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yan Data\Sandusky Bay\2023\Light\"/>
    </mc:Choice>
  </mc:AlternateContent>
  <xr:revisionPtr revIDLastSave="0" documentId="13_ncr:1_{33F2D78A-B7B9-4063-BF25-1BC550A8B38A}" xr6:coauthVersionLast="45" xr6:coauthVersionMax="45" xr10:uidLastSave="{00000000-0000-0000-0000-000000000000}"/>
  <bookViews>
    <workbookView xWindow="-120" yWindow="-120" windowWidth="29040" windowHeight="15840" xr2:uid="{4303D02B-6153-4673-93D9-A83D9D64D0D0}"/>
  </bookViews>
  <sheets>
    <sheet name="Light" sheetId="1" r:id="rId1"/>
    <sheet name="Condensed light" sheetId="2" r:id="rId2"/>
    <sheet name="Template" sheetId="3" state="hidden" r:id="rId3"/>
    <sheet name="Condensed Template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8" i="4" l="1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P37" i="4"/>
  <c r="O37" i="4"/>
  <c r="N37" i="4"/>
  <c r="M37" i="4"/>
  <c r="L37" i="4"/>
  <c r="K37" i="4"/>
  <c r="J37" i="4"/>
  <c r="I37" i="4"/>
  <c r="H37" i="4"/>
  <c r="G37" i="4"/>
  <c r="F37" i="4"/>
  <c r="U37" i="4" s="1"/>
  <c r="E37" i="4"/>
  <c r="D37" i="4"/>
  <c r="C37" i="4"/>
  <c r="B37" i="4"/>
  <c r="A37" i="4"/>
  <c r="P36" i="4"/>
  <c r="O36" i="4"/>
  <c r="N36" i="4"/>
  <c r="M36" i="4"/>
  <c r="L36" i="4"/>
  <c r="K36" i="4"/>
  <c r="J36" i="4"/>
  <c r="Y36" i="4" s="1"/>
  <c r="I36" i="4"/>
  <c r="H36" i="4"/>
  <c r="G36" i="4"/>
  <c r="F36" i="4"/>
  <c r="E36" i="4"/>
  <c r="D36" i="4"/>
  <c r="C36" i="4"/>
  <c r="B36" i="4"/>
  <c r="A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P34" i="4"/>
  <c r="O34" i="4"/>
  <c r="N34" i="4"/>
  <c r="M34" i="4"/>
  <c r="L34" i="4"/>
  <c r="K34" i="4"/>
  <c r="J34" i="4"/>
  <c r="I34" i="4"/>
  <c r="H34" i="4"/>
  <c r="G34" i="4"/>
  <c r="F34" i="4"/>
  <c r="U34" i="4" s="1"/>
  <c r="E34" i="4"/>
  <c r="D34" i="4"/>
  <c r="C34" i="4"/>
  <c r="B34" i="4"/>
  <c r="A34" i="4"/>
  <c r="P33" i="4"/>
  <c r="O33" i="4"/>
  <c r="N33" i="4"/>
  <c r="M33" i="4"/>
  <c r="L33" i="4"/>
  <c r="K33" i="4"/>
  <c r="J33" i="4"/>
  <c r="Y33" i="4" s="1"/>
  <c r="I33" i="4"/>
  <c r="H33" i="4"/>
  <c r="G33" i="4"/>
  <c r="F33" i="4"/>
  <c r="E33" i="4"/>
  <c r="D33" i="4"/>
  <c r="C33" i="4"/>
  <c r="B33" i="4"/>
  <c r="A33" i="4"/>
  <c r="P32" i="4"/>
  <c r="O32" i="4"/>
  <c r="N32" i="4"/>
  <c r="AC32" i="4" s="1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P31" i="4"/>
  <c r="O31" i="4"/>
  <c r="N31" i="4"/>
  <c r="M31" i="4"/>
  <c r="L31" i="4"/>
  <c r="K31" i="4"/>
  <c r="J31" i="4"/>
  <c r="I31" i="4"/>
  <c r="H31" i="4"/>
  <c r="G31" i="4"/>
  <c r="F31" i="4"/>
  <c r="T31" i="4" s="1"/>
  <c r="E31" i="4"/>
  <c r="D31" i="4"/>
  <c r="C31" i="4"/>
  <c r="B31" i="4"/>
  <c r="A31" i="4"/>
  <c r="P30" i="4"/>
  <c r="O30" i="4"/>
  <c r="N30" i="4"/>
  <c r="M30" i="4"/>
  <c r="L30" i="4"/>
  <c r="K30" i="4"/>
  <c r="J30" i="4"/>
  <c r="I30" i="4"/>
  <c r="H30" i="4"/>
  <c r="G30" i="4"/>
  <c r="F30" i="4"/>
  <c r="U30" i="4" s="1"/>
  <c r="E30" i="4"/>
  <c r="D30" i="4"/>
  <c r="C30" i="4"/>
  <c r="B30" i="4"/>
  <c r="A30" i="4"/>
  <c r="P29" i="4"/>
  <c r="O29" i="4"/>
  <c r="N29" i="4"/>
  <c r="M29" i="4"/>
  <c r="L29" i="4"/>
  <c r="K29" i="4"/>
  <c r="J29" i="4"/>
  <c r="Y29" i="4" s="1"/>
  <c r="I29" i="4"/>
  <c r="H29" i="4"/>
  <c r="G29" i="4"/>
  <c r="F29" i="4"/>
  <c r="E29" i="4"/>
  <c r="D29" i="4"/>
  <c r="C29" i="4"/>
  <c r="B29" i="4"/>
  <c r="A29" i="4"/>
  <c r="P28" i="4"/>
  <c r="O28" i="4"/>
  <c r="N28" i="4"/>
  <c r="M28" i="4"/>
  <c r="L28" i="4"/>
  <c r="K28" i="4"/>
  <c r="J28" i="4"/>
  <c r="I28" i="4"/>
  <c r="H28" i="4"/>
  <c r="G28" i="4"/>
  <c r="F28" i="4"/>
  <c r="T28" i="4" s="1"/>
  <c r="E28" i="4"/>
  <c r="D28" i="4"/>
  <c r="C28" i="4"/>
  <c r="B28" i="4"/>
  <c r="A28" i="4"/>
  <c r="P27" i="4"/>
  <c r="O27" i="4"/>
  <c r="N27" i="4"/>
  <c r="M27" i="4"/>
  <c r="L27" i="4"/>
  <c r="K27" i="4"/>
  <c r="J27" i="4"/>
  <c r="I27" i="4"/>
  <c r="H27" i="4"/>
  <c r="G27" i="4"/>
  <c r="F27" i="4"/>
  <c r="U27" i="4" s="1"/>
  <c r="E27" i="4"/>
  <c r="D27" i="4"/>
  <c r="C27" i="4"/>
  <c r="B27" i="4"/>
  <c r="A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P25" i="4"/>
  <c r="O25" i="4"/>
  <c r="N25" i="4"/>
  <c r="AC25" i="4" s="1"/>
  <c r="M25" i="4"/>
  <c r="L25" i="4"/>
  <c r="K25" i="4"/>
  <c r="J25" i="4"/>
  <c r="I25" i="4"/>
  <c r="H25" i="4"/>
  <c r="G25" i="4"/>
  <c r="F25" i="4"/>
  <c r="U25" i="4" s="1"/>
  <c r="E25" i="4"/>
  <c r="D25" i="4"/>
  <c r="C25" i="4"/>
  <c r="B25" i="4"/>
  <c r="A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P23" i="4"/>
  <c r="O23" i="4"/>
  <c r="N23" i="4"/>
  <c r="AC23" i="4" s="1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P22" i="4"/>
  <c r="O22" i="4"/>
  <c r="N22" i="4"/>
  <c r="M22" i="4"/>
  <c r="L22" i="4"/>
  <c r="K22" i="4"/>
  <c r="J22" i="4"/>
  <c r="I22" i="4"/>
  <c r="H22" i="4"/>
  <c r="G22" i="4"/>
  <c r="F22" i="4"/>
  <c r="U22" i="4" s="1"/>
  <c r="E22" i="4"/>
  <c r="D22" i="4"/>
  <c r="C22" i="4"/>
  <c r="B22" i="4"/>
  <c r="A22" i="4"/>
  <c r="P21" i="4"/>
  <c r="O21" i="4"/>
  <c r="N21" i="4"/>
  <c r="M21" i="4"/>
  <c r="L21" i="4"/>
  <c r="K21" i="4"/>
  <c r="J21" i="4"/>
  <c r="I21" i="4"/>
  <c r="H21" i="4"/>
  <c r="W21" i="4" s="1"/>
  <c r="G21" i="4"/>
  <c r="F21" i="4"/>
  <c r="U21" i="4" s="1"/>
  <c r="E21" i="4"/>
  <c r="D21" i="4"/>
  <c r="C21" i="4"/>
  <c r="B21" i="4"/>
  <c r="A21" i="4"/>
  <c r="P20" i="4"/>
  <c r="O20" i="4"/>
  <c r="N20" i="4"/>
  <c r="AC20" i="4" s="1"/>
  <c r="M20" i="4"/>
  <c r="L20" i="4"/>
  <c r="Z20" i="4" s="1"/>
  <c r="K20" i="4"/>
  <c r="J20" i="4"/>
  <c r="I20" i="4"/>
  <c r="H20" i="4"/>
  <c r="G20" i="4"/>
  <c r="F20" i="4"/>
  <c r="E20" i="4"/>
  <c r="D20" i="4"/>
  <c r="C20" i="4"/>
  <c r="B20" i="4"/>
  <c r="A20" i="4"/>
  <c r="P19" i="4"/>
  <c r="O19" i="4"/>
  <c r="N19" i="4"/>
  <c r="M19" i="4"/>
  <c r="L19" i="4"/>
  <c r="K19" i="4"/>
  <c r="J19" i="4"/>
  <c r="I19" i="4"/>
  <c r="H19" i="4"/>
  <c r="G19" i="4"/>
  <c r="F19" i="4"/>
  <c r="T19" i="4" s="1"/>
  <c r="E19" i="4"/>
  <c r="D19" i="4"/>
  <c r="C19" i="4"/>
  <c r="B19" i="4"/>
  <c r="A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P17" i="4"/>
  <c r="O17" i="4"/>
  <c r="N17" i="4"/>
  <c r="AB17" i="4" s="1"/>
  <c r="M17" i="4"/>
  <c r="L17" i="4"/>
  <c r="AA17" i="4" s="1"/>
  <c r="K17" i="4"/>
  <c r="J17" i="4"/>
  <c r="I17" i="4"/>
  <c r="H17" i="4"/>
  <c r="G17" i="4"/>
  <c r="F17" i="4"/>
  <c r="E17" i="4"/>
  <c r="D17" i="4"/>
  <c r="C17" i="4"/>
  <c r="B17" i="4"/>
  <c r="A17" i="4"/>
  <c r="P16" i="4"/>
  <c r="O16" i="4"/>
  <c r="N16" i="4"/>
  <c r="M16" i="4"/>
  <c r="L16" i="4"/>
  <c r="K16" i="4"/>
  <c r="J16" i="4"/>
  <c r="I16" i="4"/>
  <c r="H16" i="4"/>
  <c r="G16" i="4"/>
  <c r="F16" i="4"/>
  <c r="U16" i="4" s="1"/>
  <c r="E16" i="4"/>
  <c r="D16" i="4"/>
  <c r="C16" i="4"/>
  <c r="B16" i="4"/>
  <c r="A16" i="4"/>
  <c r="P15" i="4"/>
  <c r="O15" i="4"/>
  <c r="N15" i="4"/>
  <c r="M15" i="4"/>
  <c r="L15" i="4"/>
  <c r="K15" i="4"/>
  <c r="J15" i="4"/>
  <c r="I15" i="4"/>
  <c r="H15" i="4"/>
  <c r="G15" i="4"/>
  <c r="F15" i="4"/>
  <c r="U15" i="4" s="1"/>
  <c r="E15" i="4"/>
  <c r="D15" i="4"/>
  <c r="C15" i="4"/>
  <c r="B15" i="4"/>
  <c r="A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P12" i="4"/>
  <c r="O12" i="4"/>
  <c r="N12" i="4"/>
  <c r="M12" i="4"/>
  <c r="L12" i="4"/>
  <c r="K12" i="4"/>
  <c r="J12" i="4"/>
  <c r="I12" i="4"/>
  <c r="H12" i="4"/>
  <c r="G12" i="4"/>
  <c r="F12" i="4"/>
  <c r="U12" i="4" s="1"/>
  <c r="E12" i="4"/>
  <c r="D12" i="4"/>
  <c r="C12" i="4"/>
  <c r="B12" i="4"/>
  <c r="A12" i="4"/>
  <c r="P11" i="4"/>
  <c r="O11" i="4"/>
  <c r="N11" i="4"/>
  <c r="AC11" i="4" s="1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P10" i="4"/>
  <c r="O10" i="4"/>
  <c r="N10" i="4"/>
  <c r="M10" i="4"/>
  <c r="L10" i="4"/>
  <c r="K10" i="4"/>
  <c r="J10" i="4"/>
  <c r="I10" i="4"/>
  <c r="H10" i="4"/>
  <c r="G10" i="4"/>
  <c r="F10" i="4"/>
  <c r="U10" i="4" s="1"/>
  <c r="E10" i="4"/>
  <c r="D10" i="4"/>
  <c r="C10" i="4"/>
  <c r="B10" i="4"/>
  <c r="A10" i="4"/>
  <c r="P9" i="4"/>
  <c r="O9" i="4"/>
  <c r="N9" i="4"/>
  <c r="M9" i="4"/>
  <c r="L9" i="4"/>
  <c r="K9" i="4"/>
  <c r="J9" i="4"/>
  <c r="X9" i="4" s="1"/>
  <c r="I9" i="4"/>
  <c r="H9" i="4"/>
  <c r="G9" i="4"/>
  <c r="F9" i="4"/>
  <c r="E9" i="4"/>
  <c r="D9" i="4"/>
  <c r="C9" i="4"/>
  <c r="B9" i="4"/>
  <c r="A9" i="4"/>
  <c r="P8" i="4"/>
  <c r="O8" i="4"/>
  <c r="N8" i="4"/>
  <c r="AB8" i="4" s="1"/>
  <c r="M8" i="4"/>
  <c r="L8" i="4"/>
  <c r="K8" i="4"/>
  <c r="J8" i="4"/>
  <c r="Y8" i="4" s="1"/>
  <c r="I8" i="4"/>
  <c r="H8" i="4"/>
  <c r="G8" i="4"/>
  <c r="F8" i="4"/>
  <c r="E8" i="4"/>
  <c r="D8" i="4"/>
  <c r="C8" i="4"/>
  <c r="B8" i="4"/>
  <c r="A8" i="4"/>
  <c r="P7" i="4"/>
  <c r="O7" i="4"/>
  <c r="N7" i="4"/>
  <c r="AC7" i="4" s="1"/>
  <c r="M7" i="4"/>
  <c r="L7" i="4"/>
  <c r="K7" i="4"/>
  <c r="J7" i="4"/>
  <c r="I7" i="4"/>
  <c r="H7" i="4"/>
  <c r="G7" i="4"/>
  <c r="F7" i="4"/>
  <c r="E7" i="4"/>
  <c r="D7" i="4"/>
  <c r="C7" i="4"/>
  <c r="B7" i="4"/>
  <c r="A7" i="4"/>
  <c r="P6" i="4"/>
  <c r="O6" i="4"/>
  <c r="N6" i="4"/>
  <c r="M6" i="4"/>
  <c r="L6" i="4"/>
  <c r="K6" i="4"/>
  <c r="J6" i="4"/>
  <c r="I6" i="4"/>
  <c r="H6" i="4"/>
  <c r="G6" i="4"/>
  <c r="F6" i="4"/>
  <c r="U6" i="4" s="1"/>
  <c r="E6" i="4"/>
  <c r="D6" i="4"/>
  <c r="C6" i="4"/>
  <c r="B6" i="4"/>
  <c r="A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P4" i="4"/>
  <c r="O4" i="4"/>
  <c r="N4" i="4"/>
  <c r="AC4" i="4" s="1"/>
  <c r="M4" i="4"/>
  <c r="L4" i="4"/>
  <c r="K4" i="4"/>
  <c r="J4" i="4"/>
  <c r="I4" i="4"/>
  <c r="H4" i="4"/>
  <c r="G4" i="4"/>
  <c r="F4" i="4"/>
  <c r="U4" i="4" s="1"/>
  <c r="E4" i="4"/>
  <c r="D4" i="4"/>
  <c r="C4" i="4"/>
  <c r="B4" i="4"/>
  <c r="A4" i="4"/>
  <c r="P3" i="4"/>
  <c r="O3" i="4"/>
  <c r="N3" i="4"/>
  <c r="M3" i="4"/>
  <c r="L3" i="4"/>
  <c r="K3" i="4"/>
  <c r="Z3" i="4" s="1"/>
  <c r="J3" i="4"/>
  <c r="I3" i="4"/>
  <c r="H3" i="4"/>
  <c r="G3" i="4"/>
  <c r="F3" i="4"/>
  <c r="E3" i="4"/>
  <c r="D3" i="4"/>
  <c r="C3" i="4"/>
  <c r="B3" i="4"/>
  <c r="A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AA38" i="4"/>
  <c r="Z36" i="4"/>
  <c r="AA35" i="4"/>
  <c r="W33" i="4"/>
  <c r="AA32" i="4"/>
  <c r="Z30" i="4"/>
  <c r="AA29" i="4"/>
  <c r="W27" i="4"/>
  <c r="AA26" i="4"/>
  <c r="Z24" i="4"/>
  <c r="Z21" i="4"/>
  <c r="AA20" i="4"/>
  <c r="Z15" i="4"/>
  <c r="A436" i="3"/>
  <c r="C435" i="3"/>
  <c r="B435" i="3"/>
  <c r="B436" i="3" s="1"/>
  <c r="C436" i="3" s="1"/>
  <c r="A435" i="3"/>
  <c r="C434" i="3"/>
  <c r="A433" i="3"/>
  <c r="B432" i="3"/>
  <c r="B433" i="3" s="1"/>
  <c r="C433" i="3" s="1"/>
  <c r="A432" i="3"/>
  <c r="C431" i="3"/>
  <c r="B430" i="3"/>
  <c r="C430" i="3" s="1"/>
  <c r="B429" i="3"/>
  <c r="C429" i="3" s="1"/>
  <c r="A429" i="3"/>
  <c r="A430" i="3" s="1"/>
  <c r="C428" i="3"/>
  <c r="C427" i="3"/>
  <c r="B427" i="3"/>
  <c r="A427" i="3"/>
  <c r="C426" i="3"/>
  <c r="B426" i="3"/>
  <c r="A426" i="3"/>
  <c r="C425" i="3"/>
  <c r="B423" i="3"/>
  <c r="B424" i="3" s="1"/>
  <c r="C424" i="3" s="1"/>
  <c r="A423" i="3"/>
  <c r="A424" i="3" s="1"/>
  <c r="C422" i="3"/>
  <c r="A421" i="3"/>
  <c r="B420" i="3"/>
  <c r="B421" i="3" s="1"/>
  <c r="C421" i="3" s="1"/>
  <c r="A420" i="3"/>
  <c r="C419" i="3"/>
  <c r="C417" i="3"/>
  <c r="B417" i="3"/>
  <c r="B418" i="3" s="1"/>
  <c r="C418" i="3" s="1"/>
  <c r="A417" i="3"/>
  <c r="A418" i="3" s="1"/>
  <c r="C416" i="3"/>
  <c r="B415" i="3"/>
  <c r="C415" i="3" s="1"/>
  <c r="A415" i="3"/>
  <c r="B414" i="3"/>
  <c r="C414" i="3" s="1"/>
  <c r="A414" i="3"/>
  <c r="C413" i="3"/>
  <c r="B412" i="3"/>
  <c r="C412" i="3" s="1"/>
  <c r="A412" i="3"/>
  <c r="C411" i="3"/>
  <c r="B411" i="3"/>
  <c r="A411" i="3"/>
  <c r="C410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B408" i="3"/>
  <c r="B409" i="3" s="1"/>
  <c r="C409" i="3" s="1"/>
  <c r="A408" i="3"/>
  <c r="A409" i="3" s="1"/>
  <c r="C407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B406" i="3"/>
  <c r="C406" i="3" s="1"/>
  <c r="A406" i="3"/>
  <c r="C405" i="3"/>
  <c r="B405" i="3"/>
  <c r="A405" i="3"/>
  <c r="C404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B403" i="3"/>
  <c r="C403" i="3" s="1"/>
  <c r="A403" i="3"/>
  <c r="C402" i="3"/>
  <c r="B402" i="3"/>
  <c r="A402" i="3"/>
  <c r="C401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B399" i="3"/>
  <c r="B400" i="3" s="1"/>
  <c r="C400" i="3" s="1"/>
  <c r="A399" i="3"/>
  <c r="A400" i="3" s="1"/>
  <c r="C398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B397" i="3"/>
  <c r="C397" i="3" s="1"/>
  <c r="A397" i="3"/>
  <c r="C396" i="3"/>
  <c r="B396" i="3"/>
  <c r="A396" i="3"/>
  <c r="C395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B394" i="3"/>
  <c r="C394" i="3" s="1"/>
  <c r="A394" i="3"/>
  <c r="C393" i="3"/>
  <c r="B393" i="3"/>
  <c r="A393" i="3"/>
  <c r="C392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B391" i="3"/>
  <c r="C391" i="3" s="1"/>
  <c r="B390" i="3"/>
  <c r="C390" i="3" s="1"/>
  <c r="A390" i="3"/>
  <c r="A391" i="3" s="1"/>
  <c r="C389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B388" i="3"/>
  <c r="C388" i="3" s="1"/>
  <c r="A388" i="3"/>
  <c r="C387" i="3"/>
  <c r="B387" i="3"/>
  <c r="A387" i="3"/>
  <c r="C386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B385" i="3"/>
  <c r="C385" i="3" s="1"/>
  <c r="A385" i="3"/>
  <c r="C384" i="3"/>
  <c r="B384" i="3"/>
  <c r="A384" i="3"/>
  <c r="C383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B382" i="3"/>
  <c r="C382" i="3" s="1"/>
  <c r="B381" i="3"/>
  <c r="C381" i="3" s="1"/>
  <c r="A381" i="3"/>
  <c r="A382" i="3" s="1"/>
  <c r="C380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B379" i="3"/>
  <c r="C379" i="3" s="1"/>
  <c r="A379" i="3"/>
  <c r="C378" i="3"/>
  <c r="B378" i="3"/>
  <c r="A378" i="3"/>
  <c r="C377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B376" i="3"/>
  <c r="C376" i="3" s="1"/>
  <c r="A376" i="3"/>
  <c r="C375" i="3"/>
  <c r="B375" i="3"/>
  <c r="A375" i="3"/>
  <c r="C374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B373" i="3"/>
  <c r="C373" i="3" s="1"/>
  <c r="B372" i="3"/>
  <c r="C372" i="3" s="1"/>
  <c r="A372" i="3"/>
  <c r="A373" i="3" s="1"/>
  <c r="C371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B370" i="3"/>
  <c r="C370" i="3" s="1"/>
  <c r="A370" i="3"/>
  <c r="C369" i="3"/>
  <c r="B369" i="3"/>
  <c r="A369" i="3"/>
  <c r="C368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B367" i="3"/>
  <c r="C367" i="3" s="1"/>
  <c r="C366" i="3"/>
  <c r="B366" i="3"/>
  <c r="A366" i="3"/>
  <c r="A367" i="3" s="1"/>
  <c r="C365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B364" i="3"/>
  <c r="C364" i="3" s="1"/>
  <c r="B363" i="3"/>
  <c r="C363" i="3" s="1"/>
  <c r="A363" i="3"/>
  <c r="A364" i="3" s="1"/>
  <c r="C362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B361" i="3"/>
  <c r="C361" i="3" s="1"/>
  <c r="C360" i="3"/>
  <c r="B360" i="3"/>
  <c r="A360" i="3"/>
  <c r="A361" i="3" s="1"/>
  <c r="C359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B358" i="3"/>
  <c r="C358" i="3" s="1"/>
  <c r="C357" i="3"/>
  <c r="B357" i="3"/>
  <c r="A357" i="3"/>
  <c r="A358" i="3" s="1"/>
  <c r="C356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B355" i="3"/>
  <c r="C355" i="3" s="1"/>
  <c r="B354" i="3"/>
  <c r="C354" i="3" s="1"/>
  <c r="A354" i="3"/>
  <c r="A355" i="3" s="1"/>
  <c r="C353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B352" i="3"/>
  <c r="C352" i="3" s="1"/>
  <c r="C351" i="3"/>
  <c r="B351" i="3"/>
  <c r="A351" i="3"/>
  <c r="A352" i="3" s="1"/>
  <c r="C350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B349" i="3"/>
  <c r="C349" i="3" s="1"/>
  <c r="C348" i="3"/>
  <c r="B348" i="3"/>
  <c r="A348" i="3"/>
  <c r="A349" i="3" s="1"/>
  <c r="C347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B346" i="3"/>
  <c r="C346" i="3" s="1"/>
  <c r="C345" i="3"/>
  <c r="B345" i="3"/>
  <c r="A345" i="3"/>
  <c r="A346" i="3" s="1"/>
  <c r="C344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B343" i="3"/>
  <c r="C343" i="3" s="1"/>
  <c r="C342" i="3"/>
  <c r="B342" i="3"/>
  <c r="A342" i="3"/>
  <c r="A343" i="3" s="1"/>
  <c r="C341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B340" i="3"/>
  <c r="C340" i="3" s="1"/>
  <c r="C339" i="3"/>
  <c r="B339" i="3"/>
  <c r="A339" i="3"/>
  <c r="A340" i="3" s="1"/>
  <c r="C338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B337" i="3"/>
  <c r="C337" i="3" s="1"/>
  <c r="C336" i="3"/>
  <c r="B336" i="3"/>
  <c r="A336" i="3"/>
  <c r="A337" i="3" s="1"/>
  <c r="C335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B334" i="3"/>
  <c r="C334" i="3" s="1"/>
  <c r="C333" i="3"/>
  <c r="B333" i="3"/>
  <c r="A333" i="3"/>
  <c r="A334" i="3" s="1"/>
  <c r="C332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B331" i="3"/>
  <c r="C331" i="3" s="1"/>
  <c r="C330" i="3"/>
  <c r="B330" i="3"/>
  <c r="A330" i="3"/>
  <c r="A331" i="3" s="1"/>
  <c r="C329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B328" i="3"/>
  <c r="C328" i="3" s="1"/>
  <c r="C327" i="3"/>
  <c r="B327" i="3"/>
  <c r="A327" i="3"/>
  <c r="A328" i="3" s="1"/>
  <c r="C326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B325" i="3"/>
  <c r="C325" i="3" s="1"/>
  <c r="C324" i="3"/>
  <c r="B324" i="3"/>
  <c r="A324" i="3"/>
  <c r="A325" i="3" s="1"/>
  <c r="C323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B322" i="3"/>
  <c r="C322" i="3" s="1"/>
  <c r="C321" i="3"/>
  <c r="B321" i="3"/>
  <c r="A321" i="3"/>
  <c r="A322" i="3" s="1"/>
  <c r="C320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B319" i="3"/>
  <c r="C319" i="3" s="1"/>
  <c r="C318" i="3"/>
  <c r="B318" i="3"/>
  <c r="A318" i="3"/>
  <c r="A319" i="3" s="1"/>
  <c r="C317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B316" i="3"/>
  <c r="C316" i="3" s="1"/>
  <c r="C315" i="3"/>
  <c r="B315" i="3"/>
  <c r="A315" i="3"/>
  <c r="A316" i="3" s="1"/>
  <c r="C314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B313" i="3"/>
  <c r="C313" i="3" s="1"/>
  <c r="C312" i="3"/>
  <c r="B312" i="3"/>
  <c r="A312" i="3"/>
  <c r="A313" i="3" s="1"/>
  <c r="C311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B310" i="3"/>
  <c r="C310" i="3" s="1"/>
  <c r="C309" i="3"/>
  <c r="B309" i="3"/>
  <c r="A309" i="3"/>
  <c r="A310" i="3" s="1"/>
  <c r="C308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B307" i="3"/>
  <c r="C307" i="3" s="1"/>
  <c r="C306" i="3"/>
  <c r="B306" i="3"/>
  <c r="A306" i="3"/>
  <c r="A307" i="3" s="1"/>
  <c r="C305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B304" i="3"/>
  <c r="C304" i="3" s="1"/>
  <c r="C303" i="3"/>
  <c r="B303" i="3"/>
  <c r="A303" i="3"/>
  <c r="A304" i="3" s="1"/>
  <c r="C302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B301" i="3"/>
  <c r="C301" i="3" s="1"/>
  <c r="C300" i="3"/>
  <c r="B300" i="3"/>
  <c r="A300" i="3"/>
  <c r="A301" i="3" s="1"/>
  <c r="C299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B298" i="3"/>
  <c r="C298" i="3" s="1"/>
  <c r="C297" i="3"/>
  <c r="B297" i="3"/>
  <c r="A297" i="3"/>
  <c r="A298" i="3" s="1"/>
  <c r="C296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B295" i="3"/>
  <c r="C295" i="3" s="1"/>
  <c r="C294" i="3"/>
  <c r="B294" i="3"/>
  <c r="A294" i="3"/>
  <c r="A295" i="3" s="1"/>
  <c r="C293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B292" i="3"/>
  <c r="C292" i="3" s="1"/>
  <c r="C291" i="3"/>
  <c r="B291" i="3"/>
  <c r="A291" i="3"/>
  <c r="A292" i="3" s="1"/>
  <c r="C290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B289" i="3"/>
  <c r="C289" i="3" s="1"/>
  <c r="C288" i="3"/>
  <c r="B288" i="3"/>
  <c r="A288" i="3"/>
  <c r="A289" i="3" s="1"/>
  <c r="C287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B286" i="3"/>
  <c r="C286" i="3" s="1"/>
  <c r="C285" i="3"/>
  <c r="B285" i="3"/>
  <c r="A285" i="3"/>
  <c r="A286" i="3" s="1"/>
  <c r="C284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B283" i="3"/>
  <c r="C283" i="3" s="1"/>
  <c r="C282" i="3"/>
  <c r="B282" i="3"/>
  <c r="A282" i="3"/>
  <c r="A283" i="3" s="1"/>
  <c r="C281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B280" i="3"/>
  <c r="C280" i="3" s="1"/>
  <c r="C279" i="3"/>
  <c r="B279" i="3"/>
  <c r="A279" i="3"/>
  <c r="A280" i="3" s="1"/>
  <c r="C278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B277" i="3"/>
  <c r="C277" i="3" s="1"/>
  <c r="C276" i="3"/>
  <c r="B276" i="3"/>
  <c r="A276" i="3"/>
  <c r="A277" i="3" s="1"/>
  <c r="C275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B274" i="3"/>
  <c r="C274" i="3" s="1"/>
  <c r="C273" i="3"/>
  <c r="B273" i="3"/>
  <c r="A273" i="3"/>
  <c r="A274" i="3" s="1"/>
  <c r="C272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B271" i="3"/>
  <c r="C271" i="3" s="1"/>
  <c r="C270" i="3"/>
  <c r="B270" i="3"/>
  <c r="A270" i="3"/>
  <c r="A271" i="3" s="1"/>
  <c r="C269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B268" i="3"/>
  <c r="C268" i="3" s="1"/>
  <c r="C267" i="3"/>
  <c r="B267" i="3"/>
  <c r="A267" i="3"/>
  <c r="A268" i="3" s="1"/>
  <c r="C266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B265" i="3"/>
  <c r="C265" i="3" s="1"/>
  <c r="C264" i="3"/>
  <c r="B264" i="3"/>
  <c r="A264" i="3"/>
  <c r="A265" i="3" s="1"/>
  <c r="C263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B262" i="3"/>
  <c r="C262" i="3" s="1"/>
  <c r="C261" i="3"/>
  <c r="B261" i="3"/>
  <c r="A261" i="3"/>
  <c r="A262" i="3" s="1"/>
  <c r="C260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B259" i="3"/>
  <c r="C259" i="3" s="1"/>
  <c r="C258" i="3"/>
  <c r="B258" i="3"/>
  <c r="A258" i="3"/>
  <c r="A259" i="3" s="1"/>
  <c r="C257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B256" i="3"/>
  <c r="C256" i="3" s="1"/>
  <c r="C255" i="3"/>
  <c r="B255" i="3"/>
  <c r="A255" i="3"/>
  <c r="A256" i="3" s="1"/>
  <c r="C254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B253" i="3"/>
  <c r="C253" i="3" s="1"/>
  <c r="C252" i="3"/>
  <c r="B252" i="3"/>
  <c r="A252" i="3"/>
  <c r="A253" i="3" s="1"/>
  <c r="C251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B250" i="3"/>
  <c r="C250" i="3" s="1"/>
  <c r="C249" i="3"/>
  <c r="B249" i="3"/>
  <c r="A249" i="3"/>
  <c r="A250" i="3" s="1"/>
  <c r="C248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B247" i="3"/>
  <c r="C247" i="3" s="1"/>
  <c r="C246" i="3"/>
  <c r="B246" i="3"/>
  <c r="A246" i="3"/>
  <c r="A247" i="3" s="1"/>
  <c r="C245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B244" i="3"/>
  <c r="C244" i="3" s="1"/>
  <c r="C243" i="3"/>
  <c r="B243" i="3"/>
  <c r="A243" i="3"/>
  <c r="A244" i="3" s="1"/>
  <c r="C242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B241" i="3"/>
  <c r="C241" i="3" s="1"/>
  <c r="C240" i="3"/>
  <c r="B240" i="3"/>
  <c r="A240" i="3"/>
  <c r="A241" i="3" s="1"/>
  <c r="C239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B238" i="3"/>
  <c r="C238" i="3" s="1"/>
  <c r="C237" i="3"/>
  <c r="B237" i="3"/>
  <c r="A237" i="3"/>
  <c r="A238" i="3" s="1"/>
  <c r="C236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B235" i="3"/>
  <c r="C235" i="3" s="1"/>
  <c r="C234" i="3"/>
  <c r="B234" i="3"/>
  <c r="A234" i="3"/>
  <c r="A235" i="3" s="1"/>
  <c r="C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B232" i="3"/>
  <c r="C232" i="3" s="1"/>
  <c r="C231" i="3"/>
  <c r="B231" i="3"/>
  <c r="A231" i="3"/>
  <c r="A232" i="3" s="1"/>
  <c r="C230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B229" i="3"/>
  <c r="C229" i="3" s="1"/>
  <c r="C228" i="3"/>
  <c r="B228" i="3"/>
  <c r="A228" i="3"/>
  <c r="A229" i="3" s="1"/>
  <c r="C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B226" i="3"/>
  <c r="C226" i="3" s="1"/>
  <c r="C225" i="3"/>
  <c r="B225" i="3"/>
  <c r="A225" i="3"/>
  <c r="A226" i="3" s="1"/>
  <c r="C224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B223" i="3"/>
  <c r="C223" i="3" s="1"/>
  <c r="C222" i="3"/>
  <c r="B222" i="3"/>
  <c r="A222" i="3"/>
  <c r="A223" i="3" s="1"/>
  <c r="C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B220" i="3"/>
  <c r="C220" i="3" s="1"/>
  <c r="C219" i="3"/>
  <c r="B219" i="3"/>
  <c r="A219" i="3"/>
  <c r="A220" i="3" s="1"/>
  <c r="C218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B217" i="3"/>
  <c r="C217" i="3" s="1"/>
  <c r="C216" i="3"/>
  <c r="B216" i="3"/>
  <c r="A216" i="3"/>
  <c r="A217" i="3" s="1"/>
  <c r="C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B214" i="3"/>
  <c r="C214" i="3" s="1"/>
  <c r="C213" i="3"/>
  <c r="B213" i="3"/>
  <c r="A213" i="3"/>
  <c r="A214" i="3" s="1"/>
  <c r="C212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B211" i="3"/>
  <c r="C211" i="3" s="1"/>
  <c r="C210" i="3"/>
  <c r="B210" i="3"/>
  <c r="A210" i="3"/>
  <c r="A211" i="3" s="1"/>
  <c r="C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B208" i="3"/>
  <c r="C208" i="3" s="1"/>
  <c r="C207" i="3"/>
  <c r="B207" i="3"/>
  <c r="A207" i="3"/>
  <c r="A208" i="3" s="1"/>
  <c r="C206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B205" i="3"/>
  <c r="C205" i="3" s="1"/>
  <c r="C204" i="3"/>
  <c r="B204" i="3"/>
  <c r="A204" i="3"/>
  <c r="A205" i="3" s="1"/>
  <c r="C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B202" i="3"/>
  <c r="C202" i="3" s="1"/>
  <c r="C201" i="3"/>
  <c r="B201" i="3"/>
  <c r="A201" i="3"/>
  <c r="A202" i="3" s="1"/>
  <c r="C200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B199" i="3"/>
  <c r="C199" i="3" s="1"/>
  <c r="C198" i="3"/>
  <c r="B198" i="3"/>
  <c r="A198" i="3"/>
  <c r="A199" i="3" s="1"/>
  <c r="C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B196" i="3"/>
  <c r="C196" i="3" s="1"/>
  <c r="C195" i="3"/>
  <c r="B195" i="3"/>
  <c r="A195" i="3"/>
  <c r="A196" i="3" s="1"/>
  <c r="C194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B193" i="3"/>
  <c r="C193" i="3" s="1"/>
  <c r="C192" i="3"/>
  <c r="B192" i="3"/>
  <c r="A192" i="3"/>
  <c r="A193" i="3" s="1"/>
  <c r="C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B190" i="3"/>
  <c r="C190" i="3" s="1"/>
  <c r="C189" i="3"/>
  <c r="B189" i="3"/>
  <c r="A189" i="3"/>
  <c r="A190" i="3" s="1"/>
  <c r="C188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B187" i="3"/>
  <c r="C187" i="3" s="1"/>
  <c r="C186" i="3"/>
  <c r="B186" i="3"/>
  <c r="A186" i="3"/>
  <c r="A187" i="3" s="1"/>
  <c r="C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B184" i="3"/>
  <c r="C184" i="3" s="1"/>
  <c r="C183" i="3"/>
  <c r="B183" i="3"/>
  <c r="A183" i="3"/>
  <c r="A184" i="3" s="1"/>
  <c r="C182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B181" i="3"/>
  <c r="C181" i="3" s="1"/>
  <c r="C180" i="3"/>
  <c r="B180" i="3"/>
  <c r="A180" i="3"/>
  <c r="A181" i="3" s="1"/>
  <c r="C179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B178" i="3"/>
  <c r="C178" i="3" s="1"/>
  <c r="C177" i="3"/>
  <c r="B177" i="3"/>
  <c r="A177" i="3"/>
  <c r="A178" i="3" s="1"/>
  <c r="C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B175" i="3"/>
  <c r="C175" i="3" s="1"/>
  <c r="C174" i="3"/>
  <c r="B174" i="3"/>
  <c r="A174" i="3"/>
  <c r="A175" i="3" s="1"/>
  <c r="C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B172" i="3"/>
  <c r="C172" i="3" s="1"/>
  <c r="C171" i="3"/>
  <c r="B171" i="3"/>
  <c r="A171" i="3"/>
  <c r="A172" i="3" s="1"/>
  <c r="C170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B169" i="3"/>
  <c r="C169" i="3" s="1"/>
  <c r="C168" i="3"/>
  <c r="B168" i="3"/>
  <c r="A168" i="3"/>
  <c r="A169" i="3" s="1"/>
  <c r="C167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B166" i="3"/>
  <c r="C166" i="3" s="1"/>
  <c r="C165" i="3"/>
  <c r="B165" i="3"/>
  <c r="A165" i="3"/>
  <c r="A166" i="3" s="1"/>
  <c r="C164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B163" i="3"/>
  <c r="C163" i="3" s="1"/>
  <c r="C162" i="3"/>
  <c r="B162" i="3"/>
  <c r="A162" i="3"/>
  <c r="A163" i="3" s="1"/>
  <c r="C161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B160" i="3"/>
  <c r="C160" i="3" s="1"/>
  <c r="C159" i="3"/>
  <c r="B159" i="3"/>
  <c r="A159" i="3"/>
  <c r="A160" i="3" s="1"/>
  <c r="C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B157" i="3"/>
  <c r="C157" i="3" s="1"/>
  <c r="C156" i="3"/>
  <c r="B156" i="3"/>
  <c r="A156" i="3"/>
  <c r="A157" i="3" s="1"/>
  <c r="C155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B154" i="3"/>
  <c r="C154" i="3" s="1"/>
  <c r="C153" i="3"/>
  <c r="B153" i="3"/>
  <c r="A153" i="3"/>
  <c r="A154" i="3" s="1"/>
  <c r="C152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B151" i="3"/>
  <c r="C151" i="3" s="1"/>
  <c r="C150" i="3"/>
  <c r="B150" i="3"/>
  <c r="A150" i="3"/>
  <c r="A151" i="3" s="1"/>
  <c r="C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B148" i="3"/>
  <c r="C148" i="3" s="1"/>
  <c r="C147" i="3"/>
  <c r="B147" i="3"/>
  <c r="A147" i="3"/>
  <c r="A148" i="3" s="1"/>
  <c r="C146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B145" i="3"/>
  <c r="C145" i="3" s="1"/>
  <c r="C144" i="3"/>
  <c r="B144" i="3"/>
  <c r="A144" i="3"/>
  <c r="A145" i="3" s="1"/>
  <c r="C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B142" i="3"/>
  <c r="C142" i="3" s="1"/>
  <c r="C141" i="3"/>
  <c r="B141" i="3"/>
  <c r="A141" i="3"/>
  <c r="A142" i="3" s="1"/>
  <c r="C140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B139" i="3"/>
  <c r="C139" i="3" s="1"/>
  <c r="C138" i="3"/>
  <c r="B138" i="3"/>
  <c r="A138" i="3"/>
  <c r="A139" i="3" s="1"/>
  <c r="C137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B136" i="3"/>
  <c r="C136" i="3" s="1"/>
  <c r="C135" i="3"/>
  <c r="B135" i="3"/>
  <c r="A135" i="3"/>
  <c r="A136" i="3" s="1"/>
  <c r="C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B133" i="3"/>
  <c r="C133" i="3" s="1"/>
  <c r="C132" i="3"/>
  <c r="B132" i="3"/>
  <c r="A132" i="3"/>
  <c r="A133" i="3" s="1"/>
  <c r="C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B130" i="3"/>
  <c r="C130" i="3" s="1"/>
  <c r="C129" i="3"/>
  <c r="B129" i="3"/>
  <c r="A129" i="3"/>
  <c r="A130" i="3" s="1"/>
  <c r="C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B127" i="3"/>
  <c r="C127" i="3" s="1"/>
  <c r="C126" i="3"/>
  <c r="B126" i="3"/>
  <c r="A126" i="3"/>
  <c r="A127" i="3" s="1"/>
  <c r="C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B124" i="3"/>
  <c r="C124" i="3" s="1"/>
  <c r="C123" i="3"/>
  <c r="B123" i="3"/>
  <c r="A123" i="3"/>
  <c r="A124" i="3" s="1"/>
  <c r="C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B121" i="3"/>
  <c r="C121" i="3" s="1"/>
  <c r="C120" i="3"/>
  <c r="B120" i="3"/>
  <c r="A120" i="3"/>
  <c r="A121" i="3" s="1"/>
  <c r="C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B118" i="3"/>
  <c r="C118" i="3" s="1"/>
  <c r="C117" i="3"/>
  <c r="B117" i="3"/>
  <c r="A117" i="3"/>
  <c r="A118" i="3" s="1"/>
  <c r="C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B115" i="3"/>
  <c r="C115" i="3" s="1"/>
  <c r="C114" i="3"/>
  <c r="B114" i="3"/>
  <c r="A114" i="3"/>
  <c r="A115" i="3" s="1"/>
  <c r="C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B112" i="3"/>
  <c r="C112" i="3" s="1"/>
  <c r="C111" i="3"/>
  <c r="B111" i="3"/>
  <c r="A111" i="3"/>
  <c r="A112" i="3" s="1"/>
  <c r="C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B109" i="3"/>
  <c r="C109" i="3" s="1"/>
  <c r="C108" i="3"/>
  <c r="B108" i="3"/>
  <c r="A108" i="3"/>
  <c r="A109" i="3" s="1"/>
  <c r="C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B106" i="3"/>
  <c r="C106" i="3" s="1"/>
  <c r="C105" i="3"/>
  <c r="B105" i="3"/>
  <c r="A105" i="3"/>
  <c r="A106" i="3" s="1"/>
  <c r="C104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B103" i="3"/>
  <c r="C103" i="3" s="1"/>
  <c r="C102" i="3"/>
  <c r="B102" i="3"/>
  <c r="A102" i="3"/>
  <c r="A103" i="3" s="1"/>
  <c r="C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B100" i="3"/>
  <c r="C100" i="3" s="1"/>
  <c r="C99" i="3"/>
  <c r="B99" i="3"/>
  <c r="A99" i="3"/>
  <c r="A100" i="3" s="1"/>
  <c r="C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B97" i="3"/>
  <c r="C97" i="3" s="1"/>
  <c r="C96" i="3"/>
  <c r="B96" i="3"/>
  <c r="A96" i="3"/>
  <c r="A97" i="3" s="1"/>
  <c r="C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B94" i="3"/>
  <c r="C94" i="3" s="1"/>
  <c r="C93" i="3"/>
  <c r="B93" i="3"/>
  <c r="A93" i="3"/>
  <c r="A94" i="3" s="1"/>
  <c r="C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B91" i="3"/>
  <c r="C91" i="3" s="1"/>
  <c r="C90" i="3"/>
  <c r="B90" i="3"/>
  <c r="A90" i="3"/>
  <c r="A91" i="3" s="1"/>
  <c r="C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B88" i="3"/>
  <c r="C88" i="3" s="1"/>
  <c r="C87" i="3"/>
  <c r="B87" i="3"/>
  <c r="A87" i="3"/>
  <c r="A88" i="3" s="1"/>
  <c r="C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B85" i="3"/>
  <c r="C85" i="3" s="1"/>
  <c r="C84" i="3"/>
  <c r="B84" i="3"/>
  <c r="A84" i="3"/>
  <c r="A85" i="3" s="1"/>
  <c r="C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B82" i="3"/>
  <c r="C82" i="3" s="1"/>
  <c r="C81" i="3"/>
  <c r="B81" i="3"/>
  <c r="A81" i="3"/>
  <c r="A82" i="3" s="1"/>
  <c r="C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B79" i="3"/>
  <c r="C79" i="3" s="1"/>
  <c r="C78" i="3"/>
  <c r="B78" i="3"/>
  <c r="A78" i="3"/>
  <c r="A79" i="3" s="1"/>
  <c r="C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B76" i="3"/>
  <c r="C76" i="3" s="1"/>
  <c r="C75" i="3"/>
  <c r="B75" i="3"/>
  <c r="A75" i="3"/>
  <c r="A76" i="3" s="1"/>
  <c r="C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B73" i="3"/>
  <c r="C73" i="3" s="1"/>
  <c r="C72" i="3"/>
  <c r="B72" i="3"/>
  <c r="A72" i="3"/>
  <c r="A73" i="3" s="1"/>
  <c r="C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B70" i="3"/>
  <c r="C70" i="3" s="1"/>
  <c r="C69" i="3"/>
  <c r="B69" i="3"/>
  <c r="A69" i="3"/>
  <c r="A70" i="3" s="1"/>
  <c r="C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B67" i="3"/>
  <c r="C67" i="3" s="1"/>
  <c r="C66" i="3"/>
  <c r="B66" i="3"/>
  <c r="A66" i="3"/>
  <c r="A67" i="3" s="1"/>
  <c r="C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B64" i="3"/>
  <c r="C64" i="3" s="1"/>
  <c r="C63" i="3"/>
  <c r="B63" i="3"/>
  <c r="A63" i="3"/>
  <c r="A64" i="3" s="1"/>
  <c r="C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B61" i="3"/>
  <c r="C61" i="3" s="1"/>
  <c r="C60" i="3"/>
  <c r="B60" i="3"/>
  <c r="A60" i="3"/>
  <c r="A61" i="3" s="1"/>
  <c r="C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B58" i="3"/>
  <c r="C58" i="3" s="1"/>
  <c r="C57" i="3"/>
  <c r="B57" i="3"/>
  <c r="A57" i="3"/>
  <c r="A58" i="3" s="1"/>
  <c r="C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B55" i="3"/>
  <c r="C55" i="3" s="1"/>
  <c r="C54" i="3"/>
  <c r="B54" i="3"/>
  <c r="A54" i="3"/>
  <c r="A55" i="3" s="1"/>
  <c r="C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B52" i="3"/>
  <c r="C52" i="3" s="1"/>
  <c r="C51" i="3"/>
  <c r="B51" i="3"/>
  <c r="A51" i="3"/>
  <c r="A52" i="3" s="1"/>
  <c r="C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B49" i="3"/>
  <c r="C49" i="3" s="1"/>
  <c r="C48" i="3"/>
  <c r="B48" i="3"/>
  <c r="A48" i="3"/>
  <c r="A49" i="3" s="1"/>
  <c r="C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B46" i="3"/>
  <c r="C46" i="3" s="1"/>
  <c r="C45" i="3"/>
  <c r="B45" i="3"/>
  <c r="A45" i="3"/>
  <c r="A46" i="3" s="1"/>
  <c r="C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B43" i="3"/>
  <c r="C43" i="3" s="1"/>
  <c r="C42" i="3"/>
  <c r="B42" i="3"/>
  <c r="A42" i="3"/>
  <c r="A43" i="3" s="1"/>
  <c r="C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B40" i="3"/>
  <c r="C40" i="3" s="1"/>
  <c r="C39" i="3"/>
  <c r="B39" i="3"/>
  <c r="A39" i="3"/>
  <c r="A40" i="3" s="1"/>
  <c r="C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B37" i="3"/>
  <c r="C37" i="3" s="1"/>
  <c r="C36" i="3"/>
  <c r="B36" i="3"/>
  <c r="A36" i="3"/>
  <c r="A37" i="3" s="1"/>
  <c r="C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B34" i="3"/>
  <c r="C34" i="3" s="1"/>
  <c r="C33" i="3"/>
  <c r="B33" i="3"/>
  <c r="A33" i="3"/>
  <c r="A34" i="3" s="1"/>
  <c r="C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B31" i="3"/>
  <c r="C31" i="3" s="1"/>
  <c r="B30" i="3"/>
  <c r="C30" i="3" s="1"/>
  <c r="A30" i="3"/>
  <c r="A31" i="3" s="1"/>
  <c r="C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C28" i="3" s="1"/>
  <c r="C27" i="3"/>
  <c r="B27" i="3"/>
  <c r="A27" i="3"/>
  <c r="A28" i="3" s="1"/>
  <c r="C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B25" i="3"/>
  <c r="C25" i="3" s="1"/>
  <c r="C24" i="3"/>
  <c r="B24" i="3"/>
  <c r="A24" i="3"/>
  <c r="A25" i="3" s="1"/>
  <c r="C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B22" i="3"/>
  <c r="C22" i="3" s="1"/>
  <c r="B21" i="3"/>
  <c r="C21" i="3" s="1"/>
  <c r="A21" i="3"/>
  <c r="A22" i="3" s="1"/>
  <c r="C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B19" i="3"/>
  <c r="C19" i="3" s="1"/>
  <c r="C18" i="3"/>
  <c r="B18" i="3"/>
  <c r="A18" i="3"/>
  <c r="A19" i="3" s="1"/>
  <c r="C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B16" i="3"/>
  <c r="C16" i="3" s="1"/>
  <c r="C15" i="3"/>
  <c r="B15" i="3"/>
  <c r="A15" i="3"/>
  <c r="A16" i="3" s="1"/>
  <c r="C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B13" i="3"/>
  <c r="C13" i="3" s="1"/>
  <c r="B12" i="3"/>
  <c r="C12" i="3" s="1"/>
  <c r="A12" i="3"/>
  <c r="A13" i="3" s="1"/>
  <c r="C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B10" i="3"/>
  <c r="C10" i="3" s="1"/>
  <c r="C9" i="3"/>
  <c r="B9" i="3"/>
  <c r="A9" i="3"/>
  <c r="A10" i="3" s="1"/>
  <c r="C8" i="3"/>
  <c r="Q7" i="3"/>
  <c r="P7" i="3"/>
  <c r="O7" i="3"/>
  <c r="N7" i="3"/>
  <c r="M7" i="3"/>
  <c r="L7" i="3"/>
  <c r="K7" i="3"/>
  <c r="J7" i="3"/>
  <c r="I7" i="3"/>
  <c r="H7" i="3"/>
  <c r="G7" i="3"/>
  <c r="F7" i="3"/>
  <c r="E7" i="3"/>
  <c r="B7" i="3"/>
  <c r="C7" i="3" s="1"/>
  <c r="C6" i="3"/>
  <c r="B6" i="3"/>
  <c r="A6" i="3"/>
  <c r="A7" i="3" s="1"/>
  <c r="C5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A4" i="3"/>
  <c r="C3" i="3"/>
  <c r="A3" i="3"/>
  <c r="C2" i="3"/>
  <c r="A3" i="1"/>
  <c r="A4" i="1"/>
  <c r="A6" i="1"/>
  <c r="A7" i="1" s="1"/>
  <c r="A9" i="1"/>
  <c r="A10" i="1" s="1"/>
  <c r="A4" i="2" s="1"/>
  <c r="A12" i="1"/>
  <c r="A13" i="1" s="1"/>
  <c r="A5" i="2" s="1"/>
  <c r="A15" i="1"/>
  <c r="A16" i="1"/>
  <c r="A18" i="1"/>
  <c r="A19" i="1"/>
  <c r="A7" i="2" s="1"/>
  <c r="A21" i="1"/>
  <c r="A22" i="1" s="1"/>
  <c r="A8" i="2" s="1"/>
  <c r="A24" i="1"/>
  <c r="A25" i="1" s="1"/>
  <c r="A9" i="2" s="1"/>
  <c r="A27" i="1"/>
  <c r="A28" i="1" s="1"/>
  <c r="A10" i="2" s="1"/>
  <c r="A30" i="1"/>
  <c r="A31" i="1" s="1"/>
  <c r="A11" i="2" s="1"/>
  <c r="A33" i="1"/>
  <c r="A34" i="1"/>
  <c r="A36" i="1"/>
  <c r="A37" i="1"/>
  <c r="A13" i="2" s="1"/>
  <c r="A39" i="1"/>
  <c r="A40" i="1" s="1"/>
  <c r="A14" i="2" s="1"/>
  <c r="A42" i="1"/>
  <c r="A43" i="1" s="1"/>
  <c r="A15" i="2" s="1"/>
  <c r="A45" i="1"/>
  <c r="A46" i="1" s="1"/>
  <c r="A16" i="2" s="1"/>
  <c r="A48" i="1"/>
  <c r="A49" i="1" s="1"/>
  <c r="A17" i="2" s="1"/>
  <c r="A51" i="1"/>
  <c r="A52" i="1"/>
  <c r="A54" i="1"/>
  <c r="A55" i="1"/>
  <c r="A19" i="2" s="1"/>
  <c r="A57" i="1"/>
  <c r="A58" i="1" s="1"/>
  <c r="A20" i="2" s="1"/>
  <c r="A60" i="1"/>
  <c r="A61" i="1" s="1"/>
  <c r="A21" i="2" s="1"/>
  <c r="A63" i="1"/>
  <c r="A64" i="1" s="1"/>
  <c r="A22" i="2" s="1"/>
  <c r="A66" i="1"/>
  <c r="A67" i="1" s="1"/>
  <c r="A23" i="2" s="1"/>
  <c r="A69" i="1"/>
  <c r="A70" i="1"/>
  <c r="A72" i="1"/>
  <c r="A73" i="1"/>
  <c r="A25" i="2" s="1"/>
  <c r="A75" i="1"/>
  <c r="A76" i="1" s="1"/>
  <c r="A26" i="2" s="1"/>
  <c r="A78" i="1"/>
  <c r="A79" i="1" s="1"/>
  <c r="A27" i="2" s="1"/>
  <c r="A81" i="1"/>
  <c r="A82" i="1" s="1"/>
  <c r="A28" i="2" s="1"/>
  <c r="A84" i="1"/>
  <c r="A85" i="1" s="1"/>
  <c r="A29" i="2" s="1"/>
  <c r="A87" i="1"/>
  <c r="A88" i="1"/>
  <c r="A90" i="1"/>
  <c r="A91" i="1"/>
  <c r="A31" i="2" s="1"/>
  <c r="A93" i="1"/>
  <c r="A94" i="1" s="1"/>
  <c r="A32" i="2" s="1"/>
  <c r="A96" i="1"/>
  <c r="A97" i="1" s="1"/>
  <c r="A33" i="2" s="1"/>
  <c r="A99" i="1"/>
  <c r="A100" i="1" s="1"/>
  <c r="A34" i="2" s="1"/>
  <c r="A102" i="1"/>
  <c r="A103" i="1" s="1"/>
  <c r="A35" i="2" s="1"/>
  <c r="A105" i="1"/>
  <c r="A106" i="1"/>
  <c r="A108" i="1"/>
  <c r="A109" i="1"/>
  <c r="A37" i="2" s="1"/>
  <c r="A111" i="1"/>
  <c r="A112" i="1" s="1"/>
  <c r="A38" i="2" s="1"/>
  <c r="A114" i="1"/>
  <c r="A115" i="1" s="1"/>
  <c r="A117" i="1"/>
  <c r="A118" i="1" s="1"/>
  <c r="A120" i="1"/>
  <c r="A121" i="1" s="1"/>
  <c r="A123" i="1"/>
  <c r="A124" i="1"/>
  <c r="A126" i="1"/>
  <c r="A127" i="1"/>
  <c r="A129" i="1"/>
  <c r="A130" i="1" s="1"/>
  <c r="A132" i="1"/>
  <c r="A133" i="1" s="1"/>
  <c r="A135" i="1"/>
  <c r="A136" i="1" s="1"/>
  <c r="A138" i="1"/>
  <c r="A139" i="1" s="1"/>
  <c r="A141" i="1"/>
  <c r="A142" i="1"/>
  <c r="A144" i="1"/>
  <c r="A145" i="1"/>
  <c r="A147" i="1"/>
  <c r="A148" i="1" s="1"/>
  <c r="A150" i="1"/>
  <c r="A151" i="1" s="1"/>
  <c r="A153" i="1"/>
  <c r="A154" i="1" s="1"/>
  <c r="A156" i="1"/>
  <c r="A157" i="1" s="1"/>
  <c r="A159" i="1"/>
  <c r="A160" i="1"/>
  <c r="A162" i="1"/>
  <c r="A163" i="1"/>
  <c r="A165" i="1"/>
  <c r="A166" i="1" s="1"/>
  <c r="A168" i="1"/>
  <c r="A169" i="1" s="1"/>
  <c r="A171" i="1"/>
  <c r="A172" i="1" s="1"/>
  <c r="A174" i="1"/>
  <c r="A175" i="1" s="1"/>
  <c r="A177" i="1"/>
  <c r="A178" i="1"/>
  <c r="A180" i="1"/>
  <c r="A181" i="1"/>
  <c r="A183" i="1"/>
  <c r="A184" i="1" s="1"/>
  <c r="A186" i="1"/>
  <c r="A187" i="1" s="1"/>
  <c r="A189" i="1"/>
  <c r="A190" i="1" s="1"/>
  <c r="A192" i="1"/>
  <c r="A193" i="1" s="1"/>
  <c r="A195" i="1"/>
  <c r="A196" i="1"/>
  <c r="A198" i="1"/>
  <c r="A199" i="1"/>
  <c r="A201" i="1"/>
  <c r="A202" i="1" s="1"/>
  <c r="A204" i="1"/>
  <c r="A205" i="1" s="1"/>
  <c r="A207" i="1"/>
  <c r="A208" i="1" s="1"/>
  <c r="A210" i="1"/>
  <c r="A211" i="1" s="1"/>
  <c r="A213" i="1"/>
  <c r="A214" i="1"/>
  <c r="A216" i="1"/>
  <c r="A217" i="1"/>
  <c r="A219" i="1"/>
  <c r="A220" i="1" s="1"/>
  <c r="A222" i="1"/>
  <c r="A223" i="1" s="1"/>
  <c r="A225" i="1"/>
  <c r="A226" i="1" s="1"/>
  <c r="A228" i="1"/>
  <c r="A229" i="1" s="1"/>
  <c r="A231" i="1"/>
  <c r="A232" i="1"/>
  <c r="A234" i="1"/>
  <c r="A235" i="1"/>
  <c r="A237" i="1"/>
  <c r="A238" i="1" s="1"/>
  <c r="A240" i="1"/>
  <c r="A241" i="1" s="1"/>
  <c r="A243" i="1"/>
  <c r="A244" i="1" s="1"/>
  <c r="A246" i="1"/>
  <c r="A247" i="1" s="1"/>
  <c r="A249" i="1"/>
  <c r="A250" i="1"/>
  <c r="A252" i="1"/>
  <c r="A253" i="1"/>
  <c r="A255" i="1"/>
  <c r="A256" i="1" s="1"/>
  <c r="A258" i="1"/>
  <c r="A259" i="1" s="1"/>
  <c r="A261" i="1"/>
  <c r="A262" i="1" s="1"/>
  <c r="A264" i="1"/>
  <c r="A265" i="1" s="1"/>
  <c r="A267" i="1"/>
  <c r="A268" i="1"/>
  <c r="A270" i="1"/>
  <c r="A271" i="1"/>
  <c r="A273" i="1"/>
  <c r="A274" i="1" s="1"/>
  <c r="A276" i="1"/>
  <c r="A277" i="1" s="1"/>
  <c r="A279" i="1"/>
  <c r="A280" i="1" s="1"/>
  <c r="A282" i="1"/>
  <c r="A283" i="1" s="1"/>
  <c r="A285" i="1"/>
  <c r="A286" i="1"/>
  <c r="A288" i="1"/>
  <c r="A289" i="1"/>
  <c r="A291" i="1"/>
  <c r="A292" i="1" s="1"/>
  <c r="A294" i="1"/>
  <c r="A295" i="1" s="1"/>
  <c r="A297" i="1"/>
  <c r="A298" i="1" s="1"/>
  <c r="A300" i="1"/>
  <c r="A301" i="1" s="1"/>
  <c r="A303" i="1"/>
  <c r="A304" i="1"/>
  <c r="A306" i="1"/>
  <c r="A307" i="1"/>
  <c r="A309" i="1"/>
  <c r="A310" i="1" s="1"/>
  <c r="A312" i="1"/>
  <c r="A313" i="1" s="1"/>
  <c r="A315" i="1"/>
  <c r="A316" i="1" s="1"/>
  <c r="A318" i="1"/>
  <c r="A319" i="1" s="1"/>
  <c r="A321" i="1"/>
  <c r="A322" i="1"/>
  <c r="A324" i="1"/>
  <c r="A325" i="1"/>
  <c r="A327" i="1"/>
  <c r="A328" i="1" s="1"/>
  <c r="A330" i="1"/>
  <c r="A331" i="1" s="1"/>
  <c r="A333" i="1"/>
  <c r="A334" i="1" s="1"/>
  <c r="A336" i="1"/>
  <c r="A337" i="1" s="1"/>
  <c r="A339" i="1"/>
  <c r="A340" i="1"/>
  <c r="A342" i="1"/>
  <c r="A343" i="1"/>
  <c r="A345" i="1"/>
  <c r="A346" i="1" s="1"/>
  <c r="A348" i="1"/>
  <c r="A349" i="1" s="1"/>
  <c r="A351" i="1"/>
  <c r="A352" i="1" s="1"/>
  <c r="A354" i="1"/>
  <c r="A355" i="1" s="1"/>
  <c r="A357" i="1"/>
  <c r="A358" i="1"/>
  <c r="A360" i="1"/>
  <c r="A361" i="1"/>
  <c r="A363" i="1"/>
  <c r="A364" i="1" s="1"/>
  <c r="A366" i="1"/>
  <c r="A367" i="1" s="1"/>
  <c r="A369" i="1"/>
  <c r="A370" i="1" s="1"/>
  <c r="A372" i="1"/>
  <c r="A373" i="1" s="1"/>
  <c r="A375" i="1"/>
  <c r="A376" i="1"/>
  <c r="A378" i="1"/>
  <c r="A379" i="1"/>
  <c r="A381" i="1"/>
  <c r="A382" i="1" s="1"/>
  <c r="A384" i="1"/>
  <c r="A385" i="1" s="1"/>
  <c r="A387" i="1"/>
  <c r="A388" i="1" s="1"/>
  <c r="A390" i="1"/>
  <c r="A391" i="1" s="1"/>
  <c r="A393" i="1"/>
  <c r="A394" i="1"/>
  <c r="A396" i="1"/>
  <c r="A397" i="1"/>
  <c r="A399" i="1"/>
  <c r="A400" i="1" s="1"/>
  <c r="A402" i="1"/>
  <c r="A403" i="1" s="1"/>
  <c r="A405" i="1"/>
  <c r="A406" i="1" s="1"/>
  <c r="A408" i="1"/>
  <c r="A409" i="1" s="1"/>
  <c r="A411" i="1"/>
  <c r="A412" i="1"/>
  <c r="A414" i="1"/>
  <c r="A415" i="1"/>
  <c r="A417" i="1"/>
  <c r="A418" i="1" s="1"/>
  <c r="A420" i="1"/>
  <c r="A421" i="1" s="1"/>
  <c r="A423" i="1"/>
  <c r="A424" i="1" s="1"/>
  <c r="A426" i="1"/>
  <c r="A427" i="1" s="1"/>
  <c r="A429" i="1"/>
  <c r="A430" i="1"/>
  <c r="A432" i="1"/>
  <c r="A433" i="1"/>
  <c r="A435" i="1"/>
  <c r="A436" i="1" s="1"/>
  <c r="A6" i="2"/>
  <c r="A12" i="2"/>
  <c r="A18" i="2"/>
  <c r="A24" i="2"/>
  <c r="A30" i="2"/>
  <c r="A36" i="2"/>
  <c r="A2" i="2"/>
  <c r="B436" i="1"/>
  <c r="C436" i="1" s="1"/>
  <c r="B435" i="1"/>
  <c r="C435" i="1" s="1"/>
  <c r="C434" i="1"/>
  <c r="B433" i="1"/>
  <c r="C433" i="1" s="1"/>
  <c r="C432" i="1"/>
  <c r="B432" i="1"/>
  <c r="C431" i="1"/>
  <c r="B430" i="1"/>
  <c r="C430" i="1" s="1"/>
  <c r="B429" i="1"/>
  <c r="C429" i="1" s="1"/>
  <c r="C428" i="1"/>
  <c r="B426" i="1"/>
  <c r="C426" i="1" s="1"/>
  <c r="C425" i="1"/>
  <c r="B423" i="1"/>
  <c r="B424" i="1" s="1"/>
  <c r="C424" i="1" s="1"/>
  <c r="C422" i="1"/>
  <c r="B420" i="1"/>
  <c r="B421" i="1" s="1"/>
  <c r="C421" i="1" s="1"/>
  <c r="C419" i="1"/>
  <c r="B418" i="1"/>
  <c r="C418" i="1" s="1"/>
  <c r="B417" i="1"/>
  <c r="C417" i="1" s="1"/>
  <c r="C416" i="1"/>
  <c r="C415" i="1"/>
  <c r="B415" i="1"/>
  <c r="C414" i="1"/>
  <c r="B414" i="1"/>
  <c r="C413" i="1"/>
  <c r="B411" i="1"/>
  <c r="B412" i="1" s="1"/>
  <c r="C412" i="1" s="1"/>
  <c r="C410" i="1"/>
  <c r="B408" i="1"/>
  <c r="B409" i="1" s="1"/>
  <c r="C409" i="1" s="1"/>
  <c r="C407" i="1"/>
  <c r="C405" i="1"/>
  <c r="B405" i="1"/>
  <c r="B406" i="1" s="1"/>
  <c r="C406" i="1" s="1"/>
  <c r="C404" i="1"/>
  <c r="B403" i="1"/>
  <c r="C403" i="1" s="1"/>
  <c r="B402" i="1"/>
  <c r="C402" i="1" s="1"/>
  <c r="C401" i="1"/>
  <c r="B400" i="1"/>
  <c r="C400" i="1" s="1"/>
  <c r="B399" i="1"/>
  <c r="C399" i="1" s="1"/>
  <c r="C398" i="1"/>
  <c r="B396" i="1"/>
  <c r="B397" i="1" s="1"/>
  <c r="C397" i="1" s="1"/>
  <c r="C395" i="1"/>
  <c r="B393" i="1"/>
  <c r="B394" i="1" s="1"/>
  <c r="C394" i="1" s="1"/>
  <c r="C392" i="1"/>
  <c r="B391" i="1"/>
  <c r="C391" i="1" s="1"/>
  <c r="B390" i="1"/>
  <c r="C390" i="1" s="1"/>
  <c r="C389" i="1"/>
  <c r="B387" i="1"/>
  <c r="B388" i="1" s="1"/>
  <c r="C388" i="1" s="1"/>
  <c r="C386" i="1"/>
  <c r="B384" i="1"/>
  <c r="B385" i="1" s="1"/>
  <c r="C385" i="1" s="1"/>
  <c r="C383" i="1"/>
  <c r="C382" i="1"/>
  <c r="B382" i="1"/>
  <c r="C381" i="1"/>
  <c r="B381" i="1"/>
  <c r="C380" i="1"/>
  <c r="B379" i="1"/>
  <c r="C379" i="1" s="1"/>
  <c r="C378" i="1"/>
  <c r="B378" i="1"/>
  <c r="C377" i="1"/>
  <c r="C375" i="1"/>
  <c r="B375" i="1"/>
  <c r="B376" i="1" s="1"/>
  <c r="C376" i="1" s="1"/>
  <c r="C374" i="1"/>
  <c r="B372" i="1"/>
  <c r="B373" i="1" s="1"/>
  <c r="C373" i="1" s="1"/>
  <c r="C371" i="1"/>
  <c r="C369" i="1"/>
  <c r="B369" i="1"/>
  <c r="B370" i="1" s="1"/>
  <c r="C370" i="1" s="1"/>
  <c r="C368" i="1"/>
  <c r="B367" i="1"/>
  <c r="C367" i="1" s="1"/>
  <c r="B366" i="1"/>
  <c r="C366" i="1" s="1"/>
  <c r="C365" i="1"/>
  <c r="B364" i="1"/>
  <c r="C364" i="1" s="1"/>
  <c r="B363" i="1"/>
  <c r="C363" i="1" s="1"/>
  <c r="C362" i="1"/>
  <c r="B360" i="1"/>
  <c r="B361" i="1" s="1"/>
  <c r="C361" i="1" s="1"/>
  <c r="C359" i="1"/>
  <c r="B357" i="1"/>
  <c r="B358" i="1" s="1"/>
  <c r="C358" i="1" s="1"/>
  <c r="C356" i="1"/>
  <c r="B355" i="1"/>
  <c r="C355" i="1" s="1"/>
  <c r="B354" i="1"/>
  <c r="C354" i="1" s="1"/>
  <c r="C353" i="1"/>
  <c r="B351" i="1"/>
  <c r="B352" i="1" s="1"/>
  <c r="C352" i="1" s="1"/>
  <c r="C350" i="1"/>
  <c r="B348" i="1"/>
  <c r="B349" i="1" s="1"/>
  <c r="C349" i="1" s="1"/>
  <c r="C347" i="1"/>
  <c r="C346" i="1"/>
  <c r="B346" i="1"/>
  <c r="C345" i="1"/>
  <c r="B345" i="1"/>
  <c r="C344" i="1"/>
  <c r="B343" i="1"/>
  <c r="C343" i="1" s="1"/>
  <c r="C342" i="1"/>
  <c r="B342" i="1"/>
  <c r="C341" i="1"/>
  <c r="C339" i="1"/>
  <c r="B339" i="1"/>
  <c r="B340" i="1" s="1"/>
  <c r="C340" i="1" s="1"/>
  <c r="C338" i="1"/>
  <c r="B336" i="1"/>
  <c r="B337" i="1" s="1"/>
  <c r="C337" i="1" s="1"/>
  <c r="C335" i="1"/>
  <c r="C333" i="1"/>
  <c r="B333" i="1"/>
  <c r="B334" i="1" s="1"/>
  <c r="C334" i="1" s="1"/>
  <c r="C332" i="1"/>
  <c r="B331" i="1"/>
  <c r="C331" i="1" s="1"/>
  <c r="B330" i="1"/>
  <c r="C330" i="1" s="1"/>
  <c r="C329" i="1"/>
  <c r="B328" i="1"/>
  <c r="C328" i="1" s="1"/>
  <c r="B327" i="1"/>
  <c r="C327" i="1" s="1"/>
  <c r="C326" i="1"/>
  <c r="B324" i="1"/>
  <c r="B325" i="1" s="1"/>
  <c r="C325" i="1" s="1"/>
  <c r="C323" i="1"/>
  <c r="B321" i="1"/>
  <c r="B322" i="1" s="1"/>
  <c r="C322" i="1" s="1"/>
  <c r="C320" i="1"/>
  <c r="B319" i="1"/>
  <c r="C319" i="1" s="1"/>
  <c r="B318" i="1"/>
  <c r="C318" i="1" s="1"/>
  <c r="C317" i="1"/>
  <c r="B315" i="1"/>
  <c r="B316" i="1" s="1"/>
  <c r="C316" i="1" s="1"/>
  <c r="C314" i="1"/>
  <c r="B312" i="1"/>
  <c r="B313" i="1" s="1"/>
  <c r="C313" i="1" s="1"/>
  <c r="C311" i="1"/>
  <c r="C310" i="1"/>
  <c r="B310" i="1"/>
  <c r="C309" i="1"/>
  <c r="B309" i="1"/>
  <c r="C308" i="1"/>
  <c r="B307" i="1"/>
  <c r="C307" i="1" s="1"/>
  <c r="C306" i="1"/>
  <c r="B306" i="1"/>
  <c r="C305" i="1"/>
  <c r="C303" i="1"/>
  <c r="B303" i="1"/>
  <c r="B304" i="1" s="1"/>
  <c r="C304" i="1" s="1"/>
  <c r="C302" i="1"/>
  <c r="B300" i="1"/>
  <c r="B301" i="1" s="1"/>
  <c r="C301" i="1" s="1"/>
  <c r="C299" i="1"/>
  <c r="C297" i="1"/>
  <c r="B297" i="1"/>
  <c r="B298" i="1" s="1"/>
  <c r="C298" i="1" s="1"/>
  <c r="C296" i="1"/>
  <c r="B295" i="1"/>
  <c r="C295" i="1" s="1"/>
  <c r="B294" i="1"/>
  <c r="C294" i="1" s="1"/>
  <c r="C293" i="1"/>
  <c r="B292" i="1"/>
  <c r="C292" i="1" s="1"/>
  <c r="B291" i="1"/>
  <c r="C291" i="1" s="1"/>
  <c r="C290" i="1"/>
  <c r="B288" i="1"/>
  <c r="B289" i="1" s="1"/>
  <c r="C289" i="1" s="1"/>
  <c r="C287" i="1"/>
  <c r="B285" i="1"/>
  <c r="B286" i="1" s="1"/>
  <c r="C286" i="1" s="1"/>
  <c r="C284" i="1"/>
  <c r="B283" i="1"/>
  <c r="C283" i="1" s="1"/>
  <c r="B282" i="1"/>
  <c r="C282" i="1" s="1"/>
  <c r="C281" i="1"/>
  <c r="B279" i="1"/>
  <c r="B280" i="1" s="1"/>
  <c r="C280" i="1" s="1"/>
  <c r="C278" i="1"/>
  <c r="B276" i="1"/>
  <c r="B277" i="1" s="1"/>
  <c r="C277" i="1" s="1"/>
  <c r="C275" i="1"/>
  <c r="C274" i="1"/>
  <c r="B274" i="1"/>
  <c r="C273" i="1"/>
  <c r="B273" i="1"/>
  <c r="C272" i="1"/>
  <c r="B271" i="1"/>
  <c r="C271" i="1" s="1"/>
  <c r="C270" i="1"/>
  <c r="B270" i="1"/>
  <c r="C269" i="1"/>
  <c r="C267" i="1"/>
  <c r="B267" i="1"/>
  <c r="B268" i="1" s="1"/>
  <c r="C268" i="1" s="1"/>
  <c r="C266" i="1"/>
  <c r="B264" i="1"/>
  <c r="B265" i="1" s="1"/>
  <c r="C265" i="1" s="1"/>
  <c r="C263" i="1"/>
  <c r="B262" i="1"/>
  <c r="C262" i="1" s="1"/>
  <c r="C261" i="1"/>
  <c r="B261" i="1"/>
  <c r="C260" i="1"/>
  <c r="B259" i="1"/>
  <c r="C259" i="1" s="1"/>
  <c r="B258" i="1"/>
  <c r="C258" i="1" s="1"/>
  <c r="C257" i="1"/>
  <c r="B256" i="1"/>
  <c r="C256" i="1" s="1"/>
  <c r="B255" i="1"/>
  <c r="C255" i="1" s="1"/>
  <c r="C254" i="1"/>
  <c r="B252" i="1"/>
  <c r="B253" i="1" s="1"/>
  <c r="C253" i="1" s="1"/>
  <c r="C251" i="1"/>
  <c r="B249" i="1"/>
  <c r="B250" i="1" s="1"/>
  <c r="C250" i="1" s="1"/>
  <c r="C248" i="1"/>
  <c r="B247" i="1"/>
  <c r="C247" i="1" s="1"/>
  <c r="B246" i="1"/>
  <c r="C246" i="1" s="1"/>
  <c r="C245" i="1"/>
  <c r="C243" i="1"/>
  <c r="B243" i="1"/>
  <c r="B244" i="1" s="1"/>
  <c r="C244" i="1" s="1"/>
  <c r="C242" i="1"/>
  <c r="B240" i="1"/>
  <c r="B241" i="1" s="1"/>
  <c r="C241" i="1" s="1"/>
  <c r="C239" i="1"/>
  <c r="C238" i="1"/>
  <c r="B238" i="1"/>
  <c r="C237" i="1"/>
  <c r="B237" i="1"/>
  <c r="C236" i="1"/>
  <c r="B235" i="1"/>
  <c r="C235" i="1" s="1"/>
  <c r="C234" i="1"/>
  <c r="B234" i="1"/>
  <c r="C233" i="1"/>
  <c r="C231" i="1"/>
  <c r="B231" i="1"/>
  <c r="B232" i="1" s="1"/>
  <c r="C232" i="1" s="1"/>
  <c r="C230" i="1"/>
  <c r="B228" i="1"/>
  <c r="B229" i="1" s="1"/>
  <c r="C229" i="1" s="1"/>
  <c r="C227" i="1"/>
  <c r="B226" i="1"/>
  <c r="C226" i="1" s="1"/>
  <c r="C225" i="1"/>
  <c r="B225" i="1"/>
  <c r="C224" i="1"/>
  <c r="B223" i="1"/>
  <c r="C223" i="1" s="1"/>
  <c r="B222" i="1"/>
  <c r="C222" i="1" s="1"/>
  <c r="C221" i="1"/>
  <c r="B220" i="1"/>
  <c r="C220" i="1" s="1"/>
  <c r="B219" i="1"/>
  <c r="C219" i="1" s="1"/>
  <c r="C218" i="1"/>
  <c r="B216" i="1"/>
  <c r="B217" i="1" s="1"/>
  <c r="C217" i="1" s="1"/>
  <c r="C215" i="1"/>
  <c r="B213" i="1"/>
  <c r="B214" i="1" s="1"/>
  <c r="C214" i="1" s="1"/>
  <c r="C212" i="1"/>
  <c r="B211" i="1"/>
  <c r="C211" i="1" s="1"/>
  <c r="B210" i="1"/>
  <c r="C210" i="1" s="1"/>
  <c r="C209" i="1"/>
  <c r="C207" i="1"/>
  <c r="B207" i="1"/>
  <c r="B208" i="1" s="1"/>
  <c r="C208" i="1" s="1"/>
  <c r="C206" i="1"/>
  <c r="B204" i="1"/>
  <c r="B205" i="1" s="1"/>
  <c r="C205" i="1" s="1"/>
  <c r="C203" i="1"/>
  <c r="C202" i="1"/>
  <c r="B202" i="1"/>
  <c r="C201" i="1"/>
  <c r="B201" i="1"/>
  <c r="C200" i="1"/>
  <c r="B199" i="1"/>
  <c r="C199" i="1" s="1"/>
  <c r="C198" i="1"/>
  <c r="B198" i="1"/>
  <c r="C197" i="1"/>
  <c r="C195" i="1"/>
  <c r="B195" i="1"/>
  <c r="B196" i="1" s="1"/>
  <c r="C196" i="1" s="1"/>
  <c r="C194" i="1"/>
  <c r="B192" i="1"/>
  <c r="B193" i="1" s="1"/>
  <c r="C193" i="1" s="1"/>
  <c r="C191" i="1"/>
  <c r="B190" i="1"/>
  <c r="C190" i="1" s="1"/>
  <c r="C189" i="1"/>
  <c r="B189" i="1"/>
  <c r="C188" i="1"/>
  <c r="B187" i="1"/>
  <c r="C187" i="1" s="1"/>
  <c r="B186" i="1"/>
  <c r="C186" i="1" s="1"/>
  <c r="C185" i="1"/>
  <c r="B184" i="1"/>
  <c r="C184" i="1" s="1"/>
  <c r="B183" i="1"/>
  <c r="C183" i="1" s="1"/>
  <c r="C182" i="1"/>
  <c r="B180" i="1"/>
  <c r="B181" i="1" s="1"/>
  <c r="C181" i="1" s="1"/>
  <c r="C179" i="1"/>
  <c r="B177" i="1"/>
  <c r="B178" i="1" s="1"/>
  <c r="C178" i="1" s="1"/>
  <c r="C176" i="1"/>
  <c r="B175" i="1"/>
  <c r="C175" i="1" s="1"/>
  <c r="B174" i="1"/>
  <c r="C174" i="1" s="1"/>
  <c r="C173" i="1"/>
  <c r="C171" i="1"/>
  <c r="B171" i="1"/>
  <c r="B172" i="1" s="1"/>
  <c r="C172" i="1" s="1"/>
  <c r="C170" i="1"/>
  <c r="B168" i="1"/>
  <c r="B169" i="1" s="1"/>
  <c r="C169" i="1" s="1"/>
  <c r="C167" i="1"/>
  <c r="C166" i="1"/>
  <c r="B166" i="1"/>
  <c r="C165" i="1"/>
  <c r="B165" i="1"/>
  <c r="C164" i="1"/>
  <c r="B163" i="1"/>
  <c r="C163" i="1" s="1"/>
  <c r="C162" i="1"/>
  <c r="B162" i="1"/>
  <c r="C161" i="1"/>
  <c r="C159" i="1"/>
  <c r="B159" i="1"/>
  <c r="B160" i="1" s="1"/>
  <c r="C160" i="1" s="1"/>
  <c r="C158" i="1"/>
  <c r="B156" i="1"/>
  <c r="B157" i="1" s="1"/>
  <c r="C157" i="1" s="1"/>
  <c r="C155" i="1"/>
  <c r="B154" i="1"/>
  <c r="C154" i="1" s="1"/>
  <c r="C153" i="1"/>
  <c r="B153" i="1"/>
  <c r="C152" i="1"/>
  <c r="B151" i="1"/>
  <c r="C151" i="1" s="1"/>
  <c r="B150" i="1"/>
  <c r="C150" i="1" s="1"/>
  <c r="C149" i="1"/>
  <c r="B148" i="1"/>
  <c r="C148" i="1" s="1"/>
  <c r="B147" i="1"/>
  <c r="C147" i="1" s="1"/>
  <c r="C146" i="1"/>
  <c r="B144" i="1"/>
  <c r="B145" i="1" s="1"/>
  <c r="C145" i="1" s="1"/>
  <c r="C143" i="1"/>
  <c r="B141" i="1"/>
  <c r="B142" i="1" s="1"/>
  <c r="C142" i="1" s="1"/>
  <c r="C140" i="1"/>
  <c r="B139" i="1"/>
  <c r="C139" i="1" s="1"/>
  <c r="B138" i="1"/>
  <c r="C138" i="1" s="1"/>
  <c r="C137" i="1"/>
  <c r="C135" i="1"/>
  <c r="B135" i="1"/>
  <c r="B136" i="1" s="1"/>
  <c r="C136" i="1" s="1"/>
  <c r="C134" i="1"/>
  <c r="B132" i="1"/>
  <c r="B133" i="1" s="1"/>
  <c r="C133" i="1" s="1"/>
  <c r="C131" i="1"/>
  <c r="C130" i="1"/>
  <c r="B130" i="1"/>
  <c r="C129" i="1"/>
  <c r="B129" i="1"/>
  <c r="C128" i="1"/>
  <c r="B127" i="1"/>
  <c r="C127" i="1" s="1"/>
  <c r="C126" i="1"/>
  <c r="B126" i="1"/>
  <c r="C125" i="1"/>
  <c r="C123" i="1"/>
  <c r="B123" i="1"/>
  <c r="B124" i="1" s="1"/>
  <c r="C124" i="1" s="1"/>
  <c r="C122" i="1"/>
  <c r="B120" i="1"/>
  <c r="B121" i="1" s="1"/>
  <c r="C121" i="1" s="1"/>
  <c r="C119" i="1"/>
  <c r="B118" i="1"/>
  <c r="C118" i="1" s="1"/>
  <c r="C117" i="1"/>
  <c r="B117" i="1"/>
  <c r="C116" i="1"/>
  <c r="B115" i="1"/>
  <c r="C115" i="1" s="1"/>
  <c r="B114" i="1"/>
  <c r="C114" i="1" s="1"/>
  <c r="C113" i="1"/>
  <c r="B112" i="1"/>
  <c r="C112" i="1" s="1"/>
  <c r="C38" i="2" s="1"/>
  <c r="B111" i="1"/>
  <c r="C111" i="1" s="1"/>
  <c r="C110" i="1"/>
  <c r="B108" i="1"/>
  <c r="B109" i="1" s="1"/>
  <c r="C107" i="1"/>
  <c r="B105" i="1"/>
  <c r="B106" i="1" s="1"/>
  <c r="C104" i="1"/>
  <c r="B103" i="1"/>
  <c r="B35" i="2" s="1"/>
  <c r="B102" i="1"/>
  <c r="C102" i="1" s="1"/>
  <c r="C101" i="1"/>
  <c r="C99" i="1"/>
  <c r="B99" i="1"/>
  <c r="B100" i="1" s="1"/>
  <c r="C98" i="1"/>
  <c r="B96" i="1"/>
  <c r="B97" i="1" s="1"/>
  <c r="C95" i="1"/>
  <c r="C94" i="1"/>
  <c r="C32" i="2" s="1"/>
  <c r="B94" i="1"/>
  <c r="B32" i="2" s="1"/>
  <c r="C93" i="1"/>
  <c r="B93" i="1"/>
  <c r="C92" i="1"/>
  <c r="B91" i="1"/>
  <c r="C91" i="1" s="1"/>
  <c r="C31" i="2" s="1"/>
  <c r="C90" i="1"/>
  <c r="B90" i="1"/>
  <c r="C89" i="1"/>
  <c r="C87" i="1"/>
  <c r="B87" i="1"/>
  <c r="B88" i="1" s="1"/>
  <c r="C86" i="1"/>
  <c r="B84" i="1"/>
  <c r="B85" i="1" s="1"/>
  <c r="C83" i="1"/>
  <c r="B82" i="1"/>
  <c r="C82" i="1" s="1"/>
  <c r="C28" i="2" s="1"/>
  <c r="C81" i="1"/>
  <c r="B81" i="1"/>
  <c r="C80" i="1"/>
  <c r="B79" i="1"/>
  <c r="B27" i="2" s="1"/>
  <c r="B78" i="1"/>
  <c r="C78" i="1" s="1"/>
  <c r="C77" i="1"/>
  <c r="B76" i="1"/>
  <c r="B26" i="2" s="1"/>
  <c r="B75" i="1"/>
  <c r="C75" i="1" s="1"/>
  <c r="C74" i="1"/>
  <c r="B72" i="1"/>
  <c r="B73" i="1" s="1"/>
  <c r="C71" i="1"/>
  <c r="B69" i="1"/>
  <c r="B70" i="1" s="1"/>
  <c r="C68" i="1"/>
  <c r="B67" i="1"/>
  <c r="C67" i="1" s="1"/>
  <c r="C23" i="2" s="1"/>
  <c r="B66" i="1"/>
  <c r="C66" i="1" s="1"/>
  <c r="C65" i="1"/>
  <c r="C63" i="1"/>
  <c r="B63" i="1"/>
  <c r="B64" i="1" s="1"/>
  <c r="C62" i="1"/>
  <c r="B60" i="1"/>
  <c r="B61" i="1" s="1"/>
  <c r="C59" i="1"/>
  <c r="C58" i="1"/>
  <c r="C20" i="2" s="1"/>
  <c r="B58" i="1"/>
  <c r="C57" i="1"/>
  <c r="B57" i="1"/>
  <c r="C56" i="1"/>
  <c r="B55" i="1"/>
  <c r="C55" i="1" s="1"/>
  <c r="C19" i="2" s="1"/>
  <c r="C54" i="1"/>
  <c r="B54" i="1"/>
  <c r="C53" i="1"/>
  <c r="C51" i="1"/>
  <c r="B51" i="1"/>
  <c r="B52" i="1" s="1"/>
  <c r="C50" i="1"/>
  <c r="B48" i="1"/>
  <c r="B49" i="1" s="1"/>
  <c r="C47" i="1"/>
  <c r="B46" i="1"/>
  <c r="C46" i="1" s="1"/>
  <c r="C16" i="2" s="1"/>
  <c r="C45" i="1"/>
  <c r="B45" i="1"/>
  <c r="C44" i="1"/>
  <c r="B43" i="1"/>
  <c r="B15" i="2" s="1"/>
  <c r="B42" i="1"/>
  <c r="C42" i="1" s="1"/>
  <c r="C41" i="1"/>
  <c r="B40" i="1"/>
  <c r="B14" i="2" s="1"/>
  <c r="B39" i="1"/>
  <c r="C39" i="1" s="1"/>
  <c r="C38" i="1"/>
  <c r="B36" i="1"/>
  <c r="B37" i="1" s="1"/>
  <c r="C35" i="1"/>
  <c r="B33" i="1"/>
  <c r="B34" i="1" s="1"/>
  <c r="C32" i="1"/>
  <c r="B15" i="1"/>
  <c r="B16" i="1" s="1"/>
  <c r="B30" i="1"/>
  <c r="B31" i="1" s="1"/>
  <c r="C29" i="1"/>
  <c r="B27" i="1"/>
  <c r="B28" i="1" s="1"/>
  <c r="C26" i="1"/>
  <c r="B24" i="1"/>
  <c r="B25" i="1" s="1"/>
  <c r="C23" i="1"/>
  <c r="B21" i="1"/>
  <c r="B22" i="1" s="1"/>
  <c r="C20" i="1"/>
  <c r="B18" i="1"/>
  <c r="B19" i="1" s="1"/>
  <c r="C17" i="1"/>
  <c r="C14" i="1"/>
  <c r="B12" i="1"/>
  <c r="B13" i="1" s="1"/>
  <c r="C11" i="1"/>
  <c r="B9" i="1"/>
  <c r="B10" i="1" s="1"/>
  <c r="C8" i="1"/>
  <c r="C5" i="1"/>
  <c r="B6" i="1"/>
  <c r="C6" i="1" s="1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D4" i="2"/>
  <c r="E4" i="2"/>
  <c r="F4" i="2"/>
  <c r="G4" i="2"/>
  <c r="H4" i="2"/>
  <c r="I4" i="2"/>
  <c r="J4" i="2"/>
  <c r="K4" i="2"/>
  <c r="L4" i="2"/>
  <c r="M4" i="2"/>
  <c r="N4" i="2"/>
  <c r="O4" i="2"/>
  <c r="P4" i="2"/>
  <c r="D5" i="2"/>
  <c r="E5" i="2"/>
  <c r="F5" i="2"/>
  <c r="G5" i="2"/>
  <c r="H5" i="2"/>
  <c r="I5" i="2"/>
  <c r="J5" i="2"/>
  <c r="K5" i="2"/>
  <c r="L5" i="2"/>
  <c r="M5" i="2"/>
  <c r="N5" i="2"/>
  <c r="O5" i="2"/>
  <c r="P5" i="2"/>
  <c r="D6" i="2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16" i="2"/>
  <c r="B20" i="2"/>
  <c r="B28" i="2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C38" i="4" l="1"/>
  <c r="AA23" i="4"/>
  <c r="Z6" i="4"/>
  <c r="V16" i="4"/>
  <c r="Z18" i="4"/>
  <c r="V22" i="4"/>
  <c r="V31" i="4"/>
  <c r="V34" i="4"/>
  <c r="AD38" i="4"/>
  <c r="W4" i="4"/>
  <c r="AA6" i="4"/>
  <c r="AA9" i="4"/>
  <c r="AA12" i="4"/>
  <c r="W13" i="4"/>
  <c r="AA15" i="4"/>
  <c r="W16" i="4"/>
  <c r="AA21" i="4"/>
  <c r="W22" i="4"/>
  <c r="AA24" i="4"/>
  <c r="W25" i="4"/>
  <c r="AA30" i="4"/>
  <c r="W31" i="4"/>
  <c r="AA33" i="4"/>
  <c r="X37" i="4"/>
  <c r="T38" i="4"/>
  <c r="AA11" i="4"/>
  <c r="W12" i="4"/>
  <c r="W18" i="4"/>
  <c r="Z11" i="4"/>
  <c r="V12" i="4"/>
  <c r="T34" i="4"/>
  <c r="Y35" i="4"/>
  <c r="U36" i="4"/>
  <c r="Y38" i="4"/>
  <c r="AB38" i="4"/>
  <c r="Z2" i="4"/>
  <c r="AD4" i="4"/>
  <c r="Z5" i="4"/>
  <c r="Z14" i="4"/>
  <c r="U31" i="4"/>
  <c r="Z7" i="4"/>
  <c r="Z13" i="4"/>
  <c r="Y28" i="4"/>
  <c r="U29" i="4"/>
  <c r="U32" i="4"/>
  <c r="U35" i="4"/>
  <c r="AB31" i="4"/>
  <c r="AB37" i="4"/>
  <c r="X38" i="4"/>
  <c r="Z23" i="4"/>
  <c r="V24" i="4"/>
  <c r="Z26" i="4"/>
  <c r="V27" i="4"/>
  <c r="Z29" i="4"/>
  <c r="Z35" i="4"/>
  <c r="AD37" i="4"/>
  <c r="U11" i="4"/>
  <c r="AB13" i="4"/>
  <c r="AB19" i="4"/>
  <c r="T24" i="4"/>
  <c r="U2" i="4"/>
  <c r="Y4" i="4"/>
  <c r="AC12" i="4"/>
  <c r="AC15" i="4"/>
  <c r="U17" i="4"/>
  <c r="U20" i="4"/>
  <c r="U26" i="4"/>
  <c r="AC27" i="4"/>
  <c r="T35" i="4"/>
  <c r="AA2" i="4"/>
  <c r="W3" i="4"/>
  <c r="AB35" i="4"/>
  <c r="AB27" i="4"/>
  <c r="T29" i="4"/>
  <c r="U24" i="4"/>
  <c r="S3" i="4"/>
  <c r="W5" i="4"/>
  <c r="AA7" i="4"/>
  <c r="V8" i="4"/>
  <c r="AD9" i="4"/>
  <c r="AA10" i="4"/>
  <c r="W11" i="4"/>
  <c r="W14" i="4"/>
  <c r="AA16" i="4"/>
  <c r="W17" i="4"/>
  <c r="AA19" i="4"/>
  <c r="W20" i="4"/>
  <c r="AA25" i="4"/>
  <c r="W26" i="4"/>
  <c r="S27" i="4"/>
  <c r="AA28" i="4"/>
  <c r="W29" i="4"/>
  <c r="S30" i="4"/>
  <c r="S36" i="4"/>
  <c r="AD36" i="4"/>
  <c r="Z37" i="4"/>
  <c r="V38" i="4"/>
  <c r="AB25" i="4"/>
  <c r="AA27" i="4"/>
  <c r="U14" i="4"/>
  <c r="AB15" i="4"/>
  <c r="U23" i="4"/>
  <c r="T26" i="4"/>
  <c r="T6" i="4"/>
  <c r="AB21" i="4"/>
  <c r="AC17" i="4"/>
  <c r="X6" i="4"/>
  <c r="AC13" i="4"/>
  <c r="U19" i="4"/>
  <c r="AA3" i="4"/>
  <c r="Z10" i="4"/>
  <c r="V26" i="4"/>
  <c r="Z28" i="4"/>
  <c r="T14" i="4"/>
  <c r="Z19" i="4"/>
  <c r="AB11" i="4"/>
  <c r="Z16" i="4"/>
  <c r="T25" i="4"/>
  <c r="T15" i="4"/>
  <c r="Z25" i="4"/>
  <c r="W2" i="4"/>
  <c r="U5" i="4"/>
  <c r="AC6" i="4"/>
  <c r="T8" i="4"/>
  <c r="AB9" i="4"/>
  <c r="W10" i="4"/>
  <c r="Z12" i="4"/>
  <c r="U13" i="4"/>
  <c r="Z17" i="4"/>
  <c r="U18" i="4"/>
  <c r="AC19" i="4"/>
  <c r="Z22" i="4"/>
  <c r="AC24" i="4"/>
  <c r="Z27" i="4"/>
  <c r="U28" i="4"/>
  <c r="AB29" i="4"/>
  <c r="V30" i="4"/>
  <c r="Z32" i="4"/>
  <c r="U33" i="4"/>
  <c r="AB34" i="4"/>
  <c r="X2" i="4"/>
  <c r="AA4" i="4"/>
  <c r="U8" i="4"/>
  <c r="T11" i="4"/>
  <c r="AC14" i="4"/>
  <c r="T16" i="4"/>
  <c r="V18" i="4"/>
  <c r="T21" i="4"/>
  <c r="AA22" i="4"/>
  <c r="W23" i="4"/>
  <c r="S26" i="4"/>
  <c r="V28" i="4"/>
  <c r="AC29" i="4"/>
  <c r="W30" i="4"/>
  <c r="S31" i="4"/>
  <c r="AC2" i="4"/>
  <c r="T4" i="4"/>
  <c r="Z4" i="4"/>
  <c r="AA5" i="4"/>
  <c r="W6" i="4"/>
  <c r="Z8" i="4"/>
  <c r="AC10" i="4"/>
  <c r="T12" i="4"/>
  <c r="V14" i="4"/>
  <c r="T17" i="4"/>
  <c r="AA18" i="4"/>
  <c r="W19" i="4"/>
  <c r="T22" i="4"/>
  <c r="AB23" i="4"/>
  <c r="T27" i="4"/>
  <c r="AB30" i="4"/>
  <c r="T32" i="4"/>
  <c r="S37" i="4"/>
  <c r="AC5" i="4"/>
  <c r="T7" i="4"/>
  <c r="AC18" i="4"/>
  <c r="T20" i="4"/>
  <c r="AC28" i="4"/>
  <c r="Z31" i="4"/>
  <c r="V32" i="4"/>
  <c r="AC33" i="4"/>
  <c r="X34" i="4"/>
  <c r="T2" i="4"/>
  <c r="AC8" i="4"/>
  <c r="T10" i="4"/>
  <c r="S9" i="4"/>
  <c r="AC16" i="4"/>
  <c r="V20" i="4"/>
  <c r="AC21" i="4"/>
  <c r="T23" i="4"/>
  <c r="AB26" i="4"/>
  <c r="T30" i="4"/>
  <c r="T9" i="4"/>
  <c r="AB3" i="4"/>
  <c r="T5" i="4"/>
  <c r="W7" i="4"/>
  <c r="S8" i="4"/>
  <c r="Z9" i="4"/>
  <c r="V10" i="4"/>
  <c r="T13" i="4"/>
  <c r="AA13" i="4"/>
  <c r="AA14" i="4"/>
  <c r="W15" i="4"/>
  <c r="T18" i="4"/>
  <c r="AC31" i="4"/>
  <c r="Y32" i="4"/>
  <c r="T33" i="4"/>
  <c r="AB33" i="4"/>
  <c r="AA34" i="4"/>
  <c r="AA36" i="4"/>
  <c r="W37" i="4"/>
  <c r="S38" i="4"/>
  <c r="AD3" i="4"/>
  <c r="X5" i="4"/>
  <c r="AD7" i="4"/>
  <c r="V9" i="4"/>
  <c r="U9" i="4"/>
  <c r="X10" i="4"/>
  <c r="AD12" i="4"/>
  <c r="X14" i="4"/>
  <c r="AD16" i="4"/>
  <c r="X18" i="4"/>
  <c r="AD20" i="4"/>
  <c r="X22" i="4"/>
  <c r="AD24" i="4"/>
  <c r="X26" i="4"/>
  <c r="AD28" i="4"/>
  <c r="X30" i="4"/>
  <c r="AD32" i="4"/>
  <c r="Y34" i="4"/>
  <c r="AD35" i="4"/>
  <c r="W36" i="4"/>
  <c r="S7" i="4"/>
  <c r="AB2" i="4"/>
  <c r="Q3" i="4"/>
  <c r="Y5" i="4"/>
  <c r="AB6" i="4"/>
  <c r="Q7" i="4"/>
  <c r="W9" i="4"/>
  <c r="Y10" i="4"/>
  <c r="S12" i="4"/>
  <c r="V13" i="4"/>
  <c r="Y14" i="4"/>
  <c r="S16" i="4"/>
  <c r="V17" i="4"/>
  <c r="Y18" i="4"/>
  <c r="S20" i="4"/>
  <c r="V21" i="4"/>
  <c r="Y22" i="4"/>
  <c r="S24" i="4"/>
  <c r="V25" i="4"/>
  <c r="Y26" i="4"/>
  <c r="S28" i="4"/>
  <c r="V29" i="4"/>
  <c r="Y30" i="4"/>
  <c r="S32" i="4"/>
  <c r="V33" i="4"/>
  <c r="Z34" i="4"/>
  <c r="S35" i="4"/>
  <c r="X36" i="4"/>
  <c r="AC37" i="4"/>
  <c r="W38" i="4"/>
  <c r="AD2" i="4"/>
  <c r="T3" i="4"/>
  <c r="X4" i="4"/>
  <c r="AD6" i="4"/>
  <c r="W8" i="4"/>
  <c r="Y9" i="4"/>
  <c r="AD11" i="4"/>
  <c r="X13" i="4"/>
  <c r="AD15" i="4"/>
  <c r="X17" i="4"/>
  <c r="AD19" i="4"/>
  <c r="X21" i="4"/>
  <c r="AD23" i="4"/>
  <c r="X25" i="4"/>
  <c r="AD27" i="4"/>
  <c r="X29" i="4"/>
  <c r="AD31" i="4"/>
  <c r="X33" i="4"/>
  <c r="S2" i="4"/>
  <c r="V3" i="4"/>
  <c r="U3" i="4"/>
  <c r="S6" i="4"/>
  <c r="V7" i="4"/>
  <c r="U7" i="4"/>
  <c r="X8" i="4"/>
  <c r="AB10" i="4"/>
  <c r="S11" i="4"/>
  <c r="Y13" i="4"/>
  <c r="AB14" i="4"/>
  <c r="S15" i="4"/>
  <c r="Y17" i="4"/>
  <c r="AB18" i="4"/>
  <c r="S19" i="4"/>
  <c r="Y21" i="4"/>
  <c r="AB22" i="4"/>
  <c r="S23" i="4"/>
  <c r="Y25" i="4"/>
  <c r="AC34" i="4"/>
  <c r="V35" i="4"/>
  <c r="T37" i="4"/>
  <c r="Z38" i="4"/>
  <c r="AA8" i="4"/>
  <c r="AC22" i="4"/>
  <c r="W24" i="4"/>
  <c r="AC26" i="4"/>
  <c r="W28" i="4"/>
  <c r="AC30" i="4"/>
  <c r="W32" i="4"/>
  <c r="Z33" i="4"/>
  <c r="AD34" i="4"/>
  <c r="W35" i="4"/>
  <c r="AB36" i="4"/>
  <c r="X3" i="4"/>
  <c r="AD5" i="4"/>
  <c r="X7" i="4"/>
  <c r="AD10" i="4"/>
  <c r="X12" i="4"/>
  <c r="AD14" i="4"/>
  <c r="X16" i="4"/>
  <c r="AD18" i="4"/>
  <c r="X20" i="4"/>
  <c r="AD22" i="4"/>
  <c r="X24" i="4"/>
  <c r="AD26" i="4"/>
  <c r="X28" i="4"/>
  <c r="AD30" i="4"/>
  <c r="X32" i="4"/>
  <c r="S34" i="4"/>
  <c r="X35" i="4"/>
  <c r="AC36" i="4"/>
  <c r="V37" i="4"/>
  <c r="Y2" i="4"/>
  <c r="Y3" i="4"/>
  <c r="AB4" i="4"/>
  <c r="Q5" i="4"/>
  <c r="Y6" i="4"/>
  <c r="Y7" i="4"/>
  <c r="AB7" i="4"/>
  <c r="AC9" i="4"/>
  <c r="S10" i="4"/>
  <c r="V11" i="4"/>
  <c r="Y12" i="4"/>
  <c r="S14" i="4"/>
  <c r="V15" i="4"/>
  <c r="Y16" i="4"/>
  <c r="S18" i="4"/>
  <c r="V19" i="4"/>
  <c r="Y20" i="4"/>
  <c r="S22" i="4"/>
  <c r="V23" i="4"/>
  <c r="Y24" i="4"/>
  <c r="S5" i="4"/>
  <c r="AA31" i="4"/>
  <c r="Q9" i="4"/>
  <c r="X11" i="4"/>
  <c r="AD13" i="4"/>
  <c r="X15" i="4"/>
  <c r="AD17" i="4"/>
  <c r="X19" i="4"/>
  <c r="AD21" i="4"/>
  <c r="X23" i="4"/>
  <c r="AD25" i="4"/>
  <c r="X27" i="4"/>
  <c r="AD29" i="4"/>
  <c r="X31" i="4"/>
  <c r="AD33" i="4"/>
  <c r="T36" i="4"/>
  <c r="Y37" i="4"/>
  <c r="S4" i="4"/>
  <c r="V5" i="4"/>
  <c r="AD8" i="4"/>
  <c r="Y11" i="4"/>
  <c r="AB12" i="4"/>
  <c r="S13" i="4"/>
  <c r="Y15" i="4"/>
  <c r="AB16" i="4"/>
  <c r="S17" i="4"/>
  <c r="Y19" i="4"/>
  <c r="AB20" i="4"/>
  <c r="S21" i="4"/>
  <c r="Y23" i="4"/>
  <c r="AB24" i="4"/>
  <c r="S25" i="4"/>
  <c r="Y27" i="4"/>
  <c r="AB28" i="4"/>
  <c r="S29" i="4"/>
  <c r="Y31" i="4"/>
  <c r="AB32" i="4"/>
  <c r="S33" i="4"/>
  <c r="W34" i="4"/>
  <c r="V36" i="4"/>
  <c r="AC35" i="4"/>
  <c r="AA37" i="4"/>
  <c r="U38" i="4"/>
  <c r="V2" i="4"/>
  <c r="V4" i="4"/>
  <c r="AB5" i="4"/>
  <c r="V6" i="4"/>
  <c r="AC3" i="4"/>
  <c r="Q11" i="4"/>
  <c r="Q13" i="4"/>
  <c r="Q15" i="4"/>
  <c r="Q17" i="4"/>
  <c r="Q19" i="4"/>
  <c r="Q21" i="4"/>
  <c r="Q23" i="4"/>
  <c r="Q25" i="4"/>
  <c r="Q27" i="4"/>
  <c r="Q29" i="4"/>
  <c r="Q31" i="4"/>
  <c r="Q33" i="4"/>
  <c r="Q35" i="4"/>
  <c r="Q37" i="4"/>
  <c r="Q2" i="4"/>
  <c r="Q4" i="4"/>
  <c r="Q6" i="4"/>
  <c r="Q8" i="4"/>
  <c r="Q10" i="4"/>
  <c r="Q12" i="4"/>
  <c r="Q14" i="4"/>
  <c r="Q16" i="4"/>
  <c r="Q18" i="4"/>
  <c r="Q20" i="4"/>
  <c r="Q22" i="4"/>
  <c r="Q24" i="4"/>
  <c r="Q26" i="4"/>
  <c r="Q28" i="4"/>
  <c r="Q30" i="4"/>
  <c r="Q32" i="4"/>
  <c r="Q34" i="4"/>
  <c r="Q36" i="4"/>
  <c r="Q38" i="4"/>
  <c r="C432" i="3"/>
  <c r="C399" i="3"/>
  <c r="C408" i="3"/>
  <c r="C423" i="3"/>
  <c r="C420" i="3"/>
  <c r="C423" i="1"/>
  <c r="C411" i="1"/>
  <c r="B427" i="1"/>
  <c r="C427" i="1" s="1"/>
  <c r="C420" i="1"/>
  <c r="C88" i="1"/>
  <c r="C30" i="2" s="1"/>
  <c r="B30" i="2"/>
  <c r="B22" i="2"/>
  <c r="C64" i="1"/>
  <c r="C22" i="2" s="1"/>
  <c r="C34" i="1"/>
  <c r="C12" i="2" s="1"/>
  <c r="B12" i="2"/>
  <c r="C70" i="1"/>
  <c r="C24" i="2" s="1"/>
  <c r="B24" i="2"/>
  <c r="C106" i="1"/>
  <c r="C36" i="2" s="1"/>
  <c r="B36" i="2"/>
  <c r="C37" i="1"/>
  <c r="C13" i="2" s="1"/>
  <c r="B13" i="2"/>
  <c r="C85" i="1"/>
  <c r="C29" i="2" s="1"/>
  <c r="B29" i="2"/>
  <c r="C73" i="1"/>
  <c r="C25" i="2" s="1"/>
  <c r="B25" i="2"/>
  <c r="C109" i="1"/>
  <c r="C37" i="2" s="1"/>
  <c r="B37" i="2"/>
  <c r="B18" i="2"/>
  <c r="C52" i="1"/>
  <c r="C18" i="2" s="1"/>
  <c r="C97" i="1"/>
  <c r="C33" i="2" s="1"/>
  <c r="B33" i="2"/>
  <c r="C49" i="1"/>
  <c r="C17" i="2" s="1"/>
  <c r="B17" i="2"/>
  <c r="B21" i="2"/>
  <c r="C61" i="1"/>
  <c r="C21" i="2" s="1"/>
  <c r="B34" i="2"/>
  <c r="C100" i="1"/>
  <c r="C34" i="2" s="1"/>
  <c r="C36" i="1"/>
  <c r="C43" i="1"/>
  <c r="C15" i="2" s="1"/>
  <c r="C72" i="1"/>
  <c r="C79" i="1"/>
  <c r="C27" i="2" s="1"/>
  <c r="C108" i="1"/>
  <c r="C144" i="1"/>
  <c r="C180" i="1"/>
  <c r="C216" i="1"/>
  <c r="C252" i="1"/>
  <c r="C288" i="1"/>
  <c r="C324" i="1"/>
  <c r="C360" i="1"/>
  <c r="C396" i="1"/>
  <c r="B23" i="2"/>
  <c r="C60" i="1"/>
  <c r="C96" i="1"/>
  <c r="C103" i="1"/>
  <c r="C35" i="2" s="1"/>
  <c r="C132" i="1"/>
  <c r="C168" i="1"/>
  <c r="C204" i="1"/>
  <c r="C240" i="1"/>
  <c r="C276" i="1"/>
  <c r="C312" i="1"/>
  <c r="C348" i="1"/>
  <c r="C384" i="1"/>
  <c r="B19" i="2"/>
  <c r="C33" i="1"/>
  <c r="C40" i="1"/>
  <c r="C14" i="2" s="1"/>
  <c r="C69" i="1"/>
  <c r="C76" i="1"/>
  <c r="C26" i="2" s="1"/>
  <c r="C105" i="1"/>
  <c r="C141" i="1"/>
  <c r="C177" i="1"/>
  <c r="C213" i="1"/>
  <c r="C249" i="1"/>
  <c r="C285" i="1"/>
  <c r="C321" i="1"/>
  <c r="C357" i="1"/>
  <c r="C393" i="1"/>
  <c r="C48" i="1"/>
  <c r="C84" i="1"/>
  <c r="C120" i="1"/>
  <c r="C156" i="1"/>
  <c r="C192" i="1"/>
  <c r="C228" i="1"/>
  <c r="C264" i="1"/>
  <c r="C300" i="1"/>
  <c r="C336" i="1"/>
  <c r="C372" i="1"/>
  <c r="C408" i="1"/>
  <c r="C279" i="1"/>
  <c r="C315" i="1"/>
  <c r="C351" i="1"/>
  <c r="C387" i="1"/>
  <c r="C27" i="1"/>
  <c r="C12" i="1"/>
  <c r="C10" i="1"/>
  <c r="B4" i="2"/>
  <c r="C9" i="1"/>
  <c r="C31" i="1"/>
  <c r="B11" i="2"/>
  <c r="C30" i="1"/>
  <c r="C28" i="1"/>
  <c r="B10" i="2"/>
  <c r="C25" i="1"/>
  <c r="B9" i="2"/>
  <c r="C24" i="1"/>
  <c r="C22" i="1"/>
  <c r="B8" i="2"/>
  <c r="C21" i="1"/>
  <c r="C19" i="1"/>
  <c r="B7" i="2"/>
  <c r="C18" i="1"/>
  <c r="C16" i="1"/>
  <c r="B6" i="2"/>
  <c r="C15" i="1"/>
  <c r="C13" i="1"/>
  <c r="B5" i="2"/>
  <c r="B7" i="1"/>
  <c r="C7" i="1" s="1"/>
  <c r="C3" i="2" s="1"/>
  <c r="A3" i="2"/>
  <c r="Y35" i="2"/>
  <c r="Z33" i="2"/>
  <c r="AD35" i="2"/>
  <c r="Y37" i="2"/>
  <c r="W38" i="2"/>
  <c r="Y36" i="2"/>
  <c r="AA30" i="2"/>
  <c r="X32" i="2"/>
  <c r="AA37" i="2"/>
  <c r="Z35" i="2"/>
  <c r="AD37" i="2"/>
  <c r="T34" i="2"/>
  <c r="X36" i="2"/>
  <c r="AC38" i="2"/>
  <c r="Y31" i="2"/>
  <c r="AD30" i="2"/>
  <c r="Z31" i="2"/>
  <c r="S35" i="2"/>
  <c r="Y34" i="2"/>
  <c r="Z37" i="2"/>
  <c r="AB31" i="2"/>
  <c r="Y32" i="2"/>
  <c r="W36" i="2"/>
  <c r="Z38" i="2"/>
  <c r="Y30" i="2"/>
  <c r="V31" i="2"/>
  <c r="Y33" i="2"/>
  <c r="AC35" i="2"/>
  <c r="AB30" i="2"/>
  <c r="X31" i="2"/>
  <c r="AD38" i="2"/>
  <c r="T32" i="2"/>
  <c r="X34" i="2"/>
  <c r="X37" i="2"/>
  <c r="V33" i="2"/>
  <c r="X35" i="2"/>
  <c r="AD36" i="2"/>
  <c r="T38" i="2"/>
  <c r="U31" i="2"/>
  <c r="AB32" i="2"/>
  <c r="X33" i="2"/>
  <c r="AD34" i="2"/>
  <c r="T36" i="2"/>
  <c r="V38" i="2"/>
  <c r="AA35" i="2"/>
  <c r="U36" i="2"/>
  <c r="X38" i="2"/>
  <c r="AA33" i="2"/>
  <c r="U34" i="2"/>
  <c r="S37" i="2"/>
  <c r="AC33" i="2"/>
  <c r="U37" i="2"/>
  <c r="AA38" i="2"/>
  <c r="T30" i="2"/>
  <c r="U35" i="2"/>
  <c r="AA36" i="2"/>
  <c r="W30" i="2"/>
  <c r="U33" i="2"/>
  <c r="AA34" i="2"/>
  <c r="S31" i="2"/>
  <c r="AD33" i="2"/>
  <c r="W34" i="2"/>
  <c r="AC37" i="2"/>
  <c r="AA32" i="2"/>
  <c r="S33" i="2"/>
  <c r="Q30" i="2"/>
  <c r="S30" i="2"/>
  <c r="AD32" i="2"/>
  <c r="AB34" i="2"/>
  <c r="V35" i="2"/>
  <c r="AB36" i="2"/>
  <c r="V37" i="2"/>
  <c r="AB38" i="2"/>
  <c r="Q32" i="2"/>
  <c r="U30" i="2"/>
  <c r="S32" i="2"/>
  <c r="Q34" i="2"/>
  <c r="Q36" i="2"/>
  <c r="Q38" i="2"/>
  <c r="X30" i="2"/>
  <c r="AC31" i="2"/>
  <c r="U32" i="2"/>
  <c r="S34" i="2"/>
  <c r="S36" i="2"/>
  <c r="S38" i="2"/>
  <c r="AD31" i="2"/>
  <c r="W32" i="2"/>
  <c r="AA31" i="2"/>
  <c r="U38" i="2"/>
  <c r="V30" i="2"/>
  <c r="V32" i="2"/>
  <c r="AB33" i="2"/>
  <c r="V34" i="2"/>
  <c r="AB35" i="2"/>
  <c r="V36" i="2"/>
  <c r="AB37" i="2"/>
  <c r="Q31" i="2"/>
  <c r="Q33" i="2"/>
  <c r="Q35" i="2"/>
  <c r="Q37" i="2"/>
  <c r="Y38" i="2"/>
  <c r="Z30" i="2"/>
  <c r="T31" i="2"/>
  <c r="Z32" i="2"/>
  <c r="T33" i="2"/>
  <c r="Z34" i="2"/>
  <c r="T35" i="2"/>
  <c r="Z36" i="2"/>
  <c r="T37" i="2"/>
  <c r="Q2" i="2"/>
  <c r="AC30" i="2"/>
  <c r="W31" i="2"/>
  <c r="AC32" i="2"/>
  <c r="W33" i="2"/>
  <c r="AC34" i="2"/>
  <c r="W35" i="2"/>
  <c r="AC36" i="2"/>
  <c r="W37" i="2"/>
  <c r="Z29" i="2"/>
  <c r="AA28" i="2"/>
  <c r="AB27" i="2"/>
  <c r="AC26" i="2"/>
  <c r="AD25" i="2"/>
  <c r="S24" i="2"/>
  <c r="T23" i="2"/>
  <c r="U22" i="2"/>
  <c r="V29" i="2"/>
  <c r="W28" i="2"/>
  <c r="X27" i="2"/>
  <c r="Y26" i="2"/>
  <c r="Z25" i="2"/>
  <c r="AA24" i="2"/>
  <c r="AB23" i="2"/>
  <c r="AC22" i="2"/>
  <c r="AD21" i="2"/>
  <c r="S20" i="2"/>
  <c r="T19" i="2"/>
  <c r="U18" i="2"/>
  <c r="W16" i="2"/>
  <c r="X15" i="2"/>
  <c r="Y14" i="2"/>
  <c r="AA12" i="2"/>
  <c r="V21" i="2"/>
  <c r="T28" i="2"/>
  <c r="V26" i="2"/>
  <c r="X24" i="2"/>
  <c r="Z22" i="2"/>
  <c r="AA21" i="2"/>
  <c r="AC19" i="2"/>
  <c r="AD18" i="2"/>
  <c r="S17" i="2"/>
  <c r="T16" i="2"/>
  <c r="U15" i="2"/>
  <c r="V14" i="2"/>
  <c r="X12" i="2"/>
  <c r="S29" i="2"/>
  <c r="U27" i="2"/>
  <c r="W25" i="2"/>
  <c r="Y23" i="2"/>
  <c r="AB20" i="2"/>
  <c r="W13" i="2"/>
  <c r="AA29" i="2"/>
  <c r="AB28" i="2"/>
  <c r="AC27" i="2"/>
  <c r="AD26" i="2"/>
  <c r="S25" i="2"/>
  <c r="T24" i="2"/>
  <c r="U23" i="2"/>
  <c r="V22" i="2"/>
  <c r="W21" i="2"/>
  <c r="S13" i="2"/>
  <c r="T12" i="2"/>
  <c r="AB29" i="2"/>
  <c r="AC28" i="2"/>
  <c r="AD27" i="2"/>
  <c r="S26" i="2"/>
  <c r="T25" i="2"/>
  <c r="U24" i="2"/>
  <c r="V23" i="2"/>
  <c r="W22" i="2"/>
  <c r="X21" i="2"/>
  <c r="Y20" i="2"/>
  <c r="Z19" i="2"/>
  <c r="AA18" i="2"/>
  <c r="AB17" i="2"/>
  <c r="AC16" i="2"/>
  <c r="AD15" i="2"/>
  <c r="S14" i="2"/>
  <c r="T13" i="2"/>
  <c r="U12" i="2"/>
  <c r="AB26" i="2"/>
  <c r="AC25" i="2"/>
  <c r="U21" i="2"/>
  <c r="Y17" i="2"/>
  <c r="Z16" i="2"/>
  <c r="AA15" i="2"/>
  <c r="AB14" i="2"/>
  <c r="AD12" i="2"/>
  <c r="AA27" i="2"/>
  <c r="AD24" i="2"/>
  <c r="X18" i="2"/>
  <c r="AC13" i="2"/>
  <c r="Y28" i="2"/>
  <c r="AB25" i="2"/>
  <c r="Y29" i="2"/>
  <c r="X29" i="2"/>
  <c r="Z27" i="2"/>
  <c r="AA26" i="2"/>
  <c r="AC24" i="2"/>
  <c r="AD23" i="2"/>
  <c r="S22" i="2"/>
  <c r="T21" i="2"/>
  <c r="U20" i="2"/>
  <c r="V19" i="2"/>
  <c r="W18" i="2"/>
  <c r="X17" i="2"/>
  <c r="Y16" i="2"/>
  <c r="Z15" i="2"/>
  <c r="AA14" i="2"/>
  <c r="AB13" i="2"/>
  <c r="AC12" i="2"/>
  <c r="W29" i="2"/>
  <c r="X28" i="2"/>
  <c r="Y27" i="2"/>
  <c r="Z26" i="2"/>
  <c r="AA25" i="2"/>
  <c r="AB24" i="2"/>
  <c r="AC23" i="2"/>
  <c r="AD22" i="2"/>
  <c r="S21" i="2"/>
  <c r="T20" i="2"/>
  <c r="U19" i="2"/>
  <c r="V18" i="2"/>
  <c r="V17" i="2"/>
  <c r="X16" i="2"/>
  <c r="Y15" i="2"/>
  <c r="Z14" i="2"/>
  <c r="Z13" i="2"/>
  <c r="AB12" i="2"/>
  <c r="W19" i="2"/>
  <c r="V20" i="2"/>
  <c r="T29" i="2"/>
  <c r="U28" i="2"/>
  <c r="V27" i="2"/>
  <c r="W26" i="2"/>
  <c r="X25" i="2"/>
  <c r="Y24" i="2"/>
  <c r="Z23" i="2"/>
  <c r="AA22" i="2"/>
  <c r="AB21" i="2"/>
  <c r="Y25" i="2"/>
  <c r="X26" i="2"/>
  <c r="AC21" i="2"/>
  <c r="AD29" i="2"/>
  <c r="S28" i="2"/>
  <c r="U26" i="2"/>
  <c r="W24" i="2"/>
  <c r="X23" i="2"/>
  <c r="Z21" i="2"/>
  <c r="AA20" i="2"/>
  <c r="AB19" i="2"/>
  <c r="AC18" i="2"/>
  <c r="AD17" i="2"/>
  <c r="S16" i="2"/>
  <c r="U14" i="2"/>
  <c r="V13" i="2"/>
  <c r="W12" i="2"/>
  <c r="Z28" i="2"/>
  <c r="W27" i="2"/>
  <c r="Z24" i="2"/>
  <c r="T27" i="2"/>
  <c r="V25" i="2"/>
  <c r="Y22" i="2"/>
  <c r="T15" i="2"/>
  <c r="AC29" i="2"/>
  <c r="AD28" i="2"/>
  <c r="S27" i="2"/>
  <c r="T26" i="2"/>
  <c r="U25" i="2"/>
  <c r="V24" i="2"/>
  <c r="W23" i="2"/>
  <c r="X22" i="2"/>
  <c r="Y21" i="2"/>
  <c r="U13" i="2"/>
  <c r="V12" i="2"/>
  <c r="T22" i="2"/>
  <c r="V28" i="2"/>
  <c r="AB22" i="2"/>
  <c r="S23" i="2"/>
  <c r="U29" i="2"/>
  <c r="AA23" i="2"/>
  <c r="W20" i="2"/>
  <c r="X19" i="2"/>
  <c r="Y18" i="2"/>
  <c r="Z17" i="2"/>
  <c r="AA16" i="2"/>
  <c r="AB15" i="2"/>
  <c r="AC14" i="2"/>
  <c r="AD13" i="2"/>
  <c r="S12" i="2"/>
  <c r="AA13" i="2"/>
  <c r="W17" i="2"/>
  <c r="S19" i="2"/>
  <c r="Z12" i="2"/>
  <c r="AC20" i="2"/>
  <c r="AD19" i="2"/>
  <c r="S18" i="2"/>
  <c r="T17" i="2"/>
  <c r="U16" i="2"/>
  <c r="V15" i="2"/>
  <c r="W14" i="2"/>
  <c r="X13" i="2"/>
  <c r="Y12" i="2"/>
  <c r="T18" i="2"/>
  <c r="W15" i="2"/>
  <c r="Y13" i="2"/>
  <c r="AD20" i="2"/>
  <c r="X14" i="2"/>
  <c r="Z20" i="2"/>
  <c r="AA19" i="2"/>
  <c r="AB18" i="2"/>
  <c r="AC17" i="2"/>
  <c r="AD16" i="2"/>
  <c r="S15" i="2"/>
  <c r="T14" i="2"/>
  <c r="V16" i="2"/>
  <c r="U17" i="2"/>
  <c r="X20" i="2"/>
  <c r="Y19" i="2"/>
  <c r="Z18" i="2"/>
  <c r="AA17" i="2"/>
  <c r="AB16" i="2"/>
  <c r="AC15" i="2"/>
  <c r="AD14" i="2"/>
  <c r="Q26" i="2"/>
  <c r="Q14" i="2"/>
  <c r="Q27" i="2"/>
  <c r="Q25" i="2"/>
  <c r="Q15" i="2"/>
  <c r="Q13" i="2"/>
  <c r="Q12" i="2"/>
  <c r="Q23" i="2"/>
  <c r="Q21" i="2"/>
  <c r="Q11" i="2"/>
  <c r="Q9" i="2"/>
  <c r="Q8" i="2"/>
  <c r="Q22" i="2"/>
  <c r="Q10" i="2"/>
  <c r="Q20" i="2"/>
  <c r="Q19" i="2"/>
  <c r="Q7" i="2"/>
  <c r="Q24" i="2"/>
  <c r="Q18" i="2"/>
  <c r="Q6" i="2"/>
  <c r="Q5" i="2"/>
  <c r="Q29" i="2"/>
  <c r="Q17" i="2"/>
  <c r="Q28" i="2"/>
  <c r="Q16" i="2"/>
  <c r="Q4" i="2"/>
  <c r="T5" i="2"/>
  <c r="U5" i="2"/>
  <c r="V5" i="2"/>
  <c r="W6" i="2"/>
  <c r="X6" i="2"/>
  <c r="Y6" i="2"/>
  <c r="T9" i="2"/>
  <c r="U9" i="2"/>
  <c r="V9" i="2"/>
  <c r="W10" i="2"/>
  <c r="X10" i="2"/>
  <c r="Y10" i="2"/>
  <c r="AB4" i="2"/>
  <c r="AB7" i="2"/>
  <c r="AC7" i="2"/>
  <c r="AD7" i="2"/>
  <c r="AB11" i="2"/>
  <c r="AC11" i="2"/>
  <c r="T4" i="2"/>
  <c r="U4" i="2"/>
  <c r="V4" i="2"/>
  <c r="W4" i="2"/>
  <c r="X4" i="2"/>
  <c r="Y4" i="2"/>
  <c r="Z4" i="2"/>
  <c r="AA4" i="2"/>
  <c r="AC4" i="2"/>
  <c r="AD4" i="2"/>
  <c r="W5" i="2"/>
  <c r="X5" i="2"/>
  <c r="Y5" i="2"/>
  <c r="Z5" i="2"/>
  <c r="AA5" i="2"/>
  <c r="AB5" i="2"/>
  <c r="AC5" i="2"/>
  <c r="AD5" i="2"/>
  <c r="T6" i="2"/>
  <c r="U6" i="2"/>
  <c r="V6" i="2"/>
  <c r="Z6" i="2"/>
  <c r="AA6" i="2"/>
  <c r="AB6" i="2"/>
  <c r="AC6" i="2"/>
  <c r="AD6" i="2"/>
  <c r="T7" i="2"/>
  <c r="U7" i="2"/>
  <c r="V7" i="2"/>
  <c r="W7" i="2"/>
  <c r="X7" i="2"/>
  <c r="Y7" i="2"/>
  <c r="Z7" i="2"/>
  <c r="AA7" i="2"/>
  <c r="T8" i="2"/>
  <c r="U8" i="2"/>
  <c r="V8" i="2"/>
  <c r="W8" i="2"/>
  <c r="X8" i="2"/>
  <c r="Y8" i="2"/>
  <c r="Z8" i="2"/>
  <c r="AA8" i="2"/>
  <c r="AB8" i="2"/>
  <c r="AC8" i="2"/>
  <c r="AD8" i="2"/>
  <c r="W9" i="2"/>
  <c r="X9" i="2"/>
  <c r="Y9" i="2"/>
  <c r="Z9" i="2"/>
  <c r="AA9" i="2"/>
  <c r="AB9" i="2"/>
  <c r="AC9" i="2"/>
  <c r="AD9" i="2"/>
  <c r="T10" i="2"/>
  <c r="U10" i="2"/>
  <c r="V10" i="2"/>
  <c r="Z10" i="2"/>
  <c r="AA10" i="2"/>
  <c r="AB10" i="2"/>
  <c r="AC10" i="2"/>
  <c r="AD10" i="2"/>
  <c r="T11" i="2"/>
  <c r="U11" i="2"/>
  <c r="V11" i="2"/>
  <c r="W11" i="2"/>
  <c r="X11" i="2"/>
  <c r="Y11" i="2"/>
  <c r="Z11" i="2"/>
  <c r="AA11" i="2"/>
  <c r="AD11" i="2"/>
  <c r="Q7" i="1"/>
  <c r="P3" i="2" s="1"/>
  <c r="P7" i="1"/>
  <c r="O3" i="2" s="1"/>
  <c r="O7" i="1"/>
  <c r="N3" i="2" s="1"/>
  <c r="N7" i="1"/>
  <c r="M3" i="2" s="1"/>
  <c r="M7" i="1"/>
  <c r="L3" i="2" s="1"/>
  <c r="L7" i="1"/>
  <c r="K3" i="2" s="1"/>
  <c r="K7" i="1"/>
  <c r="J3" i="2" s="1"/>
  <c r="J7" i="1"/>
  <c r="I3" i="2" s="1"/>
  <c r="I7" i="1"/>
  <c r="H3" i="2" s="1"/>
  <c r="H7" i="1"/>
  <c r="G3" i="2" s="1"/>
  <c r="G7" i="1"/>
  <c r="F3" i="2" s="1"/>
  <c r="F7" i="1"/>
  <c r="E3" i="2" s="1"/>
  <c r="E7" i="1"/>
  <c r="D3" i="2" s="1"/>
  <c r="M1" i="2"/>
  <c r="N1" i="2"/>
  <c r="O1" i="2"/>
  <c r="P1" i="2"/>
  <c r="D1" i="2"/>
  <c r="E1" i="2"/>
  <c r="F1" i="2"/>
  <c r="G1" i="2"/>
  <c r="H1" i="2"/>
  <c r="I1" i="2"/>
  <c r="J1" i="2"/>
  <c r="K1" i="2"/>
  <c r="L1" i="2"/>
  <c r="AE27" i="4" l="1"/>
  <c r="AE23" i="4"/>
  <c r="AE38" i="4"/>
  <c r="AE24" i="4"/>
  <c r="AE33" i="4"/>
  <c r="AE31" i="4"/>
  <c r="AE25" i="4"/>
  <c r="AE8" i="4"/>
  <c r="AE35" i="4"/>
  <c r="AE19" i="4"/>
  <c r="AE20" i="4"/>
  <c r="AE26" i="4"/>
  <c r="AE28" i="4"/>
  <c r="AE4" i="4"/>
  <c r="AE21" i="4"/>
  <c r="AE12" i="4"/>
  <c r="AE37" i="4"/>
  <c r="AE16" i="4"/>
  <c r="AE10" i="4"/>
  <c r="AE29" i="4"/>
  <c r="AE13" i="4"/>
  <c r="AE32" i="4"/>
  <c r="AE2" i="4"/>
  <c r="AE17" i="4"/>
  <c r="AE7" i="4"/>
  <c r="AE11" i="4"/>
  <c r="AE34" i="4"/>
  <c r="AE30" i="4"/>
  <c r="AE15" i="4"/>
  <c r="AE9" i="4"/>
  <c r="AE36" i="4"/>
  <c r="AE6" i="4"/>
  <c r="AE22" i="4"/>
  <c r="AE3" i="4"/>
  <c r="AE18" i="4"/>
  <c r="AE5" i="4"/>
  <c r="AE14" i="4"/>
  <c r="B3" i="2"/>
  <c r="AE31" i="2"/>
  <c r="AE36" i="2"/>
  <c r="AE35" i="2"/>
  <c r="AE33" i="2"/>
  <c r="AE34" i="2"/>
  <c r="AE32" i="2"/>
  <c r="AE30" i="2"/>
  <c r="AE38" i="2"/>
  <c r="AE37" i="2"/>
  <c r="AE14" i="2"/>
  <c r="AE22" i="2"/>
  <c r="AE26" i="2"/>
  <c r="AE29" i="2"/>
  <c r="AE21" i="2"/>
  <c r="AE15" i="2"/>
  <c r="AE12" i="2"/>
  <c r="AE23" i="2"/>
  <c r="AE27" i="2"/>
  <c r="AE16" i="2"/>
  <c r="AE13" i="2"/>
  <c r="AE25" i="2"/>
  <c r="AE24" i="2"/>
  <c r="AE28" i="2"/>
  <c r="AE18" i="2"/>
  <c r="AE20" i="2"/>
  <c r="AE17" i="2"/>
  <c r="AE19" i="2"/>
  <c r="Q3" i="2"/>
  <c r="AD3" i="2"/>
  <c r="AC3" i="2"/>
  <c r="AB3" i="2"/>
  <c r="AA3" i="2"/>
  <c r="Z3" i="2"/>
  <c r="Y3" i="2"/>
  <c r="X3" i="2"/>
  <c r="W3" i="2"/>
  <c r="V3" i="2"/>
  <c r="U3" i="2"/>
  <c r="T3" i="2"/>
  <c r="S3" i="2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S9" i="2" s="1"/>
  <c r="AE9" i="2" s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S6" i="2" s="1"/>
  <c r="AE6" i="2" s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F4" i="1"/>
  <c r="G4" i="1"/>
  <c r="U2" i="2" s="1"/>
  <c r="H4" i="1"/>
  <c r="V2" i="2" s="1"/>
  <c r="I4" i="1"/>
  <c r="J4" i="1"/>
  <c r="K4" i="1"/>
  <c r="L4" i="1"/>
  <c r="M4" i="1"/>
  <c r="N4" i="1"/>
  <c r="O4" i="1"/>
  <c r="AC2" i="2" s="1"/>
  <c r="P4" i="1"/>
  <c r="Q4" i="1"/>
  <c r="E4" i="1"/>
  <c r="S2" i="2" s="1"/>
  <c r="C3" i="1"/>
  <c r="C4" i="1"/>
  <c r="C4" i="2"/>
  <c r="C5" i="2"/>
  <c r="C6" i="2"/>
  <c r="C7" i="2"/>
  <c r="C8" i="2"/>
  <c r="C9" i="2"/>
  <c r="C10" i="2"/>
  <c r="C11" i="2"/>
  <c r="C2" i="1"/>
  <c r="AE3" i="2" l="1"/>
  <c r="AD2" i="2"/>
  <c r="S8" i="2"/>
  <c r="AE8" i="2" s="1"/>
  <c r="S10" i="2"/>
  <c r="AE10" i="2" s="1"/>
  <c r="S11" i="2"/>
  <c r="AE11" i="2" s="1"/>
  <c r="W2" i="2"/>
  <c r="AB2" i="2"/>
  <c r="AA2" i="2"/>
  <c r="Y2" i="2"/>
  <c r="X2" i="2"/>
  <c r="S7" i="2"/>
  <c r="AE7" i="2" s="1"/>
  <c r="Z2" i="2"/>
  <c r="T2" i="2"/>
  <c r="AE2" i="2" l="1"/>
  <c r="S4" i="2"/>
  <c r="AE4" i="2" s="1"/>
  <c r="S5" i="2"/>
  <c r="AE5" i="2" s="1"/>
</calcChain>
</file>

<file path=xl/sharedStrings.xml><?xml version="1.0" encoding="utf-8"?>
<sst xmlns="http://schemas.openxmlformats.org/spreadsheetml/2006/main" count="611" uniqueCount="40">
  <si>
    <t>Bells</t>
  </si>
  <si>
    <t>EC_1163</t>
  </si>
  <si>
    <t>ODNR_1</t>
  </si>
  <si>
    <t>ODNR_2</t>
  </si>
  <si>
    <t>ODNR_6</t>
  </si>
  <si>
    <t>ODNR_4</t>
  </si>
  <si>
    <t>Muddy Creek</t>
  </si>
  <si>
    <t>NS-Not sampled</t>
  </si>
  <si>
    <t>notes codes</t>
  </si>
  <si>
    <t>notes</t>
  </si>
  <si>
    <t>replicate</t>
  </si>
  <si>
    <t>doy</t>
  </si>
  <si>
    <t>date</t>
  </si>
  <si>
    <t>site</t>
  </si>
  <si>
    <t>avg</t>
  </si>
  <si>
    <t>Buoy_2</t>
  </si>
  <si>
    <t>Causeway</t>
  </si>
  <si>
    <t>ND-No data</t>
  </si>
  <si>
    <t>out of control</t>
  </si>
  <si>
    <t>wanted to sample but forgot etc.</t>
  </si>
  <si>
    <t>Test</t>
  </si>
  <si>
    <t>average light attenuation</t>
  </si>
  <si>
    <t>average light</t>
  </si>
  <si>
    <t>0-0.5</t>
  </si>
  <si>
    <t>0.5-1</t>
  </si>
  <si>
    <t>1-1.5</t>
  </si>
  <si>
    <t>2-2.5</t>
  </si>
  <si>
    <t>3-3.5</t>
  </si>
  <si>
    <t>1.5-2</t>
  </si>
  <si>
    <t>2.5-3</t>
  </si>
  <si>
    <t>3.5-4</t>
  </si>
  <si>
    <t>4-4.5</t>
  </si>
  <si>
    <t>4.5-5</t>
  </si>
  <si>
    <t>5-5.5</t>
  </si>
  <si>
    <t>5.5-6</t>
  </si>
  <si>
    <t>DOY</t>
  </si>
  <si>
    <t>Date</t>
  </si>
  <si>
    <t>Site</t>
  </si>
  <si>
    <t>average Template</t>
  </si>
  <si>
    <t>average Template 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</si>
</sst>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mm/dd/yyyy;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04">
    <xf numFmtId="0" fontId="0" fillId="0" borderId="0" xfId="0"/>
    <xf numFmtId="0" fontId="3" fillId="0" borderId="9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1" xfId="0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right" vertical="center" wrapText="1"/>
    </xf>
    <xf numFmtId="1" fontId="3" fillId="0" borderId="3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right" vertical="center" wrapText="1"/>
    </xf>
    <xf numFmtId="1" fontId="3" fillId="0" borderId="5" xfId="0" applyNumberFormat="1" applyFont="1" applyBorder="1" applyAlignment="1">
      <alignment horizontal="right" vertical="center"/>
    </xf>
    <xf numFmtId="2" fontId="3" fillId="0" borderId="0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right" vertical="center" wrapText="1"/>
    </xf>
    <xf numFmtId="1" fontId="3" fillId="0" borderId="8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2" fontId="3" fillId="0" borderId="8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right" vertical="center" wrapText="1"/>
    </xf>
    <xf numFmtId="1" fontId="3" fillId="2" borderId="3" xfId="0" applyNumberFormat="1" applyFont="1" applyFill="1" applyBorder="1" applyAlignment="1">
      <alignment horizontal="right" vertical="center"/>
    </xf>
    <xf numFmtId="2" fontId="3" fillId="2" borderId="2" xfId="0" applyNumberFormat="1" applyFont="1" applyFill="1" applyBorder="1" applyAlignment="1">
      <alignment horizontal="right" vertical="center"/>
    </xf>
    <xf numFmtId="2" fontId="3" fillId="2" borderId="3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1" fontId="4" fillId="2" borderId="0" xfId="0" applyNumberFormat="1" applyFont="1" applyFill="1" applyBorder="1" applyAlignment="1">
      <alignment horizontal="right" vertical="center" wrapText="1"/>
    </xf>
    <xf numFmtId="1" fontId="3" fillId="2" borderId="5" xfId="0" applyNumberFormat="1" applyFont="1" applyFill="1" applyBorder="1" applyAlignment="1">
      <alignment horizontal="right" vertical="center"/>
    </xf>
    <xf numFmtId="2" fontId="3" fillId="2" borderId="0" xfId="0" applyNumberFormat="1" applyFont="1" applyFill="1" applyBorder="1" applyAlignment="1">
      <alignment horizontal="right" vertical="center"/>
    </xf>
    <xf numFmtId="2" fontId="3" fillId="2" borderId="5" xfId="0" applyNumberFormat="1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1" fontId="4" fillId="2" borderId="7" xfId="0" applyNumberFormat="1" applyFont="1" applyFill="1" applyBorder="1" applyAlignment="1">
      <alignment horizontal="right" vertical="center" wrapText="1"/>
    </xf>
    <xf numFmtId="1" fontId="3" fillId="2" borderId="8" xfId="0" applyNumberFormat="1" applyFont="1" applyFill="1" applyBorder="1" applyAlignment="1">
      <alignment horizontal="right" vertical="center"/>
    </xf>
    <xf numFmtId="2" fontId="3" fillId="2" borderId="7" xfId="0" applyNumberFormat="1" applyFont="1" applyFill="1" applyBorder="1" applyAlignment="1">
      <alignment horizontal="right" vertical="center"/>
    </xf>
    <xf numFmtId="2" fontId="3" fillId="2" borderId="8" xfId="0" applyNumberFormat="1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0" xfId="0" applyFill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7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3" fillId="0" borderId="0" xfId="0" applyFont="1" applyBorder="1" applyAlignment="1">
      <alignment horizontal="left" vertical="center"/>
    </xf>
    <xf numFmtId="1" fontId="0" fillId="0" borderId="13" xfId="0" applyNumberForma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0" fontId="0" fillId="2" borderId="20" xfId="0" applyFill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1" fillId="3" borderId="12" xfId="1" applyBorder="1" applyAlignment="1">
      <alignment horizontal="center" vertical="center"/>
    </xf>
    <xf numFmtId="0" fontId="1" fillId="3" borderId="14" xfId="1" applyBorder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1" fillId="3" borderId="9" xfId="1" applyBorder="1" applyAlignment="1">
      <alignment horizontal="center" vertical="center"/>
    </xf>
    <xf numFmtId="0" fontId="1" fillId="3" borderId="10" xfId="1" applyBorder="1" applyAlignment="1">
      <alignment horizontal="center" vertical="center"/>
    </xf>
    <xf numFmtId="0" fontId="1" fillId="3" borderId="11" xfId="1" applyBorder="1" applyAlignment="1">
      <alignment horizontal="center" vertical="center" wrapText="1"/>
    </xf>
    <xf numFmtId="0" fontId="1" fillId="3" borderId="19" xfId="1" applyBorder="1" applyAlignment="1">
      <alignment horizontal="center" vertical="center"/>
    </xf>
    <xf numFmtId="0" fontId="1" fillId="3" borderId="11" xfId="1" applyBorder="1" applyAlignment="1">
      <alignment horizontal="center" vertical="center"/>
    </xf>
    <xf numFmtId="165" fontId="1" fillId="3" borderId="13" xfId="1" applyNumberFormat="1" applyBorder="1" applyAlignment="1">
      <alignment horizontal="center" vertical="center"/>
    </xf>
    <xf numFmtId="1" fontId="1" fillId="3" borderId="13" xfId="1" applyNumberFormat="1" applyBorder="1" applyAlignment="1">
      <alignment horizontal="center" vertical="center"/>
    </xf>
    <xf numFmtId="1" fontId="1" fillId="3" borderId="14" xfId="1" applyNumberFormat="1" applyBorder="1" applyAlignment="1">
      <alignment horizontal="center" vertical="center"/>
    </xf>
    <xf numFmtId="164" fontId="1" fillId="3" borderId="13" xfId="1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40% - Accent1" xfId="1" builtinId="31"/>
    <cellStyle name="Normal" xfId="0" builtinId="0"/>
  </cellStyles>
  <dxfs count="0"/>
  <tableStyles count="1" defaultTableStyle="TableStyleMedium2" defaultPivotStyle="PivotStyleLight16">
    <tableStyle name="Table Style 1" pivot="0" count="0" xr9:uid="{8395553B-2EE9-44D5-B479-66E24E3B9C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779B-E90F-40BB-B9A2-EA1758F4F03B}">
  <dimension ref="A1:R436"/>
  <sheetViews>
    <sheetView tabSelected="1" zoomScaleNormal="10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ColWidth="12.5703125" defaultRowHeight="15" customHeight="1" x14ac:dyDescent="0.25"/>
  <cols>
    <col min="1" max="1" width="13.7109375" customWidth="1"/>
    <col min="2" max="2" width="13.85546875" customWidth="1"/>
    <col min="3" max="3" width="10" customWidth="1"/>
    <col min="4" max="4" width="8.85546875" customWidth="1"/>
    <col min="5" max="17" width="7.85546875" customWidth="1"/>
    <col min="18" max="18" width="21.28515625" customWidth="1"/>
    <col min="19" max="24" width="12.5703125" customWidth="1"/>
  </cols>
  <sheetData>
    <row r="1" spans="1:18" ht="15.75" thickBot="1" x14ac:dyDescent="0.3">
      <c r="A1" s="91" t="s">
        <v>13</v>
      </c>
      <c r="B1" s="99" t="s">
        <v>12</v>
      </c>
      <c r="C1" s="100" t="s">
        <v>11</v>
      </c>
      <c r="D1" s="101" t="s">
        <v>10</v>
      </c>
      <c r="E1" s="91">
        <v>0</v>
      </c>
      <c r="F1" s="102">
        <v>0.5</v>
      </c>
      <c r="G1" s="100">
        <v>1</v>
      </c>
      <c r="H1" s="102">
        <v>1.5</v>
      </c>
      <c r="I1" s="100">
        <v>2</v>
      </c>
      <c r="J1" s="102">
        <v>2.5</v>
      </c>
      <c r="K1" s="100">
        <v>3</v>
      </c>
      <c r="L1" s="102">
        <v>3.5</v>
      </c>
      <c r="M1" s="100">
        <v>4</v>
      </c>
      <c r="N1" s="102">
        <v>4.5</v>
      </c>
      <c r="O1" s="100">
        <v>5</v>
      </c>
      <c r="P1" s="102">
        <v>5.5</v>
      </c>
      <c r="Q1" s="101">
        <v>6</v>
      </c>
      <c r="R1" s="92" t="s">
        <v>9</v>
      </c>
    </row>
    <row r="2" spans="1:18" ht="15.75" customHeight="1" thickTop="1" x14ac:dyDescent="0.25">
      <c r="A2" s="47" t="s">
        <v>20</v>
      </c>
      <c r="B2" s="82">
        <v>45075</v>
      </c>
      <c r="C2" s="48">
        <f>IF(B2&gt;0,B2-DATE(YEAR(B2),1,1)+1,"NA")</f>
        <v>149</v>
      </c>
      <c r="D2" s="49">
        <v>1</v>
      </c>
      <c r="E2" s="50">
        <v>10</v>
      </c>
      <c r="F2" s="50">
        <v>9</v>
      </c>
      <c r="G2" s="50">
        <v>8</v>
      </c>
      <c r="H2" s="50">
        <v>7</v>
      </c>
      <c r="I2" s="50">
        <v>6</v>
      </c>
      <c r="J2" s="50">
        <v>5</v>
      </c>
      <c r="K2" s="50">
        <v>4</v>
      </c>
      <c r="L2" s="50">
        <v>3</v>
      </c>
      <c r="M2" s="50">
        <v>2</v>
      </c>
      <c r="N2" s="50">
        <v>1</v>
      </c>
      <c r="O2" s="50"/>
      <c r="P2" s="50"/>
      <c r="Q2" s="51"/>
      <c r="R2" s="52"/>
    </row>
    <row r="3" spans="1:18" ht="15.75" customHeight="1" x14ac:dyDescent="0.25">
      <c r="A3" s="47" t="str">
        <f>$A2</f>
        <v>Test</v>
      </c>
      <c r="B3" s="82">
        <v>45075</v>
      </c>
      <c r="C3" s="48">
        <f t="shared" ref="C3:C4" si="0">IF(B3&gt;0,B3-DATE(YEAR(B3),1,1)+1,"NA")</f>
        <v>149</v>
      </c>
      <c r="D3" s="49">
        <v>2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  <c r="R3" s="52"/>
    </row>
    <row r="4" spans="1:18" ht="15.75" customHeight="1" thickBot="1" x14ac:dyDescent="0.3">
      <c r="A4" s="53" t="str">
        <f>$A2</f>
        <v>Test</v>
      </c>
      <c r="B4" s="82">
        <v>45075</v>
      </c>
      <c r="C4" s="54">
        <f t="shared" si="0"/>
        <v>149</v>
      </c>
      <c r="D4" s="55" t="s">
        <v>14</v>
      </c>
      <c r="E4" s="56">
        <f>IFERROR(AVERAGE(E2,E3),"")</f>
        <v>10</v>
      </c>
      <c r="F4" s="56">
        <f t="shared" ref="F4:Q4" si="1">IFERROR(AVERAGE(F2,F3),"")</f>
        <v>9</v>
      </c>
      <c r="G4" s="56">
        <f t="shared" si="1"/>
        <v>8</v>
      </c>
      <c r="H4" s="56">
        <f t="shared" si="1"/>
        <v>7</v>
      </c>
      <c r="I4" s="56">
        <f t="shared" si="1"/>
        <v>6</v>
      </c>
      <c r="J4" s="56">
        <f t="shared" si="1"/>
        <v>5</v>
      </c>
      <c r="K4" s="56">
        <f t="shared" si="1"/>
        <v>4</v>
      </c>
      <c r="L4" s="56">
        <f t="shared" si="1"/>
        <v>3</v>
      </c>
      <c r="M4" s="56">
        <f t="shared" si="1"/>
        <v>2</v>
      </c>
      <c r="N4" s="56">
        <f t="shared" si="1"/>
        <v>1</v>
      </c>
      <c r="O4" s="56" t="str">
        <f t="shared" si="1"/>
        <v/>
      </c>
      <c r="P4" s="56" t="str">
        <f t="shared" si="1"/>
        <v/>
      </c>
      <c r="Q4" s="57" t="str">
        <f t="shared" si="1"/>
        <v/>
      </c>
      <c r="R4" s="58"/>
    </row>
    <row r="5" spans="1:18" ht="15.75" customHeight="1" x14ac:dyDescent="0.25">
      <c r="A5" s="8" t="s">
        <v>6</v>
      </c>
      <c r="B5" s="83">
        <v>45075</v>
      </c>
      <c r="C5" s="9">
        <f>IFERROR(IF(B5&gt;0,B5-DATE(YEAR(B5),1,1)+1,""),"")</f>
        <v>149</v>
      </c>
      <c r="D5" s="10">
        <v>1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R5" s="13"/>
    </row>
    <row r="6" spans="1:18" ht="15.75" customHeight="1" x14ac:dyDescent="0.25">
      <c r="A6" s="78" t="str">
        <f>IF(ISBLANK(A5),"No Site input",A5)</f>
        <v>Muddy Creek</v>
      </c>
      <c r="B6" s="84" t="str">
        <f>IF(ISBLANK(B5),"No Date",TEXT(B5,"MM/DD/YYYY"))</f>
        <v>05/29/2023</v>
      </c>
      <c r="C6" s="16">
        <f t="shared" ref="C6:C69" si="2">IFERROR(IF(B6&gt;0,B6-DATE(YEAR(B6),1,1)+1,""),"")</f>
        <v>149</v>
      </c>
      <c r="D6" s="17">
        <v>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20"/>
    </row>
    <row r="7" spans="1:18" ht="15.75" customHeight="1" thickBot="1" x14ac:dyDescent="0.3">
      <c r="A7" s="21" t="str">
        <f>IF(ISBLANK(A6),"No Site input",A6)</f>
        <v>Muddy Creek</v>
      </c>
      <c r="B7" s="85" t="str">
        <f>IF(ISBLANK(B6),"No Date",TEXT(B6,"MM/DD/YYYY"))</f>
        <v>05/29/2023</v>
      </c>
      <c r="C7" s="22">
        <f t="shared" si="2"/>
        <v>149</v>
      </c>
      <c r="D7" s="23" t="s">
        <v>14</v>
      </c>
      <c r="E7" s="24" t="str">
        <f>IFERROR(AVERAGE(E5,E6),"")</f>
        <v/>
      </c>
      <c r="F7" s="24" t="str">
        <f t="shared" ref="F7:Q7" si="3">IFERROR(AVERAGE(F5,F6),"")</f>
        <v/>
      </c>
      <c r="G7" s="24" t="str">
        <f t="shared" si="3"/>
        <v/>
      </c>
      <c r="H7" s="24" t="str">
        <f t="shared" si="3"/>
        <v/>
      </c>
      <c r="I7" s="24" t="str">
        <f t="shared" si="3"/>
        <v/>
      </c>
      <c r="J7" s="24" t="str">
        <f t="shared" si="3"/>
        <v/>
      </c>
      <c r="K7" s="24" t="str">
        <f t="shared" si="3"/>
        <v/>
      </c>
      <c r="L7" s="24" t="str">
        <f t="shared" si="3"/>
        <v/>
      </c>
      <c r="M7" s="24" t="str">
        <f t="shared" si="3"/>
        <v/>
      </c>
      <c r="N7" s="24" t="str">
        <f t="shared" si="3"/>
        <v/>
      </c>
      <c r="O7" s="24" t="str">
        <f t="shared" si="3"/>
        <v/>
      </c>
      <c r="P7" s="24" t="str">
        <f t="shared" si="3"/>
        <v/>
      </c>
      <c r="Q7" s="25" t="str">
        <f t="shared" si="3"/>
        <v/>
      </c>
      <c r="R7" s="26"/>
    </row>
    <row r="8" spans="1:18" ht="15.75" customHeight="1" x14ac:dyDescent="0.25">
      <c r="A8" s="15" t="s">
        <v>5</v>
      </c>
      <c r="B8" s="83">
        <v>45075</v>
      </c>
      <c r="C8" s="9">
        <f>IFERROR(IF(B8&gt;0,B8-DATE(YEAR(B8),1,1)+1,""),"")</f>
        <v>149</v>
      </c>
      <c r="D8" s="17">
        <v>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  <c r="R8" s="20"/>
    </row>
    <row r="9" spans="1:18" ht="15.75" customHeight="1" x14ac:dyDescent="0.25">
      <c r="A9" s="15" t="str">
        <f>IF(ISBLANK(A8),"No Site input",A8)</f>
        <v>ODNR_4</v>
      </c>
      <c r="B9" s="84" t="str">
        <f>IF(ISBLANK(B8),"No Date",TEXT(B8,"MM/DD/YYYY"))</f>
        <v>05/29/2023</v>
      </c>
      <c r="C9" s="16">
        <f t="shared" si="2"/>
        <v>149</v>
      </c>
      <c r="D9" s="17">
        <v>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  <c r="R9" s="20"/>
    </row>
    <row r="10" spans="1:18" ht="15.75" customHeight="1" thickBot="1" x14ac:dyDescent="0.3">
      <c r="A10" s="21" t="str">
        <f>IF(ISBLANK(A9),"No Site input",A9)</f>
        <v>ODNR_4</v>
      </c>
      <c r="B10" s="85" t="str">
        <f>IF(ISBLANK(B9),"No Date",TEXT(B9,"MM/DD/YYYY"))</f>
        <v>05/29/2023</v>
      </c>
      <c r="C10" s="22">
        <f t="shared" si="2"/>
        <v>149</v>
      </c>
      <c r="D10" s="23" t="s">
        <v>14</v>
      </c>
      <c r="E10" s="24" t="str">
        <f t="shared" ref="E10" si="4">IFERROR(AVERAGE(E8,E9),"")</f>
        <v/>
      </c>
      <c r="F10" s="24" t="str">
        <f t="shared" ref="F10" si="5">IFERROR(AVERAGE(F8,F9),"")</f>
        <v/>
      </c>
      <c r="G10" s="24" t="str">
        <f t="shared" ref="G10" si="6">IFERROR(AVERAGE(G8,G9),"")</f>
        <v/>
      </c>
      <c r="H10" s="24" t="str">
        <f t="shared" ref="H10" si="7">IFERROR(AVERAGE(H8,H9),"")</f>
        <v/>
      </c>
      <c r="I10" s="24" t="str">
        <f t="shared" ref="I10" si="8">IFERROR(AVERAGE(I8,I9),"")</f>
        <v/>
      </c>
      <c r="J10" s="24" t="str">
        <f t="shared" ref="J10" si="9">IFERROR(AVERAGE(J8,J9),"")</f>
        <v/>
      </c>
      <c r="K10" s="24" t="str">
        <f t="shared" ref="K10" si="10">IFERROR(AVERAGE(K8,K9),"")</f>
        <v/>
      </c>
      <c r="L10" s="24" t="str">
        <f t="shared" ref="L10" si="11">IFERROR(AVERAGE(L8,L9),"")</f>
        <v/>
      </c>
      <c r="M10" s="24" t="str">
        <f t="shared" ref="M10" si="12">IFERROR(AVERAGE(M8,M9),"")</f>
        <v/>
      </c>
      <c r="N10" s="24" t="str">
        <f t="shared" ref="N10" si="13">IFERROR(AVERAGE(N8,N9),"")</f>
        <v/>
      </c>
      <c r="O10" s="24" t="str">
        <f t="shared" ref="O10" si="14">IFERROR(AVERAGE(O8,O9),"")</f>
        <v/>
      </c>
      <c r="P10" s="24" t="str">
        <f t="shared" ref="P10" si="15">IFERROR(AVERAGE(P8,P9),"")</f>
        <v/>
      </c>
      <c r="Q10" s="25" t="str">
        <f t="shared" ref="Q10" si="16">IFERROR(AVERAGE(Q8,Q9),"")</f>
        <v/>
      </c>
      <c r="R10" s="26"/>
    </row>
    <row r="11" spans="1:18" ht="15.75" customHeight="1" x14ac:dyDescent="0.25">
      <c r="A11" s="8" t="s">
        <v>4</v>
      </c>
      <c r="B11" s="83">
        <v>45075</v>
      </c>
      <c r="C11" s="9">
        <f>IFERROR(IF(B11&gt;0,B11-DATE(YEAR(B11),1,1)+1,""),"")</f>
        <v>149</v>
      </c>
      <c r="D11" s="10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13"/>
    </row>
    <row r="12" spans="1:18" ht="15.75" customHeight="1" x14ac:dyDescent="0.25">
      <c r="A12" s="15" t="str">
        <f>IF(ISBLANK(A11),"No Site input",A11)</f>
        <v>ODNR_6</v>
      </c>
      <c r="B12" s="84" t="str">
        <f>IF(ISBLANK(B11),"No Date",TEXT(B11,"MM/DD/YYYY"))</f>
        <v>05/29/2023</v>
      </c>
      <c r="C12" s="16">
        <f t="shared" si="2"/>
        <v>149</v>
      </c>
      <c r="D12" s="17">
        <v>2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20"/>
    </row>
    <row r="13" spans="1:18" ht="15.75" customHeight="1" thickBot="1" x14ac:dyDescent="0.3">
      <c r="A13" s="21" t="str">
        <f>IF(ISBLANK(A12),"No Site input",A12)</f>
        <v>ODNR_6</v>
      </c>
      <c r="B13" s="85" t="str">
        <f>IF(ISBLANK(B12),"No Date",TEXT(B12,"MM/DD/YYYY"))</f>
        <v>05/29/2023</v>
      </c>
      <c r="C13" s="22">
        <f t="shared" si="2"/>
        <v>149</v>
      </c>
      <c r="D13" s="23" t="s">
        <v>14</v>
      </c>
      <c r="E13" s="24" t="str">
        <f t="shared" ref="E13" si="17">IFERROR(AVERAGE(E11,E12),"")</f>
        <v/>
      </c>
      <c r="F13" s="24" t="str">
        <f t="shared" ref="F13" si="18">IFERROR(AVERAGE(F11,F12),"")</f>
        <v/>
      </c>
      <c r="G13" s="24" t="str">
        <f t="shared" ref="G13" si="19">IFERROR(AVERAGE(G11,G12),"")</f>
        <v/>
      </c>
      <c r="H13" s="24" t="str">
        <f t="shared" ref="H13" si="20">IFERROR(AVERAGE(H11,H12),"")</f>
        <v/>
      </c>
      <c r="I13" s="24" t="str">
        <f t="shared" ref="I13" si="21">IFERROR(AVERAGE(I11,I12),"")</f>
        <v/>
      </c>
      <c r="J13" s="24" t="str">
        <f t="shared" ref="J13" si="22">IFERROR(AVERAGE(J11,J12),"")</f>
        <v/>
      </c>
      <c r="K13" s="24" t="str">
        <f t="shared" ref="K13" si="23">IFERROR(AVERAGE(K11,K12),"")</f>
        <v/>
      </c>
      <c r="L13" s="24" t="str">
        <f t="shared" ref="L13" si="24">IFERROR(AVERAGE(L11,L12),"")</f>
        <v/>
      </c>
      <c r="M13" s="24" t="str">
        <f t="shared" ref="M13" si="25">IFERROR(AVERAGE(M11,M12),"")</f>
        <v/>
      </c>
      <c r="N13" s="24" t="str">
        <f t="shared" ref="N13" si="26">IFERROR(AVERAGE(N11,N12),"")</f>
        <v/>
      </c>
      <c r="O13" s="24" t="str">
        <f t="shared" ref="O13" si="27">IFERROR(AVERAGE(O11,O12),"")</f>
        <v/>
      </c>
      <c r="P13" s="24" t="str">
        <f t="shared" ref="P13" si="28">IFERROR(AVERAGE(P11,P12),"")</f>
        <v/>
      </c>
      <c r="Q13" s="25" t="str">
        <f t="shared" ref="Q13" si="29">IFERROR(AVERAGE(Q11,Q12),"")</f>
        <v/>
      </c>
      <c r="R13" s="26"/>
    </row>
    <row r="14" spans="1:18" ht="15.75" customHeight="1" x14ac:dyDescent="0.25">
      <c r="A14" s="8" t="s">
        <v>3</v>
      </c>
      <c r="B14" s="83">
        <v>45075</v>
      </c>
      <c r="C14" s="9">
        <f>IFERROR(IF(B14&gt;0,B14-DATE(YEAR(B14),1,1)+1,""),"")</f>
        <v>149</v>
      </c>
      <c r="D14" s="10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27"/>
    </row>
    <row r="15" spans="1:18" ht="15.75" customHeight="1" x14ac:dyDescent="0.25">
      <c r="A15" s="15" t="str">
        <f>IF(ISBLANK(A14),"No Site input",A14)</f>
        <v>ODNR_2</v>
      </c>
      <c r="B15" s="84" t="str">
        <f>IF(ISBLANK(B14),"No Date",TEXT(B14,"MM/DD/YYYY"))</f>
        <v>05/29/2023</v>
      </c>
      <c r="C15" s="16">
        <f t="shared" si="2"/>
        <v>149</v>
      </c>
      <c r="D15" s="17">
        <v>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9"/>
      <c r="R15" s="20"/>
    </row>
    <row r="16" spans="1:18" ht="15.75" customHeight="1" thickBot="1" x14ac:dyDescent="0.3">
      <c r="A16" s="21" t="str">
        <f>IF(ISBLANK(A15),"No Site input",A15)</f>
        <v>ODNR_2</v>
      </c>
      <c r="B16" s="85" t="str">
        <f>IF(ISBLANK(B15),"No Date",TEXT(B15,"MM/DD/YYYY"))</f>
        <v>05/29/2023</v>
      </c>
      <c r="C16" s="22">
        <f t="shared" si="2"/>
        <v>149</v>
      </c>
      <c r="D16" s="23" t="s">
        <v>14</v>
      </c>
      <c r="E16" s="24" t="str">
        <f t="shared" ref="E16" si="30">IFERROR(AVERAGE(E14,E15),"")</f>
        <v/>
      </c>
      <c r="F16" s="24" t="str">
        <f t="shared" ref="F16" si="31">IFERROR(AVERAGE(F14,F15),"")</f>
        <v/>
      </c>
      <c r="G16" s="24" t="str">
        <f t="shared" ref="G16" si="32">IFERROR(AVERAGE(G14,G15),"")</f>
        <v/>
      </c>
      <c r="H16" s="24" t="str">
        <f t="shared" ref="H16" si="33">IFERROR(AVERAGE(H14,H15),"")</f>
        <v/>
      </c>
      <c r="I16" s="24" t="str">
        <f t="shared" ref="I16" si="34">IFERROR(AVERAGE(I14,I15),"")</f>
        <v/>
      </c>
      <c r="J16" s="24" t="str">
        <f t="shared" ref="J16" si="35">IFERROR(AVERAGE(J14,J15),"")</f>
        <v/>
      </c>
      <c r="K16" s="24" t="str">
        <f t="shared" ref="K16" si="36">IFERROR(AVERAGE(K14,K15),"")</f>
        <v/>
      </c>
      <c r="L16" s="24" t="str">
        <f t="shared" ref="L16" si="37">IFERROR(AVERAGE(L14,L15),"")</f>
        <v/>
      </c>
      <c r="M16" s="24" t="str">
        <f t="shared" ref="M16" si="38">IFERROR(AVERAGE(M14,M15),"")</f>
        <v/>
      </c>
      <c r="N16" s="24" t="str">
        <f t="shared" ref="N16" si="39">IFERROR(AVERAGE(N14,N15),"")</f>
        <v/>
      </c>
      <c r="O16" s="24" t="str">
        <f t="shared" ref="O16" si="40">IFERROR(AVERAGE(O14,O15),"")</f>
        <v/>
      </c>
      <c r="P16" s="24" t="str">
        <f t="shared" ref="P16" si="41">IFERROR(AVERAGE(P14,P15),"")</f>
        <v/>
      </c>
      <c r="Q16" s="25" t="str">
        <f t="shared" ref="Q16" si="42">IFERROR(AVERAGE(Q14,Q15),"")</f>
        <v/>
      </c>
      <c r="R16" s="26"/>
    </row>
    <row r="17" spans="1:18" ht="15.75" customHeight="1" x14ac:dyDescent="0.25">
      <c r="A17" s="8" t="s">
        <v>15</v>
      </c>
      <c r="B17" s="83">
        <v>45075</v>
      </c>
      <c r="C17" s="9">
        <f>IFERROR(IF(B17&gt;0,B17-DATE(YEAR(B17),1,1)+1,""),"")</f>
        <v>149</v>
      </c>
      <c r="D17" s="10">
        <v>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3"/>
    </row>
    <row r="18" spans="1:18" ht="15.75" customHeight="1" x14ac:dyDescent="0.25">
      <c r="A18" s="15" t="str">
        <f>IF(ISBLANK(A17),"No Site input",A17)</f>
        <v>Buoy_2</v>
      </c>
      <c r="B18" s="84" t="str">
        <f>IF(ISBLANK(B17),"No Date",TEXT(B17,"MM/DD/YYYY"))</f>
        <v>05/29/2023</v>
      </c>
      <c r="C18" s="16">
        <f t="shared" si="2"/>
        <v>149</v>
      </c>
      <c r="D18" s="17">
        <v>2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20"/>
    </row>
    <row r="19" spans="1:18" ht="15.75" customHeight="1" thickBot="1" x14ac:dyDescent="0.3">
      <c r="A19" s="21" t="str">
        <f>IF(ISBLANK(A18),"No Site input",A18)</f>
        <v>Buoy_2</v>
      </c>
      <c r="B19" s="85" t="str">
        <f>IF(ISBLANK(B18),"No Date",TEXT(B18,"MM/DD/YYYY"))</f>
        <v>05/29/2023</v>
      </c>
      <c r="C19" s="22">
        <f t="shared" si="2"/>
        <v>149</v>
      </c>
      <c r="D19" s="23" t="s">
        <v>14</v>
      </c>
      <c r="E19" s="24" t="str">
        <f t="shared" ref="E19" si="43">IFERROR(AVERAGE(E17,E18),"")</f>
        <v/>
      </c>
      <c r="F19" s="24" t="str">
        <f t="shared" ref="F19" si="44">IFERROR(AVERAGE(F17,F18),"")</f>
        <v/>
      </c>
      <c r="G19" s="24" t="str">
        <f t="shared" ref="G19" si="45">IFERROR(AVERAGE(G17,G18),"")</f>
        <v/>
      </c>
      <c r="H19" s="24" t="str">
        <f t="shared" ref="H19" si="46">IFERROR(AVERAGE(H17,H18),"")</f>
        <v/>
      </c>
      <c r="I19" s="24" t="str">
        <f t="shared" ref="I19" si="47">IFERROR(AVERAGE(I17,I18),"")</f>
        <v/>
      </c>
      <c r="J19" s="24" t="str">
        <f t="shared" ref="J19" si="48">IFERROR(AVERAGE(J17,J18),"")</f>
        <v/>
      </c>
      <c r="K19" s="24" t="str">
        <f t="shared" ref="K19" si="49">IFERROR(AVERAGE(K17,K18),"")</f>
        <v/>
      </c>
      <c r="L19" s="24" t="str">
        <f t="shared" ref="L19" si="50">IFERROR(AVERAGE(L17,L18),"")</f>
        <v/>
      </c>
      <c r="M19" s="24" t="str">
        <f t="shared" ref="M19" si="51">IFERROR(AVERAGE(M17,M18),"")</f>
        <v/>
      </c>
      <c r="N19" s="24" t="str">
        <f t="shared" ref="N19" si="52">IFERROR(AVERAGE(N17,N18),"")</f>
        <v/>
      </c>
      <c r="O19" s="24" t="str">
        <f t="shared" ref="O19" si="53">IFERROR(AVERAGE(O17,O18),"")</f>
        <v/>
      </c>
      <c r="P19" s="24" t="str">
        <f t="shared" ref="P19" si="54">IFERROR(AVERAGE(P17,P18),"")</f>
        <v/>
      </c>
      <c r="Q19" s="25" t="str">
        <f t="shared" ref="Q19" si="55">IFERROR(AVERAGE(Q17,Q18),"")</f>
        <v/>
      </c>
      <c r="R19" s="26"/>
    </row>
    <row r="20" spans="1:18" ht="15.75" customHeight="1" x14ac:dyDescent="0.25">
      <c r="A20" s="8" t="s">
        <v>2</v>
      </c>
      <c r="B20" s="83">
        <v>45075</v>
      </c>
      <c r="C20" s="9">
        <f>IFERROR(IF(B20&gt;0,B20-DATE(YEAR(B20),1,1)+1,""),"")</f>
        <v>149</v>
      </c>
      <c r="D20" s="10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3"/>
    </row>
    <row r="21" spans="1:18" ht="15.75" customHeight="1" x14ac:dyDescent="0.25">
      <c r="A21" s="15" t="str">
        <f>IF(ISBLANK(A20),"No Site input",A20)</f>
        <v>ODNR_1</v>
      </c>
      <c r="B21" s="84" t="str">
        <f>IF(ISBLANK(B20),"No Date",TEXT(B20,"MM/DD/YYYY"))</f>
        <v>05/29/2023</v>
      </c>
      <c r="C21" s="16">
        <f t="shared" si="2"/>
        <v>149</v>
      </c>
      <c r="D21" s="17">
        <v>2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  <c r="R21" s="20"/>
    </row>
    <row r="22" spans="1:18" ht="15.75" customHeight="1" thickBot="1" x14ac:dyDescent="0.3">
      <c r="A22" s="21" t="str">
        <f>IF(ISBLANK(A21),"No Site input",A21)</f>
        <v>ODNR_1</v>
      </c>
      <c r="B22" s="85" t="str">
        <f>IF(ISBLANK(B21),"No Date",TEXT(B21,"MM/DD/YYYY"))</f>
        <v>05/29/2023</v>
      </c>
      <c r="C22" s="22">
        <f t="shared" si="2"/>
        <v>149</v>
      </c>
      <c r="D22" s="23" t="s">
        <v>14</v>
      </c>
      <c r="E22" s="24" t="str">
        <f t="shared" ref="E22" si="56">IFERROR(AVERAGE(E20,E21),"")</f>
        <v/>
      </c>
      <c r="F22" s="24" t="str">
        <f t="shared" ref="F22" si="57">IFERROR(AVERAGE(F20,F21),"")</f>
        <v/>
      </c>
      <c r="G22" s="24" t="str">
        <f t="shared" ref="G22" si="58">IFERROR(AVERAGE(G20,G21),"")</f>
        <v/>
      </c>
      <c r="H22" s="24" t="str">
        <f t="shared" ref="H22" si="59">IFERROR(AVERAGE(H20,H21),"")</f>
        <v/>
      </c>
      <c r="I22" s="24" t="str">
        <f t="shared" ref="I22" si="60">IFERROR(AVERAGE(I20,I21),"")</f>
        <v/>
      </c>
      <c r="J22" s="24" t="str">
        <f t="shared" ref="J22" si="61">IFERROR(AVERAGE(J20,J21),"")</f>
        <v/>
      </c>
      <c r="K22" s="24" t="str">
        <f t="shared" ref="K22" si="62">IFERROR(AVERAGE(K20,K21),"")</f>
        <v/>
      </c>
      <c r="L22" s="24" t="str">
        <f t="shared" ref="L22" si="63">IFERROR(AVERAGE(L20,L21),"")</f>
        <v/>
      </c>
      <c r="M22" s="24" t="str">
        <f t="shared" ref="M22" si="64">IFERROR(AVERAGE(M20,M21),"")</f>
        <v/>
      </c>
      <c r="N22" s="24" t="str">
        <f t="shared" ref="N22" si="65">IFERROR(AVERAGE(N20,N21),"")</f>
        <v/>
      </c>
      <c r="O22" s="24" t="str">
        <f t="shared" ref="O22" si="66">IFERROR(AVERAGE(O20,O21),"")</f>
        <v/>
      </c>
      <c r="P22" s="24" t="str">
        <f t="shared" ref="P22" si="67">IFERROR(AVERAGE(P20,P21),"")</f>
        <v/>
      </c>
      <c r="Q22" s="25" t="str">
        <f t="shared" ref="Q22" si="68">IFERROR(AVERAGE(Q20,Q21),"")</f>
        <v/>
      </c>
      <c r="R22" s="26"/>
    </row>
    <row r="23" spans="1:18" ht="15.75" customHeight="1" x14ac:dyDescent="0.25">
      <c r="A23" s="8" t="s">
        <v>1</v>
      </c>
      <c r="B23" s="83">
        <v>45075</v>
      </c>
      <c r="C23" s="9">
        <f>IFERROR(IF(B23&gt;0,B23-DATE(YEAR(B23),1,1)+1,""),"")</f>
        <v>149</v>
      </c>
      <c r="D23" s="10">
        <v>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3"/>
    </row>
    <row r="24" spans="1:18" ht="15.75" customHeight="1" x14ac:dyDescent="0.25">
      <c r="A24" s="15" t="str">
        <f>IF(ISBLANK(A23),"No Site input",A23)</f>
        <v>EC_1163</v>
      </c>
      <c r="B24" s="84" t="str">
        <f>IF(ISBLANK(B23),"No Date",TEXT(B23,"MM/DD/YYYY"))</f>
        <v>05/29/2023</v>
      </c>
      <c r="C24" s="16">
        <f t="shared" si="2"/>
        <v>149</v>
      </c>
      <c r="D24" s="17">
        <v>2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20"/>
    </row>
    <row r="25" spans="1:18" ht="15.75" customHeight="1" thickBot="1" x14ac:dyDescent="0.3">
      <c r="A25" s="21" t="str">
        <f>IF(ISBLANK(A24),"No Site input",A24)</f>
        <v>EC_1163</v>
      </c>
      <c r="B25" s="85" t="str">
        <f>IF(ISBLANK(B24),"No Date",TEXT(B24,"MM/DD/YYYY"))</f>
        <v>05/29/2023</v>
      </c>
      <c r="C25" s="22">
        <f t="shared" si="2"/>
        <v>149</v>
      </c>
      <c r="D25" s="23" t="s">
        <v>14</v>
      </c>
      <c r="E25" s="24" t="str">
        <f t="shared" ref="E25" si="69">IFERROR(AVERAGE(E23,E24),"")</f>
        <v/>
      </c>
      <c r="F25" s="24" t="str">
        <f t="shared" ref="F25" si="70">IFERROR(AVERAGE(F23,F24),"")</f>
        <v/>
      </c>
      <c r="G25" s="24" t="str">
        <f t="shared" ref="G25" si="71">IFERROR(AVERAGE(G23,G24),"")</f>
        <v/>
      </c>
      <c r="H25" s="24" t="str">
        <f t="shared" ref="H25" si="72">IFERROR(AVERAGE(H23,H24),"")</f>
        <v/>
      </c>
      <c r="I25" s="24" t="str">
        <f t="shared" ref="I25" si="73">IFERROR(AVERAGE(I23,I24),"")</f>
        <v/>
      </c>
      <c r="J25" s="24" t="str">
        <f t="shared" ref="J25" si="74">IFERROR(AVERAGE(J23,J24),"")</f>
        <v/>
      </c>
      <c r="K25" s="24" t="str">
        <f t="shared" ref="K25" si="75">IFERROR(AVERAGE(K23,K24),"")</f>
        <v/>
      </c>
      <c r="L25" s="24" t="str">
        <f t="shared" ref="L25" si="76">IFERROR(AVERAGE(L23,L24),"")</f>
        <v/>
      </c>
      <c r="M25" s="24" t="str">
        <f t="shared" ref="M25" si="77">IFERROR(AVERAGE(M23,M24),"")</f>
        <v/>
      </c>
      <c r="N25" s="24" t="str">
        <f t="shared" ref="N25" si="78">IFERROR(AVERAGE(N23,N24),"")</f>
        <v/>
      </c>
      <c r="O25" s="24" t="str">
        <f t="shared" ref="O25" si="79">IFERROR(AVERAGE(O23,O24),"")</f>
        <v/>
      </c>
      <c r="P25" s="24" t="str">
        <f t="shared" ref="P25" si="80">IFERROR(AVERAGE(P23,P24),"")</f>
        <v/>
      </c>
      <c r="Q25" s="25" t="str">
        <f t="shared" ref="Q25" si="81">IFERROR(AVERAGE(Q23,Q24),"")</f>
        <v/>
      </c>
      <c r="R25" s="26"/>
    </row>
    <row r="26" spans="1:18" ht="15.75" customHeight="1" x14ac:dyDescent="0.25">
      <c r="A26" s="8" t="s">
        <v>16</v>
      </c>
      <c r="B26" s="83">
        <v>45075</v>
      </c>
      <c r="C26" s="9">
        <f>IFERROR(IF(B26&gt;0,B26-DATE(YEAR(B26),1,1)+1,""),"")</f>
        <v>149</v>
      </c>
      <c r="D26" s="10">
        <v>1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3"/>
    </row>
    <row r="27" spans="1:18" ht="15.75" customHeight="1" x14ac:dyDescent="0.25">
      <c r="A27" s="15" t="str">
        <f>IF(ISBLANK(A26),"No Site input",A26)</f>
        <v>Causeway</v>
      </c>
      <c r="B27" s="84" t="str">
        <f>IF(ISBLANK(B26),"No Date",TEXT(B26,"MM/DD/YYYY"))</f>
        <v>05/29/2023</v>
      </c>
      <c r="C27" s="16">
        <f t="shared" si="2"/>
        <v>149</v>
      </c>
      <c r="D27" s="17">
        <v>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20"/>
    </row>
    <row r="28" spans="1:18" ht="15.75" customHeight="1" thickBot="1" x14ac:dyDescent="0.3">
      <c r="A28" s="21" t="str">
        <f>IF(ISBLANK(A27),"No Site input",A27)</f>
        <v>Causeway</v>
      </c>
      <c r="B28" s="85" t="str">
        <f>IF(ISBLANK(B27),"No Date",TEXT(B27,"MM/DD/YYYY"))</f>
        <v>05/29/2023</v>
      </c>
      <c r="C28" s="22">
        <f t="shared" si="2"/>
        <v>149</v>
      </c>
      <c r="D28" s="23" t="s">
        <v>14</v>
      </c>
      <c r="E28" s="24" t="str">
        <f t="shared" ref="E28" si="82">IFERROR(AVERAGE(E26,E27),"")</f>
        <v/>
      </c>
      <c r="F28" s="24" t="str">
        <f t="shared" ref="F28" si="83">IFERROR(AVERAGE(F26,F27),"")</f>
        <v/>
      </c>
      <c r="G28" s="24" t="str">
        <f t="shared" ref="G28" si="84">IFERROR(AVERAGE(G26,G27),"")</f>
        <v/>
      </c>
      <c r="H28" s="24" t="str">
        <f t="shared" ref="H28" si="85">IFERROR(AVERAGE(H26,H27),"")</f>
        <v/>
      </c>
      <c r="I28" s="24" t="str">
        <f t="shared" ref="I28" si="86">IFERROR(AVERAGE(I26,I27),"")</f>
        <v/>
      </c>
      <c r="J28" s="24" t="str">
        <f t="shared" ref="J28" si="87">IFERROR(AVERAGE(J26,J27),"")</f>
        <v/>
      </c>
      <c r="K28" s="24" t="str">
        <f t="shared" ref="K28" si="88">IFERROR(AVERAGE(K26,K27),"")</f>
        <v/>
      </c>
      <c r="L28" s="24" t="str">
        <f t="shared" ref="L28" si="89">IFERROR(AVERAGE(L26,L27),"")</f>
        <v/>
      </c>
      <c r="M28" s="24" t="str">
        <f t="shared" ref="M28" si="90">IFERROR(AVERAGE(M26,M27),"")</f>
        <v/>
      </c>
      <c r="N28" s="24" t="str">
        <f t="shared" ref="N28" si="91">IFERROR(AVERAGE(N26,N27),"")</f>
        <v/>
      </c>
      <c r="O28" s="24" t="str">
        <f t="shared" ref="O28" si="92">IFERROR(AVERAGE(O26,O27),"")</f>
        <v/>
      </c>
      <c r="P28" s="24" t="str">
        <f t="shared" ref="P28" si="93">IFERROR(AVERAGE(P26,P27),"")</f>
        <v/>
      </c>
      <c r="Q28" s="25" t="str">
        <f t="shared" ref="Q28" si="94">IFERROR(AVERAGE(Q26,Q27),"")</f>
        <v/>
      </c>
      <c r="R28" s="26"/>
    </row>
    <row r="29" spans="1:18" ht="15.75" customHeight="1" x14ac:dyDescent="0.25">
      <c r="A29" s="15" t="s">
        <v>0</v>
      </c>
      <c r="B29" s="83">
        <v>45075</v>
      </c>
      <c r="C29" s="9">
        <f>IFERROR(IF(B29&gt;0,B29-DATE(YEAR(B29),1,1)+1,""),"")</f>
        <v>149</v>
      </c>
      <c r="D29" s="17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0"/>
    </row>
    <row r="30" spans="1:18" ht="15" customHeight="1" x14ac:dyDescent="0.25">
      <c r="A30" s="15" t="str">
        <f>IF(ISBLANK(A29),"No Site input",A29)</f>
        <v>Bells</v>
      </c>
      <c r="B30" s="84" t="str">
        <f>IF(ISBLANK(B29),"No Date",TEXT(B29,"MM/DD/YYYY"))</f>
        <v>05/29/2023</v>
      </c>
      <c r="C30" s="16">
        <f t="shared" si="2"/>
        <v>149</v>
      </c>
      <c r="D30" s="17">
        <v>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  <c r="R30" s="20"/>
    </row>
    <row r="31" spans="1:18" ht="15" customHeight="1" thickBot="1" x14ac:dyDescent="0.3">
      <c r="A31" s="21" t="str">
        <f>IF(ISBLANK(A30),"No Site input",A30)</f>
        <v>Bells</v>
      </c>
      <c r="B31" s="85" t="str">
        <f>IF(ISBLANK(B30),"No Date",TEXT(B30,"MM/DD/YYYY"))</f>
        <v>05/29/2023</v>
      </c>
      <c r="C31" s="22">
        <f t="shared" si="2"/>
        <v>149</v>
      </c>
      <c r="D31" s="23" t="s">
        <v>14</v>
      </c>
      <c r="E31" s="24" t="str">
        <f t="shared" ref="E31" si="95">IFERROR(AVERAGE(E29,E30),"")</f>
        <v/>
      </c>
      <c r="F31" s="24" t="str">
        <f t="shared" ref="F31" si="96">IFERROR(AVERAGE(F29,F30),"")</f>
        <v/>
      </c>
      <c r="G31" s="24" t="str">
        <f t="shared" ref="G31" si="97">IFERROR(AVERAGE(G29,G30),"")</f>
        <v/>
      </c>
      <c r="H31" s="24" t="str">
        <f t="shared" ref="H31" si="98">IFERROR(AVERAGE(H29,H30),"")</f>
        <v/>
      </c>
      <c r="I31" s="24" t="str">
        <f t="shared" ref="I31" si="99">IFERROR(AVERAGE(I29,I30),"")</f>
        <v/>
      </c>
      <c r="J31" s="24" t="str">
        <f t="shared" ref="J31" si="100">IFERROR(AVERAGE(J29,J30),"")</f>
        <v/>
      </c>
      <c r="K31" s="24" t="str">
        <f t="shared" ref="K31" si="101">IFERROR(AVERAGE(K29,K30),"")</f>
        <v/>
      </c>
      <c r="L31" s="24" t="str">
        <f t="shared" ref="L31" si="102">IFERROR(AVERAGE(L29,L30),"")</f>
        <v/>
      </c>
      <c r="M31" s="24" t="str">
        <f t="shared" ref="M31" si="103">IFERROR(AVERAGE(M29,M30),"")</f>
        <v/>
      </c>
      <c r="N31" s="24" t="str">
        <f t="shared" ref="N31" si="104">IFERROR(AVERAGE(N29,N30),"")</f>
        <v/>
      </c>
      <c r="O31" s="24" t="str">
        <f t="shared" ref="O31" si="105">IFERROR(AVERAGE(O29,O30),"")</f>
        <v/>
      </c>
      <c r="P31" s="24" t="str">
        <f t="shared" ref="P31" si="106">IFERROR(AVERAGE(P29,P30),"")</f>
        <v/>
      </c>
      <c r="Q31" s="25" t="str">
        <f t="shared" ref="Q31" si="107">IFERROR(AVERAGE(Q29,Q30),"")</f>
        <v/>
      </c>
      <c r="R31" s="26"/>
    </row>
    <row r="32" spans="1:18" ht="15" customHeight="1" x14ac:dyDescent="0.25">
      <c r="A32" s="8" t="s">
        <v>6</v>
      </c>
      <c r="B32" s="83"/>
      <c r="C32" s="9" t="str">
        <f t="shared" si="2"/>
        <v/>
      </c>
      <c r="D32" s="10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3"/>
    </row>
    <row r="33" spans="1:18" ht="15" customHeight="1" x14ac:dyDescent="0.25">
      <c r="A33" s="15" t="str">
        <f>IF(ISBLANK(A32),"No Site input",A32)</f>
        <v>Muddy Creek</v>
      </c>
      <c r="B33" s="84" t="str">
        <f t="shared" ref="B33:B34" si="108">IF(ISBLANK(B32),"No Date",TEXT(B32,"MM/DD/YYYY"))</f>
        <v>No Date</v>
      </c>
      <c r="C33" s="16" t="str">
        <f t="shared" si="2"/>
        <v/>
      </c>
      <c r="D33" s="17">
        <v>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/>
      <c r="R33" s="20"/>
    </row>
    <row r="34" spans="1:18" ht="15" customHeight="1" thickBot="1" x14ac:dyDescent="0.3">
      <c r="A34" s="21" t="str">
        <f>IF(ISBLANK(A33),"No Site input",A33)</f>
        <v>Muddy Creek</v>
      </c>
      <c r="B34" s="85" t="str">
        <f t="shared" si="108"/>
        <v>No Date</v>
      </c>
      <c r="C34" s="22" t="str">
        <f t="shared" si="2"/>
        <v/>
      </c>
      <c r="D34" s="23" t="s">
        <v>14</v>
      </c>
      <c r="E34" s="24" t="str">
        <f>IFERROR(AVERAGE(E32,E33),"")</f>
        <v/>
      </c>
      <c r="F34" s="24" t="str">
        <f t="shared" ref="F34:Q34" si="109">IFERROR(AVERAGE(F32,F33),"")</f>
        <v/>
      </c>
      <c r="G34" s="24" t="str">
        <f t="shared" si="109"/>
        <v/>
      </c>
      <c r="H34" s="24" t="str">
        <f t="shared" si="109"/>
        <v/>
      </c>
      <c r="I34" s="24" t="str">
        <f t="shared" si="109"/>
        <v/>
      </c>
      <c r="J34" s="24" t="str">
        <f t="shared" si="109"/>
        <v/>
      </c>
      <c r="K34" s="24" t="str">
        <f t="shared" si="109"/>
        <v/>
      </c>
      <c r="L34" s="24" t="str">
        <f t="shared" si="109"/>
        <v/>
      </c>
      <c r="M34" s="24" t="str">
        <f t="shared" si="109"/>
        <v/>
      </c>
      <c r="N34" s="24" t="str">
        <f t="shared" si="109"/>
        <v/>
      </c>
      <c r="O34" s="24" t="str">
        <f t="shared" si="109"/>
        <v/>
      </c>
      <c r="P34" s="24" t="str">
        <f t="shared" si="109"/>
        <v/>
      </c>
      <c r="Q34" s="25" t="str">
        <f t="shared" si="109"/>
        <v/>
      </c>
      <c r="R34" s="26"/>
    </row>
    <row r="35" spans="1:18" ht="15" customHeight="1" x14ac:dyDescent="0.25">
      <c r="A35" s="15" t="s">
        <v>5</v>
      </c>
      <c r="B35" s="83"/>
      <c r="C35" s="9" t="str">
        <f t="shared" si="2"/>
        <v/>
      </c>
      <c r="D35" s="17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0"/>
    </row>
    <row r="36" spans="1:18" ht="15" customHeight="1" x14ac:dyDescent="0.25">
      <c r="A36" s="15" t="str">
        <f>IF(ISBLANK(A35),"No Site input",A35)</f>
        <v>ODNR_4</v>
      </c>
      <c r="B36" s="84" t="str">
        <f t="shared" ref="B36:B37" si="110">IF(ISBLANK(B35),"No Date",TEXT(B35,"MM/DD/YYYY"))</f>
        <v>No Date</v>
      </c>
      <c r="C36" s="16" t="str">
        <f t="shared" si="2"/>
        <v/>
      </c>
      <c r="D36" s="17">
        <v>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9"/>
      <c r="R36" s="20"/>
    </row>
    <row r="37" spans="1:18" ht="15" customHeight="1" thickBot="1" x14ac:dyDescent="0.3">
      <c r="A37" s="21" t="str">
        <f>IF(ISBLANK(A36),"No Site input",A36)</f>
        <v>ODNR_4</v>
      </c>
      <c r="B37" s="85" t="str">
        <f t="shared" si="110"/>
        <v>No Date</v>
      </c>
      <c r="C37" s="22" t="str">
        <f t="shared" si="2"/>
        <v/>
      </c>
      <c r="D37" s="23" t="s">
        <v>14</v>
      </c>
      <c r="E37" s="24" t="str">
        <f t="shared" ref="E37:Q37" si="111">IFERROR(AVERAGE(E35,E36),"")</f>
        <v/>
      </c>
      <c r="F37" s="24" t="str">
        <f t="shared" si="111"/>
        <v/>
      </c>
      <c r="G37" s="24" t="str">
        <f t="shared" si="111"/>
        <v/>
      </c>
      <c r="H37" s="24" t="str">
        <f t="shared" si="111"/>
        <v/>
      </c>
      <c r="I37" s="24" t="str">
        <f t="shared" si="111"/>
        <v/>
      </c>
      <c r="J37" s="24" t="str">
        <f t="shared" si="111"/>
        <v/>
      </c>
      <c r="K37" s="24" t="str">
        <f t="shared" si="111"/>
        <v/>
      </c>
      <c r="L37" s="24" t="str">
        <f t="shared" si="111"/>
        <v/>
      </c>
      <c r="M37" s="24" t="str">
        <f t="shared" si="111"/>
        <v/>
      </c>
      <c r="N37" s="24" t="str">
        <f t="shared" si="111"/>
        <v/>
      </c>
      <c r="O37" s="24" t="str">
        <f t="shared" si="111"/>
        <v/>
      </c>
      <c r="P37" s="24" t="str">
        <f t="shared" si="111"/>
        <v/>
      </c>
      <c r="Q37" s="25" t="str">
        <f t="shared" si="111"/>
        <v/>
      </c>
      <c r="R37" s="26"/>
    </row>
    <row r="38" spans="1:18" ht="15" customHeight="1" x14ac:dyDescent="0.25">
      <c r="A38" s="8" t="s">
        <v>4</v>
      </c>
      <c r="B38" s="83"/>
      <c r="C38" s="9" t="str">
        <f t="shared" si="2"/>
        <v/>
      </c>
      <c r="D38" s="10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3"/>
    </row>
    <row r="39" spans="1:18" ht="15" customHeight="1" x14ac:dyDescent="0.25">
      <c r="A39" s="15" t="str">
        <f>IF(ISBLANK(A38),"No Site input",A38)</f>
        <v>ODNR_6</v>
      </c>
      <c r="B39" s="84" t="str">
        <f t="shared" ref="B39:B40" si="112">IF(ISBLANK(B38),"No Date",TEXT(B38,"MM/DD/YYYY"))</f>
        <v>No Date</v>
      </c>
      <c r="C39" s="16" t="str">
        <f t="shared" si="2"/>
        <v/>
      </c>
      <c r="D39" s="17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9"/>
      <c r="R39" s="20"/>
    </row>
    <row r="40" spans="1:18" ht="15" customHeight="1" thickBot="1" x14ac:dyDescent="0.3">
      <c r="A40" s="21" t="str">
        <f>IF(ISBLANK(A39),"No Site input",A39)</f>
        <v>ODNR_6</v>
      </c>
      <c r="B40" s="85" t="str">
        <f t="shared" si="112"/>
        <v>No Date</v>
      </c>
      <c r="C40" s="22" t="str">
        <f t="shared" si="2"/>
        <v/>
      </c>
      <c r="D40" s="23" t="s">
        <v>14</v>
      </c>
      <c r="E40" s="24" t="str">
        <f t="shared" ref="E40:Q40" si="113">IFERROR(AVERAGE(E38,E39),"")</f>
        <v/>
      </c>
      <c r="F40" s="24" t="str">
        <f t="shared" si="113"/>
        <v/>
      </c>
      <c r="G40" s="24" t="str">
        <f t="shared" si="113"/>
        <v/>
      </c>
      <c r="H40" s="24" t="str">
        <f t="shared" si="113"/>
        <v/>
      </c>
      <c r="I40" s="24" t="str">
        <f t="shared" si="113"/>
        <v/>
      </c>
      <c r="J40" s="24" t="str">
        <f t="shared" si="113"/>
        <v/>
      </c>
      <c r="K40" s="24" t="str">
        <f t="shared" si="113"/>
        <v/>
      </c>
      <c r="L40" s="24" t="str">
        <f t="shared" si="113"/>
        <v/>
      </c>
      <c r="M40" s="24" t="str">
        <f t="shared" si="113"/>
        <v/>
      </c>
      <c r="N40" s="24" t="str">
        <f t="shared" si="113"/>
        <v/>
      </c>
      <c r="O40" s="24" t="str">
        <f t="shared" si="113"/>
        <v/>
      </c>
      <c r="P40" s="24" t="str">
        <f t="shared" si="113"/>
        <v/>
      </c>
      <c r="Q40" s="25" t="str">
        <f t="shared" si="113"/>
        <v/>
      </c>
      <c r="R40" s="26"/>
    </row>
    <row r="41" spans="1:18" ht="15" customHeight="1" x14ac:dyDescent="0.25">
      <c r="A41" s="8" t="s">
        <v>3</v>
      </c>
      <c r="B41" s="83"/>
      <c r="C41" s="9" t="str">
        <f t="shared" si="2"/>
        <v/>
      </c>
      <c r="D41" s="10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2"/>
      <c r="R41" s="27"/>
    </row>
    <row r="42" spans="1:18" ht="15" customHeight="1" x14ac:dyDescent="0.25">
      <c r="A42" s="15" t="str">
        <f>IF(ISBLANK(A41),"No Site input",A41)</f>
        <v>ODNR_2</v>
      </c>
      <c r="B42" s="84" t="str">
        <f t="shared" ref="B42:B43" si="114">IF(ISBLANK(B41),"No Date",TEXT(B41,"MM/DD/YYYY"))</f>
        <v>No Date</v>
      </c>
      <c r="C42" s="16" t="str">
        <f t="shared" si="2"/>
        <v/>
      </c>
      <c r="D42" s="17">
        <v>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20"/>
    </row>
    <row r="43" spans="1:18" ht="15" customHeight="1" thickBot="1" x14ac:dyDescent="0.3">
      <c r="A43" s="21" t="str">
        <f>IF(ISBLANK(A42),"No Site input",A42)</f>
        <v>ODNR_2</v>
      </c>
      <c r="B43" s="85" t="str">
        <f t="shared" si="114"/>
        <v>No Date</v>
      </c>
      <c r="C43" s="22" t="str">
        <f t="shared" si="2"/>
        <v/>
      </c>
      <c r="D43" s="23" t="s">
        <v>14</v>
      </c>
      <c r="E43" s="24" t="str">
        <f t="shared" ref="E43:Q43" si="115">IFERROR(AVERAGE(E41,E42),"")</f>
        <v/>
      </c>
      <c r="F43" s="24" t="str">
        <f t="shared" si="115"/>
        <v/>
      </c>
      <c r="G43" s="24" t="str">
        <f t="shared" si="115"/>
        <v/>
      </c>
      <c r="H43" s="24" t="str">
        <f t="shared" si="115"/>
        <v/>
      </c>
      <c r="I43" s="24" t="str">
        <f t="shared" si="115"/>
        <v/>
      </c>
      <c r="J43" s="24" t="str">
        <f t="shared" si="115"/>
        <v/>
      </c>
      <c r="K43" s="24" t="str">
        <f t="shared" si="115"/>
        <v/>
      </c>
      <c r="L43" s="24" t="str">
        <f t="shared" si="115"/>
        <v/>
      </c>
      <c r="M43" s="24" t="str">
        <f t="shared" si="115"/>
        <v/>
      </c>
      <c r="N43" s="24" t="str">
        <f t="shared" si="115"/>
        <v/>
      </c>
      <c r="O43" s="24" t="str">
        <f t="shared" si="115"/>
        <v/>
      </c>
      <c r="P43" s="24" t="str">
        <f t="shared" si="115"/>
        <v/>
      </c>
      <c r="Q43" s="25" t="str">
        <f t="shared" si="115"/>
        <v/>
      </c>
      <c r="R43" s="26"/>
    </row>
    <row r="44" spans="1:18" ht="15" customHeight="1" x14ac:dyDescent="0.25">
      <c r="A44" s="8" t="s">
        <v>15</v>
      </c>
      <c r="B44" s="83"/>
      <c r="C44" s="9" t="str">
        <f t="shared" si="2"/>
        <v/>
      </c>
      <c r="D44" s="10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3"/>
    </row>
    <row r="45" spans="1:18" ht="15" customHeight="1" x14ac:dyDescent="0.25">
      <c r="A45" s="15" t="str">
        <f>IF(ISBLANK(A44),"No Site input",A44)</f>
        <v>Buoy_2</v>
      </c>
      <c r="B45" s="84" t="str">
        <f t="shared" ref="B45:B46" si="116">IF(ISBLANK(B44),"No Date",TEXT(B44,"MM/DD/YYYY"))</f>
        <v>No Date</v>
      </c>
      <c r="C45" s="16" t="str">
        <f t="shared" si="2"/>
        <v/>
      </c>
      <c r="D45" s="17">
        <v>2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9"/>
      <c r="R45" s="20"/>
    </row>
    <row r="46" spans="1:18" ht="15" customHeight="1" thickBot="1" x14ac:dyDescent="0.3">
      <c r="A46" s="21" t="str">
        <f>IF(ISBLANK(A45),"No Site input",A45)</f>
        <v>Buoy_2</v>
      </c>
      <c r="B46" s="85" t="str">
        <f t="shared" si="116"/>
        <v>No Date</v>
      </c>
      <c r="C46" s="22" t="str">
        <f t="shared" si="2"/>
        <v/>
      </c>
      <c r="D46" s="23" t="s">
        <v>14</v>
      </c>
      <c r="E46" s="24" t="str">
        <f t="shared" ref="E46:Q46" si="117">IFERROR(AVERAGE(E44,E45),"")</f>
        <v/>
      </c>
      <c r="F46" s="24" t="str">
        <f t="shared" si="117"/>
        <v/>
      </c>
      <c r="G46" s="24" t="str">
        <f t="shared" si="117"/>
        <v/>
      </c>
      <c r="H46" s="24" t="str">
        <f t="shared" si="117"/>
        <v/>
      </c>
      <c r="I46" s="24" t="str">
        <f t="shared" si="117"/>
        <v/>
      </c>
      <c r="J46" s="24" t="str">
        <f t="shared" si="117"/>
        <v/>
      </c>
      <c r="K46" s="24" t="str">
        <f t="shared" si="117"/>
        <v/>
      </c>
      <c r="L46" s="24" t="str">
        <f t="shared" si="117"/>
        <v/>
      </c>
      <c r="M46" s="24" t="str">
        <f t="shared" si="117"/>
        <v/>
      </c>
      <c r="N46" s="24" t="str">
        <f t="shared" si="117"/>
        <v/>
      </c>
      <c r="O46" s="24" t="str">
        <f t="shared" si="117"/>
        <v/>
      </c>
      <c r="P46" s="24" t="str">
        <f t="shared" si="117"/>
        <v/>
      </c>
      <c r="Q46" s="25" t="str">
        <f t="shared" si="117"/>
        <v/>
      </c>
      <c r="R46" s="26"/>
    </row>
    <row r="47" spans="1:18" ht="15" customHeight="1" x14ac:dyDescent="0.25">
      <c r="A47" s="8" t="s">
        <v>2</v>
      </c>
      <c r="B47" s="83"/>
      <c r="C47" s="9" t="str">
        <f t="shared" si="2"/>
        <v/>
      </c>
      <c r="D47" s="10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3"/>
    </row>
    <row r="48" spans="1:18" ht="15" customHeight="1" x14ac:dyDescent="0.25">
      <c r="A48" s="15" t="str">
        <f>IF(ISBLANK(A47),"No Site input",A47)</f>
        <v>ODNR_1</v>
      </c>
      <c r="B48" s="84" t="str">
        <f t="shared" ref="B48:B49" si="118">IF(ISBLANK(B47),"No Date",TEXT(B47,"MM/DD/YYYY"))</f>
        <v>No Date</v>
      </c>
      <c r="C48" s="16" t="str">
        <f t="shared" si="2"/>
        <v/>
      </c>
      <c r="D48" s="17">
        <v>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9"/>
      <c r="R48" s="20"/>
    </row>
    <row r="49" spans="1:18" ht="15" customHeight="1" thickBot="1" x14ac:dyDescent="0.3">
      <c r="A49" s="21" t="str">
        <f>IF(ISBLANK(A48),"No Site input",A48)</f>
        <v>ODNR_1</v>
      </c>
      <c r="B49" s="85" t="str">
        <f t="shared" si="118"/>
        <v>No Date</v>
      </c>
      <c r="C49" s="22" t="str">
        <f t="shared" si="2"/>
        <v/>
      </c>
      <c r="D49" s="23" t="s">
        <v>14</v>
      </c>
      <c r="E49" s="24" t="str">
        <f t="shared" ref="E49:Q49" si="119">IFERROR(AVERAGE(E47,E48),"")</f>
        <v/>
      </c>
      <c r="F49" s="24" t="str">
        <f t="shared" si="119"/>
        <v/>
      </c>
      <c r="G49" s="24" t="str">
        <f t="shared" si="119"/>
        <v/>
      </c>
      <c r="H49" s="24" t="str">
        <f t="shared" si="119"/>
        <v/>
      </c>
      <c r="I49" s="24" t="str">
        <f t="shared" si="119"/>
        <v/>
      </c>
      <c r="J49" s="24" t="str">
        <f t="shared" si="119"/>
        <v/>
      </c>
      <c r="K49" s="24" t="str">
        <f t="shared" si="119"/>
        <v/>
      </c>
      <c r="L49" s="24" t="str">
        <f t="shared" si="119"/>
        <v/>
      </c>
      <c r="M49" s="24" t="str">
        <f t="shared" si="119"/>
        <v/>
      </c>
      <c r="N49" s="24" t="str">
        <f t="shared" si="119"/>
        <v/>
      </c>
      <c r="O49" s="24" t="str">
        <f t="shared" si="119"/>
        <v/>
      </c>
      <c r="P49" s="24" t="str">
        <f t="shared" si="119"/>
        <v/>
      </c>
      <c r="Q49" s="25" t="str">
        <f t="shared" si="119"/>
        <v/>
      </c>
      <c r="R49" s="26"/>
    </row>
    <row r="50" spans="1:18" ht="15" customHeight="1" x14ac:dyDescent="0.25">
      <c r="A50" s="8" t="s">
        <v>1</v>
      </c>
      <c r="B50" s="83"/>
      <c r="C50" s="9" t="str">
        <f t="shared" si="2"/>
        <v/>
      </c>
      <c r="D50" s="10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3"/>
    </row>
    <row r="51" spans="1:18" ht="15" customHeight="1" x14ac:dyDescent="0.25">
      <c r="A51" s="15" t="str">
        <f>IF(ISBLANK(A50),"No Site input",A50)</f>
        <v>EC_1163</v>
      </c>
      <c r="B51" s="84" t="str">
        <f t="shared" ref="B51:B52" si="120">IF(ISBLANK(B50),"No Date",TEXT(B50,"MM/DD/YYYY"))</f>
        <v>No Date</v>
      </c>
      <c r="C51" s="16" t="str">
        <f t="shared" si="2"/>
        <v/>
      </c>
      <c r="D51" s="17">
        <v>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9"/>
      <c r="R51" s="20"/>
    </row>
    <row r="52" spans="1:18" ht="15" customHeight="1" thickBot="1" x14ac:dyDescent="0.3">
      <c r="A52" s="21" t="str">
        <f>IF(ISBLANK(A51),"No Site input",A51)</f>
        <v>EC_1163</v>
      </c>
      <c r="B52" s="85" t="str">
        <f t="shared" si="120"/>
        <v>No Date</v>
      </c>
      <c r="C52" s="22" t="str">
        <f t="shared" si="2"/>
        <v/>
      </c>
      <c r="D52" s="23" t="s">
        <v>14</v>
      </c>
      <c r="E52" s="24" t="str">
        <f t="shared" ref="E52:Q52" si="121">IFERROR(AVERAGE(E50,E51),"")</f>
        <v/>
      </c>
      <c r="F52" s="24" t="str">
        <f t="shared" si="121"/>
        <v/>
      </c>
      <c r="G52" s="24" t="str">
        <f t="shared" si="121"/>
        <v/>
      </c>
      <c r="H52" s="24" t="str">
        <f t="shared" si="121"/>
        <v/>
      </c>
      <c r="I52" s="24" t="str">
        <f t="shared" si="121"/>
        <v/>
      </c>
      <c r="J52" s="24" t="str">
        <f t="shared" si="121"/>
        <v/>
      </c>
      <c r="K52" s="24" t="str">
        <f t="shared" si="121"/>
        <v/>
      </c>
      <c r="L52" s="24" t="str">
        <f t="shared" si="121"/>
        <v/>
      </c>
      <c r="M52" s="24" t="str">
        <f t="shared" si="121"/>
        <v/>
      </c>
      <c r="N52" s="24" t="str">
        <f t="shared" si="121"/>
        <v/>
      </c>
      <c r="O52" s="24" t="str">
        <f t="shared" si="121"/>
        <v/>
      </c>
      <c r="P52" s="24" t="str">
        <f t="shared" si="121"/>
        <v/>
      </c>
      <c r="Q52" s="25" t="str">
        <f t="shared" si="121"/>
        <v/>
      </c>
      <c r="R52" s="26"/>
    </row>
    <row r="53" spans="1:18" ht="15" customHeight="1" x14ac:dyDescent="0.25">
      <c r="A53" s="8" t="s">
        <v>16</v>
      </c>
      <c r="B53" s="83"/>
      <c r="C53" s="9" t="str">
        <f t="shared" si="2"/>
        <v/>
      </c>
      <c r="D53" s="10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"/>
    </row>
    <row r="54" spans="1:18" ht="15" customHeight="1" x14ac:dyDescent="0.25">
      <c r="A54" s="15" t="str">
        <f>IF(ISBLANK(A53),"No Site input",A53)</f>
        <v>Causeway</v>
      </c>
      <c r="B54" s="84" t="str">
        <f t="shared" ref="B54:B55" si="122">IF(ISBLANK(B53),"No Date",TEXT(B53,"MM/DD/YYYY"))</f>
        <v>No Date</v>
      </c>
      <c r="C54" s="16" t="str">
        <f t="shared" si="2"/>
        <v/>
      </c>
      <c r="D54" s="17">
        <v>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9"/>
      <c r="R54" s="20"/>
    </row>
    <row r="55" spans="1:18" ht="15" customHeight="1" thickBot="1" x14ac:dyDescent="0.3">
      <c r="A55" s="21" t="str">
        <f>IF(ISBLANK(A54),"No Site input",A54)</f>
        <v>Causeway</v>
      </c>
      <c r="B55" s="85" t="str">
        <f t="shared" si="122"/>
        <v>No Date</v>
      </c>
      <c r="C55" s="22" t="str">
        <f t="shared" si="2"/>
        <v/>
      </c>
      <c r="D55" s="23" t="s">
        <v>14</v>
      </c>
      <c r="E55" s="24" t="str">
        <f t="shared" ref="E55:Q55" si="123">IFERROR(AVERAGE(E53,E54),"")</f>
        <v/>
      </c>
      <c r="F55" s="24" t="str">
        <f t="shared" si="123"/>
        <v/>
      </c>
      <c r="G55" s="24" t="str">
        <f t="shared" si="123"/>
        <v/>
      </c>
      <c r="H55" s="24" t="str">
        <f t="shared" si="123"/>
        <v/>
      </c>
      <c r="I55" s="24" t="str">
        <f t="shared" si="123"/>
        <v/>
      </c>
      <c r="J55" s="24" t="str">
        <f t="shared" si="123"/>
        <v/>
      </c>
      <c r="K55" s="24" t="str">
        <f t="shared" si="123"/>
        <v/>
      </c>
      <c r="L55" s="24" t="str">
        <f t="shared" si="123"/>
        <v/>
      </c>
      <c r="M55" s="24" t="str">
        <f t="shared" si="123"/>
        <v/>
      </c>
      <c r="N55" s="24" t="str">
        <f t="shared" si="123"/>
        <v/>
      </c>
      <c r="O55" s="24" t="str">
        <f t="shared" si="123"/>
        <v/>
      </c>
      <c r="P55" s="24" t="str">
        <f t="shared" si="123"/>
        <v/>
      </c>
      <c r="Q55" s="25" t="str">
        <f t="shared" si="123"/>
        <v/>
      </c>
      <c r="R55" s="26"/>
    </row>
    <row r="56" spans="1:18" ht="15" customHeight="1" x14ac:dyDescent="0.25">
      <c r="A56" s="15" t="s">
        <v>0</v>
      </c>
      <c r="B56" s="83"/>
      <c r="C56" s="9" t="str">
        <f t="shared" si="2"/>
        <v/>
      </c>
      <c r="D56" s="17">
        <v>1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20"/>
    </row>
    <row r="57" spans="1:18" ht="15" customHeight="1" x14ac:dyDescent="0.25">
      <c r="A57" s="15" t="str">
        <f>IF(ISBLANK(A56),"No Site input",A56)</f>
        <v>Bells</v>
      </c>
      <c r="B57" s="84" t="str">
        <f t="shared" ref="B57:B58" si="124">IF(ISBLANK(B56),"No Date",TEXT(B56,"MM/DD/YYYY"))</f>
        <v>No Date</v>
      </c>
      <c r="C57" s="16" t="str">
        <f t="shared" si="2"/>
        <v/>
      </c>
      <c r="D57" s="17">
        <v>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9"/>
      <c r="R57" s="20"/>
    </row>
    <row r="58" spans="1:18" ht="15" customHeight="1" thickBot="1" x14ac:dyDescent="0.3">
      <c r="A58" s="21" t="str">
        <f>IF(ISBLANK(A57),"No Site input",A57)</f>
        <v>Bells</v>
      </c>
      <c r="B58" s="85" t="str">
        <f t="shared" si="124"/>
        <v>No Date</v>
      </c>
      <c r="C58" s="22" t="str">
        <f t="shared" si="2"/>
        <v/>
      </c>
      <c r="D58" s="23" t="s">
        <v>14</v>
      </c>
      <c r="E58" s="24" t="str">
        <f t="shared" ref="E58:Q58" si="125">IFERROR(AVERAGE(E56,E57),"")</f>
        <v/>
      </c>
      <c r="F58" s="24" t="str">
        <f t="shared" si="125"/>
        <v/>
      </c>
      <c r="G58" s="24" t="str">
        <f t="shared" si="125"/>
        <v/>
      </c>
      <c r="H58" s="24" t="str">
        <f t="shared" si="125"/>
        <v/>
      </c>
      <c r="I58" s="24" t="str">
        <f t="shared" si="125"/>
        <v/>
      </c>
      <c r="J58" s="24" t="str">
        <f t="shared" si="125"/>
        <v/>
      </c>
      <c r="K58" s="24" t="str">
        <f t="shared" si="125"/>
        <v/>
      </c>
      <c r="L58" s="24" t="str">
        <f t="shared" si="125"/>
        <v/>
      </c>
      <c r="M58" s="24" t="str">
        <f t="shared" si="125"/>
        <v/>
      </c>
      <c r="N58" s="24" t="str">
        <f t="shared" si="125"/>
        <v/>
      </c>
      <c r="O58" s="24" t="str">
        <f t="shared" si="125"/>
        <v/>
      </c>
      <c r="P58" s="24" t="str">
        <f t="shared" si="125"/>
        <v/>
      </c>
      <c r="Q58" s="25" t="str">
        <f t="shared" si="125"/>
        <v/>
      </c>
      <c r="R58" s="26"/>
    </row>
    <row r="59" spans="1:18" ht="15" customHeight="1" x14ac:dyDescent="0.25">
      <c r="A59" s="8" t="s">
        <v>6</v>
      </c>
      <c r="B59" s="83"/>
      <c r="C59" s="9" t="str">
        <f t="shared" si="2"/>
        <v/>
      </c>
      <c r="D59" s="10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"/>
    </row>
    <row r="60" spans="1:18" ht="15" customHeight="1" x14ac:dyDescent="0.25">
      <c r="A60" s="15" t="str">
        <f>IF(ISBLANK(A59),"No Site input",A59)</f>
        <v>Muddy Creek</v>
      </c>
      <c r="B60" s="84" t="str">
        <f t="shared" ref="B60:B61" si="126">IF(ISBLANK(B59),"No Date",TEXT(B59,"MM/DD/YYYY"))</f>
        <v>No Date</v>
      </c>
      <c r="C60" s="16" t="str">
        <f t="shared" si="2"/>
        <v/>
      </c>
      <c r="D60" s="17">
        <v>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9"/>
      <c r="R60" s="20"/>
    </row>
    <row r="61" spans="1:18" ht="15" customHeight="1" thickBot="1" x14ac:dyDescent="0.3">
      <c r="A61" s="21" t="str">
        <f>IF(ISBLANK(A60),"No Site input",A60)</f>
        <v>Muddy Creek</v>
      </c>
      <c r="B61" s="85" t="str">
        <f t="shared" si="126"/>
        <v>No Date</v>
      </c>
      <c r="C61" s="22" t="str">
        <f t="shared" si="2"/>
        <v/>
      </c>
      <c r="D61" s="23" t="s">
        <v>14</v>
      </c>
      <c r="E61" s="24" t="str">
        <f>IFERROR(AVERAGE(E59,E60),"")</f>
        <v/>
      </c>
      <c r="F61" s="24" t="str">
        <f t="shared" ref="F61:Q61" si="127">IFERROR(AVERAGE(F59,F60),"")</f>
        <v/>
      </c>
      <c r="G61" s="24" t="str">
        <f t="shared" si="127"/>
        <v/>
      </c>
      <c r="H61" s="24" t="str">
        <f t="shared" si="127"/>
        <v/>
      </c>
      <c r="I61" s="24" t="str">
        <f t="shared" si="127"/>
        <v/>
      </c>
      <c r="J61" s="24" t="str">
        <f t="shared" si="127"/>
        <v/>
      </c>
      <c r="K61" s="24" t="str">
        <f t="shared" si="127"/>
        <v/>
      </c>
      <c r="L61" s="24" t="str">
        <f t="shared" si="127"/>
        <v/>
      </c>
      <c r="M61" s="24" t="str">
        <f t="shared" si="127"/>
        <v/>
      </c>
      <c r="N61" s="24" t="str">
        <f t="shared" si="127"/>
        <v/>
      </c>
      <c r="O61" s="24" t="str">
        <f t="shared" si="127"/>
        <v/>
      </c>
      <c r="P61" s="24" t="str">
        <f t="shared" si="127"/>
        <v/>
      </c>
      <c r="Q61" s="25" t="str">
        <f t="shared" si="127"/>
        <v/>
      </c>
      <c r="R61" s="26"/>
    </row>
    <row r="62" spans="1:18" ht="15" customHeight="1" x14ac:dyDescent="0.25">
      <c r="A62" s="15" t="s">
        <v>5</v>
      </c>
      <c r="B62" s="83"/>
      <c r="C62" s="9" t="str">
        <f t="shared" si="2"/>
        <v/>
      </c>
      <c r="D62" s="17">
        <v>1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20"/>
    </row>
    <row r="63" spans="1:18" ht="15" customHeight="1" x14ac:dyDescent="0.25">
      <c r="A63" s="15" t="str">
        <f>IF(ISBLANK(A62),"No Site input",A62)</f>
        <v>ODNR_4</v>
      </c>
      <c r="B63" s="84" t="str">
        <f t="shared" ref="B63:B64" si="128">IF(ISBLANK(B62),"No Date",TEXT(B62,"MM/DD/YYYY"))</f>
        <v>No Date</v>
      </c>
      <c r="C63" s="16" t="str">
        <f t="shared" si="2"/>
        <v/>
      </c>
      <c r="D63" s="17">
        <v>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9"/>
      <c r="R63" s="20"/>
    </row>
    <row r="64" spans="1:18" ht="15" customHeight="1" thickBot="1" x14ac:dyDescent="0.3">
      <c r="A64" s="21" t="str">
        <f>IF(ISBLANK(A63),"No Site input",A63)</f>
        <v>ODNR_4</v>
      </c>
      <c r="B64" s="85" t="str">
        <f t="shared" si="128"/>
        <v>No Date</v>
      </c>
      <c r="C64" s="22" t="str">
        <f t="shared" si="2"/>
        <v/>
      </c>
      <c r="D64" s="23" t="s">
        <v>14</v>
      </c>
      <c r="E64" s="24" t="str">
        <f t="shared" ref="E64:Q64" si="129">IFERROR(AVERAGE(E62,E63),"")</f>
        <v/>
      </c>
      <c r="F64" s="24" t="str">
        <f t="shared" si="129"/>
        <v/>
      </c>
      <c r="G64" s="24" t="str">
        <f t="shared" si="129"/>
        <v/>
      </c>
      <c r="H64" s="24" t="str">
        <f t="shared" si="129"/>
        <v/>
      </c>
      <c r="I64" s="24" t="str">
        <f t="shared" si="129"/>
        <v/>
      </c>
      <c r="J64" s="24" t="str">
        <f t="shared" si="129"/>
        <v/>
      </c>
      <c r="K64" s="24" t="str">
        <f t="shared" si="129"/>
        <v/>
      </c>
      <c r="L64" s="24" t="str">
        <f t="shared" si="129"/>
        <v/>
      </c>
      <c r="M64" s="24" t="str">
        <f t="shared" si="129"/>
        <v/>
      </c>
      <c r="N64" s="24" t="str">
        <f t="shared" si="129"/>
        <v/>
      </c>
      <c r="O64" s="24" t="str">
        <f t="shared" si="129"/>
        <v/>
      </c>
      <c r="P64" s="24" t="str">
        <f t="shared" si="129"/>
        <v/>
      </c>
      <c r="Q64" s="25" t="str">
        <f t="shared" si="129"/>
        <v/>
      </c>
      <c r="R64" s="26"/>
    </row>
    <row r="65" spans="1:18" ht="15" customHeight="1" x14ac:dyDescent="0.25">
      <c r="A65" s="8" t="s">
        <v>4</v>
      </c>
      <c r="B65" s="83"/>
      <c r="C65" s="9" t="str">
        <f t="shared" si="2"/>
        <v/>
      </c>
      <c r="D65" s="10">
        <v>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3"/>
    </row>
    <row r="66" spans="1:18" ht="15" customHeight="1" x14ac:dyDescent="0.25">
      <c r="A66" s="15" t="str">
        <f>IF(ISBLANK(A65),"No Site input",A65)</f>
        <v>ODNR_6</v>
      </c>
      <c r="B66" s="84" t="str">
        <f t="shared" ref="B66:B67" si="130">IF(ISBLANK(B65),"No Date",TEXT(B65,"MM/DD/YYYY"))</f>
        <v>No Date</v>
      </c>
      <c r="C66" s="16" t="str">
        <f t="shared" si="2"/>
        <v/>
      </c>
      <c r="D66" s="17">
        <v>2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9"/>
      <c r="R66" s="20"/>
    </row>
    <row r="67" spans="1:18" ht="15" customHeight="1" thickBot="1" x14ac:dyDescent="0.3">
      <c r="A67" s="21" t="str">
        <f>IF(ISBLANK(A66),"No Site input",A66)</f>
        <v>ODNR_6</v>
      </c>
      <c r="B67" s="85" t="str">
        <f t="shared" si="130"/>
        <v>No Date</v>
      </c>
      <c r="C67" s="22" t="str">
        <f t="shared" si="2"/>
        <v/>
      </c>
      <c r="D67" s="23" t="s">
        <v>14</v>
      </c>
      <c r="E67" s="24" t="str">
        <f t="shared" ref="E67:Q67" si="131">IFERROR(AVERAGE(E65,E66),"")</f>
        <v/>
      </c>
      <c r="F67" s="24" t="str">
        <f t="shared" si="131"/>
        <v/>
      </c>
      <c r="G67" s="24" t="str">
        <f t="shared" si="131"/>
        <v/>
      </c>
      <c r="H67" s="24" t="str">
        <f t="shared" si="131"/>
        <v/>
      </c>
      <c r="I67" s="24" t="str">
        <f t="shared" si="131"/>
        <v/>
      </c>
      <c r="J67" s="24" t="str">
        <f t="shared" si="131"/>
        <v/>
      </c>
      <c r="K67" s="24" t="str">
        <f t="shared" si="131"/>
        <v/>
      </c>
      <c r="L67" s="24" t="str">
        <f t="shared" si="131"/>
        <v/>
      </c>
      <c r="M67" s="24" t="str">
        <f t="shared" si="131"/>
        <v/>
      </c>
      <c r="N67" s="24" t="str">
        <f t="shared" si="131"/>
        <v/>
      </c>
      <c r="O67" s="24" t="str">
        <f t="shared" si="131"/>
        <v/>
      </c>
      <c r="P67" s="24" t="str">
        <f t="shared" si="131"/>
        <v/>
      </c>
      <c r="Q67" s="25" t="str">
        <f t="shared" si="131"/>
        <v/>
      </c>
      <c r="R67" s="26"/>
    </row>
    <row r="68" spans="1:18" ht="15" customHeight="1" x14ac:dyDescent="0.25">
      <c r="A68" s="8" t="s">
        <v>3</v>
      </c>
      <c r="B68" s="83"/>
      <c r="C68" s="9" t="str">
        <f t="shared" si="2"/>
        <v/>
      </c>
      <c r="D68" s="10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27"/>
    </row>
    <row r="69" spans="1:18" ht="15" customHeight="1" x14ac:dyDescent="0.25">
      <c r="A69" s="15" t="str">
        <f>IF(ISBLANK(A68),"No Site input",A68)</f>
        <v>ODNR_2</v>
      </c>
      <c r="B69" s="84" t="str">
        <f t="shared" ref="B69:B70" si="132">IF(ISBLANK(B68),"No Date",TEXT(B68,"MM/DD/YYYY"))</f>
        <v>No Date</v>
      </c>
      <c r="C69" s="16" t="str">
        <f t="shared" si="2"/>
        <v/>
      </c>
      <c r="D69" s="17">
        <v>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9"/>
      <c r="R69" s="20"/>
    </row>
    <row r="70" spans="1:18" ht="15" customHeight="1" thickBot="1" x14ac:dyDescent="0.3">
      <c r="A70" s="21" t="str">
        <f>IF(ISBLANK(A69),"No Site input",A69)</f>
        <v>ODNR_2</v>
      </c>
      <c r="B70" s="85" t="str">
        <f t="shared" si="132"/>
        <v>No Date</v>
      </c>
      <c r="C70" s="22" t="str">
        <f t="shared" ref="C70:C133" si="133">IFERROR(IF(B70&gt;0,B70-DATE(YEAR(B70),1,1)+1,""),"")</f>
        <v/>
      </c>
      <c r="D70" s="23" t="s">
        <v>14</v>
      </c>
      <c r="E70" s="24" t="str">
        <f t="shared" ref="E70:Q70" si="134">IFERROR(AVERAGE(E68,E69),"")</f>
        <v/>
      </c>
      <c r="F70" s="24" t="str">
        <f t="shared" si="134"/>
        <v/>
      </c>
      <c r="G70" s="24" t="str">
        <f t="shared" si="134"/>
        <v/>
      </c>
      <c r="H70" s="24" t="str">
        <f t="shared" si="134"/>
        <v/>
      </c>
      <c r="I70" s="24" t="str">
        <f t="shared" si="134"/>
        <v/>
      </c>
      <c r="J70" s="24" t="str">
        <f t="shared" si="134"/>
        <v/>
      </c>
      <c r="K70" s="24" t="str">
        <f t="shared" si="134"/>
        <v/>
      </c>
      <c r="L70" s="24" t="str">
        <f t="shared" si="134"/>
        <v/>
      </c>
      <c r="M70" s="24" t="str">
        <f t="shared" si="134"/>
        <v/>
      </c>
      <c r="N70" s="24" t="str">
        <f t="shared" si="134"/>
        <v/>
      </c>
      <c r="O70" s="24" t="str">
        <f t="shared" si="134"/>
        <v/>
      </c>
      <c r="P70" s="24" t="str">
        <f t="shared" si="134"/>
        <v/>
      </c>
      <c r="Q70" s="25" t="str">
        <f t="shared" si="134"/>
        <v/>
      </c>
      <c r="R70" s="26"/>
    </row>
    <row r="71" spans="1:18" ht="15" customHeight="1" x14ac:dyDescent="0.25">
      <c r="A71" s="8" t="s">
        <v>15</v>
      </c>
      <c r="B71" s="83"/>
      <c r="C71" s="9" t="str">
        <f t="shared" si="133"/>
        <v/>
      </c>
      <c r="D71" s="10">
        <v>1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3"/>
    </row>
    <row r="72" spans="1:18" ht="15" customHeight="1" x14ac:dyDescent="0.25">
      <c r="A72" s="15" t="str">
        <f>IF(ISBLANK(A71),"No Site input",A71)</f>
        <v>Buoy_2</v>
      </c>
      <c r="B72" s="84" t="str">
        <f t="shared" ref="B72:B73" si="135">IF(ISBLANK(B71),"No Date",TEXT(B71,"MM/DD/YYYY"))</f>
        <v>No Date</v>
      </c>
      <c r="C72" s="16" t="str">
        <f t="shared" si="133"/>
        <v/>
      </c>
      <c r="D72" s="17">
        <v>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9"/>
      <c r="R72" s="20"/>
    </row>
    <row r="73" spans="1:18" ht="15" customHeight="1" thickBot="1" x14ac:dyDescent="0.3">
      <c r="A73" s="21" t="str">
        <f>IF(ISBLANK(A72),"No Site input",A72)</f>
        <v>Buoy_2</v>
      </c>
      <c r="B73" s="85" t="str">
        <f t="shared" si="135"/>
        <v>No Date</v>
      </c>
      <c r="C73" s="22" t="str">
        <f t="shared" si="133"/>
        <v/>
      </c>
      <c r="D73" s="23" t="s">
        <v>14</v>
      </c>
      <c r="E73" s="24" t="str">
        <f t="shared" ref="E73:Q73" si="136">IFERROR(AVERAGE(E71,E72),"")</f>
        <v/>
      </c>
      <c r="F73" s="24" t="str">
        <f t="shared" si="136"/>
        <v/>
      </c>
      <c r="G73" s="24" t="str">
        <f t="shared" si="136"/>
        <v/>
      </c>
      <c r="H73" s="24" t="str">
        <f t="shared" si="136"/>
        <v/>
      </c>
      <c r="I73" s="24" t="str">
        <f t="shared" si="136"/>
        <v/>
      </c>
      <c r="J73" s="24" t="str">
        <f t="shared" si="136"/>
        <v/>
      </c>
      <c r="K73" s="24" t="str">
        <f t="shared" si="136"/>
        <v/>
      </c>
      <c r="L73" s="24" t="str">
        <f t="shared" si="136"/>
        <v/>
      </c>
      <c r="M73" s="24" t="str">
        <f t="shared" si="136"/>
        <v/>
      </c>
      <c r="N73" s="24" t="str">
        <f t="shared" si="136"/>
        <v/>
      </c>
      <c r="O73" s="24" t="str">
        <f t="shared" si="136"/>
        <v/>
      </c>
      <c r="P73" s="24" t="str">
        <f t="shared" si="136"/>
        <v/>
      </c>
      <c r="Q73" s="25" t="str">
        <f t="shared" si="136"/>
        <v/>
      </c>
      <c r="R73" s="26"/>
    </row>
    <row r="74" spans="1:18" ht="15" customHeight="1" x14ac:dyDescent="0.25">
      <c r="A74" s="8" t="s">
        <v>2</v>
      </c>
      <c r="B74" s="83"/>
      <c r="C74" s="9" t="str">
        <f t="shared" si="133"/>
        <v/>
      </c>
      <c r="D74" s="10">
        <v>1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3"/>
    </row>
    <row r="75" spans="1:18" ht="15" customHeight="1" x14ac:dyDescent="0.25">
      <c r="A75" s="15" t="str">
        <f>IF(ISBLANK(A74),"No Site input",A74)</f>
        <v>ODNR_1</v>
      </c>
      <c r="B75" s="84" t="str">
        <f t="shared" ref="B75:B76" si="137">IF(ISBLANK(B74),"No Date",TEXT(B74,"MM/DD/YYYY"))</f>
        <v>No Date</v>
      </c>
      <c r="C75" s="16" t="str">
        <f t="shared" si="133"/>
        <v/>
      </c>
      <c r="D75" s="17">
        <v>2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  <c r="R75" s="20"/>
    </row>
    <row r="76" spans="1:18" ht="15" customHeight="1" thickBot="1" x14ac:dyDescent="0.3">
      <c r="A76" s="21" t="str">
        <f>IF(ISBLANK(A75),"No Site input",A75)</f>
        <v>ODNR_1</v>
      </c>
      <c r="B76" s="85" t="str">
        <f t="shared" si="137"/>
        <v>No Date</v>
      </c>
      <c r="C76" s="22" t="str">
        <f t="shared" si="133"/>
        <v/>
      </c>
      <c r="D76" s="23" t="s">
        <v>14</v>
      </c>
      <c r="E76" s="24" t="str">
        <f t="shared" ref="E76:Q76" si="138">IFERROR(AVERAGE(E74,E75),"")</f>
        <v/>
      </c>
      <c r="F76" s="24" t="str">
        <f t="shared" si="138"/>
        <v/>
      </c>
      <c r="G76" s="24" t="str">
        <f t="shared" si="138"/>
        <v/>
      </c>
      <c r="H76" s="24" t="str">
        <f t="shared" si="138"/>
        <v/>
      </c>
      <c r="I76" s="24" t="str">
        <f t="shared" si="138"/>
        <v/>
      </c>
      <c r="J76" s="24" t="str">
        <f t="shared" si="138"/>
        <v/>
      </c>
      <c r="K76" s="24" t="str">
        <f t="shared" si="138"/>
        <v/>
      </c>
      <c r="L76" s="24" t="str">
        <f t="shared" si="138"/>
        <v/>
      </c>
      <c r="M76" s="24" t="str">
        <f t="shared" si="138"/>
        <v/>
      </c>
      <c r="N76" s="24" t="str">
        <f t="shared" si="138"/>
        <v/>
      </c>
      <c r="O76" s="24" t="str">
        <f t="shared" si="138"/>
        <v/>
      </c>
      <c r="P76" s="24" t="str">
        <f t="shared" si="138"/>
        <v/>
      </c>
      <c r="Q76" s="25" t="str">
        <f t="shared" si="138"/>
        <v/>
      </c>
      <c r="R76" s="26"/>
    </row>
    <row r="77" spans="1:18" ht="15" customHeight="1" x14ac:dyDescent="0.25">
      <c r="A77" s="8" t="s">
        <v>1</v>
      </c>
      <c r="B77" s="83"/>
      <c r="C77" s="9" t="str">
        <f t="shared" si="133"/>
        <v/>
      </c>
      <c r="D77" s="10">
        <v>1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3"/>
    </row>
    <row r="78" spans="1:18" ht="15" customHeight="1" x14ac:dyDescent="0.25">
      <c r="A78" s="15" t="str">
        <f>IF(ISBLANK(A77),"No Site input",A77)</f>
        <v>EC_1163</v>
      </c>
      <c r="B78" s="84" t="str">
        <f t="shared" ref="B78:B79" si="139">IF(ISBLANK(B77),"No Date",TEXT(B77,"MM/DD/YYYY"))</f>
        <v>No Date</v>
      </c>
      <c r="C78" s="16" t="str">
        <f t="shared" si="133"/>
        <v/>
      </c>
      <c r="D78" s="17">
        <v>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9"/>
      <c r="R78" s="20"/>
    </row>
    <row r="79" spans="1:18" ht="15" customHeight="1" thickBot="1" x14ac:dyDescent="0.3">
      <c r="A79" s="21" t="str">
        <f>IF(ISBLANK(A78),"No Site input",A78)</f>
        <v>EC_1163</v>
      </c>
      <c r="B79" s="85" t="str">
        <f t="shared" si="139"/>
        <v>No Date</v>
      </c>
      <c r="C79" s="22" t="str">
        <f t="shared" si="133"/>
        <v/>
      </c>
      <c r="D79" s="23" t="s">
        <v>14</v>
      </c>
      <c r="E79" s="24" t="str">
        <f t="shared" ref="E79:Q79" si="140">IFERROR(AVERAGE(E77,E78),"")</f>
        <v/>
      </c>
      <c r="F79" s="24" t="str">
        <f t="shared" si="140"/>
        <v/>
      </c>
      <c r="G79" s="24" t="str">
        <f t="shared" si="140"/>
        <v/>
      </c>
      <c r="H79" s="24" t="str">
        <f t="shared" si="140"/>
        <v/>
      </c>
      <c r="I79" s="24" t="str">
        <f t="shared" si="140"/>
        <v/>
      </c>
      <c r="J79" s="24" t="str">
        <f t="shared" si="140"/>
        <v/>
      </c>
      <c r="K79" s="24" t="str">
        <f t="shared" si="140"/>
        <v/>
      </c>
      <c r="L79" s="24" t="str">
        <f t="shared" si="140"/>
        <v/>
      </c>
      <c r="M79" s="24" t="str">
        <f t="shared" si="140"/>
        <v/>
      </c>
      <c r="N79" s="24" t="str">
        <f t="shared" si="140"/>
        <v/>
      </c>
      <c r="O79" s="24" t="str">
        <f t="shared" si="140"/>
        <v/>
      </c>
      <c r="P79" s="24" t="str">
        <f t="shared" si="140"/>
        <v/>
      </c>
      <c r="Q79" s="25" t="str">
        <f t="shared" si="140"/>
        <v/>
      </c>
      <c r="R79" s="26"/>
    </row>
    <row r="80" spans="1:18" ht="15" customHeight="1" x14ac:dyDescent="0.25">
      <c r="A80" s="8" t="s">
        <v>16</v>
      </c>
      <c r="B80" s="83"/>
      <c r="C80" s="9" t="str">
        <f t="shared" si="133"/>
        <v/>
      </c>
      <c r="D80" s="10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3"/>
    </row>
    <row r="81" spans="1:18" ht="15" customHeight="1" x14ac:dyDescent="0.25">
      <c r="A81" s="15" t="str">
        <f>IF(ISBLANK(A80),"No Site input",A80)</f>
        <v>Causeway</v>
      </c>
      <c r="B81" s="84" t="str">
        <f t="shared" ref="B81:B82" si="141">IF(ISBLANK(B80),"No Date",TEXT(B80,"MM/DD/YYYY"))</f>
        <v>No Date</v>
      </c>
      <c r="C81" s="16" t="str">
        <f t="shared" si="133"/>
        <v/>
      </c>
      <c r="D81" s="17">
        <v>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9"/>
      <c r="R81" s="20"/>
    </row>
    <row r="82" spans="1:18" ht="15" customHeight="1" thickBot="1" x14ac:dyDescent="0.3">
      <c r="A82" s="21" t="str">
        <f>IF(ISBLANK(A81),"No Site input",A81)</f>
        <v>Causeway</v>
      </c>
      <c r="B82" s="85" t="str">
        <f t="shared" si="141"/>
        <v>No Date</v>
      </c>
      <c r="C82" s="22" t="str">
        <f t="shared" si="133"/>
        <v/>
      </c>
      <c r="D82" s="23" t="s">
        <v>14</v>
      </c>
      <c r="E82" s="24" t="str">
        <f t="shared" ref="E82:Q82" si="142">IFERROR(AVERAGE(E80,E81),"")</f>
        <v/>
      </c>
      <c r="F82" s="24" t="str">
        <f t="shared" si="142"/>
        <v/>
      </c>
      <c r="G82" s="24" t="str">
        <f t="shared" si="142"/>
        <v/>
      </c>
      <c r="H82" s="24" t="str">
        <f t="shared" si="142"/>
        <v/>
      </c>
      <c r="I82" s="24" t="str">
        <f t="shared" si="142"/>
        <v/>
      </c>
      <c r="J82" s="24" t="str">
        <f t="shared" si="142"/>
        <v/>
      </c>
      <c r="K82" s="24" t="str">
        <f t="shared" si="142"/>
        <v/>
      </c>
      <c r="L82" s="24" t="str">
        <f t="shared" si="142"/>
        <v/>
      </c>
      <c r="M82" s="24" t="str">
        <f t="shared" si="142"/>
        <v/>
      </c>
      <c r="N82" s="24" t="str">
        <f t="shared" si="142"/>
        <v/>
      </c>
      <c r="O82" s="24" t="str">
        <f t="shared" si="142"/>
        <v/>
      </c>
      <c r="P82" s="24" t="str">
        <f t="shared" si="142"/>
        <v/>
      </c>
      <c r="Q82" s="25" t="str">
        <f t="shared" si="142"/>
        <v/>
      </c>
      <c r="R82" s="26"/>
    </row>
    <row r="83" spans="1:18" ht="15" customHeight="1" x14ac:dyDescent="0.25">
      <c r="A83" s="15" t="s">
        <v>0</v>
      </c>
      <c r="B83" s="83"/>
      <c r="C83" s="9" t="str">
        <f t="shared" si="133"/>
        <v/>
      </c>
      <c r="D83" s="17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20"/>
    </row>
    <row r="84" spans="1:18" ht="15" customHeight="1" x14ac:dyDescent="0.25">
      <c r="A84" s="15" t="str">
        <f>IF(ISBLANK(A83),"No Site input",A83)</f>
        <v>Bells</v>
      </c>
      <c r="B84" s="84" t="str">
        <f t="shared" ref="B84:B85" si="143">IF(ISBLANK(B83),"No Date",TEXT(B83,"MM/DD/YYYY"))</f>
        <v>No Date</v>
      </c>
      <c r="C84" s="16" t="str">
        <f t="shared" si="133"/>
        <v/>
      </c>
      <c r="D84" s="17">
        <v>2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9"/>
      <c r="R84" s="20"/>
    </row>
    <row r="85" spans="1:18" ht="15" customHeight="1" thickBot="1" x14ac:dyDescent="0.3">
      <c r="A85" s="21" t="str">
        <f>IF(ISBLANK(A84),"No Site input",A84)</f>
        <v>Bells</v>
      </c>
      <c r="B85" s="85" t="str">
        <f t="shared" si="143"/>
        <v>No Date</v>
      </c>
      <c r="C85" s="22" t="str">
        <f t="shared" si="133"/>
        <v/>
      </c>
      <c r="D85" s="23" t="s">
        <v>14</v>
      </c>
      <c r="E85" s="24" t="str">
        <f t="shared" ref="E85:Q85" si="144">IFERROR(AVERAGE(E83,E84),"")</f>
        <v/>
      </c>
      <c r="F85" s="24" t="str">
        <f t="shared" si="144"/>
        <v/>
      </c>
      <c r="G85" s="24" t="str">
        <f t="shared" si="144"/>
        <v/>
      </c>
      <c r="H85" s="24" t="str">
        <f t="shared" si="144"/>
        <v/>
      </c>
      <c r="I85" s="24" t="str">
        <f t="shared" si="144"/>
        <v/>
      </c>
      <c r="J85" s="24" t="str">
        <f t="shared" si="144"/>
        <v/>
      </c>
      <c r="K85" s="24" t="str">
        <f t="shared" si="144"/>
        <v/>
      </c>
      <c r="L85" s="24" t="str">
        <f t="shared" si="144"/>
        <v/>
      </c>
      <c r="M85" s="24" t="str">
        <f t="shared" si="144"/>
        <v/>
      </c>
      <c r="N85" s="24" t="str">
        <f t="shared" si="144"/>
        <v/>
      </c>
      <c r="O85" s="24" t="str">
        <f t="shared" si="144"/>
        <v/>
      </c>
      <c r="P85" s="24" t="str">
        <f t="shared" si="144"/>
        <v/>
      </c>
      <c r="Q85" s="25" t="str">
        <f t="shared" si="144"/>
        <v/>
      </c>
      <c r="R85" s="26"/>
    </row>
    <row r="86" spans="1:18" ht="15" customHeight="1" x14ac:dyDescent="0.25">
      <c r="A86" s="8" t="s">
        <v>6</v>
      </c>
      <c r="B86" s="83"/>
      <c r="C86" s="9" t="str">
        <f t="shared" si="133"/>
        <v/>
      </c>
      <c r="D86" s="10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3"/>
    </row>
    <row r="87" spans="1:18" ht="15" customHeight="1" x14ac:dyDescent="0.25">
      <c r="A87" s="15" t="str">
        <f>IF(ISBLANK(A86),"No Site input",A86)</f>
        <v>Muddy Creek</v>
      </c>
      <c r="B87" s="84" t="str">
        <f t="shared" ref="B87:B88" si="145">IF(ISBLANK(B86),"No Date",TEXT(B86,"MM/DD/YYYY"))</f>
        <v>No Date</v>
      </c>
      <c r="C87" s="16" t="str">
        <f t="shared" si="133"/>
        <v/>
      </c>
      <c r="D87" s="17">
        <v>2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9"/>
      <c r="R87" s="20"/>
    </row>
    <row r="88" spans="1:18" ht="15" customHeight="1" thickBot="1" x14ac:dyDescent="0.3">
      <c r="A88" s="21" t="str">
        <f>IF(ISBLANK(A87),"No Site input",A87)</f>
        <v>Muddy Creek</v>
      </c>
      <c r="B88" s="85" t="str">
        <f t="shared" si="145"/>
        <v>No Date</v>
      </c>
      <c r="C88" s="22" t="str">
        <f t="shared" si="133"/>
        <v/>
      </c>
      <c r="D88" s="23" t="s">
        <v>14</v>
      </c>
      <c r="E88" s="24" t="str">
        <f>IFERROR(AVERAGE(E86,E87),"")</f>
        <v/>
      </c>
      <c r="F88" s="24" t="str">
        <f t="shared" ref="F88:Q88" si="146">IFERROR(AVERAGE(F86,F87),"")</f>
        <v/>
      </c>
      <c r="G88" s="24" t="str">
        <f t="shared" si="146"/>
        <v/>
      </c>
      <c r="H88" s="24" t="str">
        <f t="shared" si="146"/>
        <v/>
      </c>
      <c r="I88" s="24" t="str">
        <f t="shared" si="146"/>
        <v/>
      </c>
      <c r="J88" s="24" t="str">
        <f t="shared" si="146"/>
        <v/>
      </c>
      <c r="K88" s="24" t="str">
        <f t="shared" si="146"/>
        <v/>
      </c>
      <c r="L88" s="24" t="str">
        <f t="shared" si="146"/>
        <v/>
      </c>
      <c r="M88" s="24" t="str">
        <f t="shared" si="146"/>
        <v/>
      </c>
      <c r="N88" s="24" t="str">
        <f t="shared" si="146"/>
        <v/>
      </c>
      <c r="O88" s="24" t="str">
        <f t="shared" si="146"/>
        <v/>
      </c>
      <c r="P88" s="24" t="str">
        <f t="shared" si="146"/>
        <v/>
      </c>
      <c r="Q88" s="25" t="str">
        <f t="shared" si="146"/>
        <v/>
      </c>
      <c r="R88" s="26"/>
    </row>
    <row r="89" spans="1:18" ht="15" customHeight="1" x14ac:dyDescent="0.25">
      <c r="A89" s="15" t="s">
        <v>5</v>
      </c>
      <c r="B89" s="83"/>
      <c r="C89" s="9" t="str">
        <f t="shared" si="133"/>
        <v/>
      </c>
      <c r="D89" s="17">
        <v>1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20"/>
    </row>
    <row r="90" spans="1:18" ht="15" customHeight="1" x14ac:dyDescent="0.25">
      <c r="A90" s="15" t="str">
        <f>IF(ISBLANK(A89),"No Site input",A89)</f>
        <v>ODNR_4</v>
      </c>
      <c r="B90" s="84" t="str">
        <f t="shared" ref="B90:B91" si="147">IF(ISBLANK(B89),"No Date",TEXT(B89,"MM/DD/YYYY"))</f>
        <v>No Date</v>
      </c>
      <c r="C90" s="16" t="str">
        <f t="shared" si="133"/>
        <v/>
      </c>
      <c r="D90" s="17">
        <v>2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9"/>
      <c r="R90" s="20"/>
    </row>
    <row r="91" spans="1:18" ht="15" customHeight="1" thickBot="1" x14ac:dyDescent="0.3">
      <c r="A91" s="21" t="str">
        <f>IF(ISBLANK(A90),"No Site input",A90)</f>
        <v>ODNR_4</v>
      </c>
      <c r="B91" s="85" t="str">
        <f t="shared" si="147"/>
        <v>No Date</v>
      </c>
      <c r="C91" s="22" t="str">
        <f t="shared" si="133"/>
        <v/>
      </c>
      <c r="D91" s="23" t="s">
        <v>14</v>
      </c>
      <c r="E91" s="24" t="str">
        <f t="shared" ref="E91:Q91" si="148">IFERROR(AVERAGE(E89,E90),"")</f>
        <v/>
      </c>
      <c r="F91" s="24" t="str">
        <f t="shared" si="148"/>
        <v/>
      </c>
      <c r="G91" s="24" t="str">
        <f t="shared" si="148"/>
        <v/>
      </c>
      <c r="H91" s="24" t="str">
        <f t="shared" si="148"/>
        <v/>
      </c>
      <c r="I91" s="24" t="str">
        <f t="shared" si="148"/>
        <v/>
      </c>
      <c r="J91" s="24" t="str">
        <f t="shared" si="148"/>
        <v/>
      </c>
      <c r="K91" s="24" t="str">
        <f t="shared" si="148"/>
        <v/>
      </c>
      <c r="L91" s="24" t="str">
        <f t="shared" si="148"/>
        <v/>
      </c>
      <c r="M91" s="24" t="str">
        <f t="shared" si="148"/>
        <v/>
      </c>
      <c r="N91" s="24" t="str">
        <f t="shared" si="148"/>
        <v/>
      </c>
      <c r="O91" s="24" t="str">
        <f t="shared" si="148"/>
        <v/>
      </c>
      <c r="P91" s="24" t="str">
        <f t="shared" si="148"/>
        <v/>
      </c>
      <c r="Q91" s="25" t="str">
        <f t="shared" si="148"/>
        <v/>
      </c>
      <c r="R91" s="26"/>
    </row>
    <row r="92" spans="1:18" ht="15" customHeight="1" x14ac:dyDescent="0.25">
      <c r="A92" s="8" t="s">
        <v>4</v>
      </c>
      <c r="B92" s="83"/>
      <c r="C92" s="9" t="str">
        <f t="shared" si="133"/>
        <v/>
      </c>
      <c r="D92" s="10">
        <v>1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3"/>
    </row>
    <row r="93" spans="1:18" ht="15" customHeight="1" x14ac:dyDescent="0.25">
      <c r="A93" s="15" t="str">
        <f>IF(ISBLANK(A92),"No Site input",A92)</f>
        <v>ODNR_6</v>
      </c>
      <c r="B93" s="84" t="str">
        <f t="shared" ref="B93:B94" si="149">IF(ISBLANK(B92),"No Date",TEXT(B92,"MM/DD/YYYY"))</f>
        <v>No Date</v>
      </c>
      <c r="C93" s="16" t="str">
        <f t="shared" si="133"/>
        <v/>
      </c>
      <c r="D93" s="17">
        <v>2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9"/>
      <c r="R93" s="20"/>
    </row>
    <row r="94" spans="1:18" ht="15" customHeight="1" thickBot="1" x14ac:dyDescent="0.3">
      <c r="A94" s="21" t="str">
        <f>IF(ISBLANK(A93),"No Site input",A93)</f>
        <v>ODNR_6</v>
      </c>
      <c r="B94" s="85" t="str">
        <f t="shared" si="149"/>
        <v>No Date</v>
      </c>
      <c r="C94" s="22" t="str">
        <f t="shared" si="133"/>
        <v/>
      </c>
      <c r="D94" s="23" t="s">
        <v>14</v>
      </c>
      <c r="E94" s="24" t="str">
        <f t="shared" ref="E94:Q94" si="150">IFERROR(AVERAGE(E92,E93),"")</f>
        <v/>
      </c>
      <c r="F94" s="24" t="str">
        <f t="shared" si="150"/>
        <v/>
      </c>
      <c r="G94" s="24" t="str">
        <f t="shared" si="150"/>
        <v/>
      </c>
      <c r="H94" s="24" t="str">
        <f t="shared" si="150"/>
        <v/>
      </c>
      <c r="I94" s="24" t="str">
        <f t="shared" si="150"/>
        <v/>
      </c>
      <c r="J94" s="24" t="str">
        <f t="shared" si="150"/>
        <v/>
      </c>
      <c r="K94" s="24" t="str">
        <f t="shared" si="150"/>
        <v/>
      </c>
      <c r="L94" s="24" t="str">
        <f t="shared" si="150"/>
        <v/>
      </c>
      <c r="M94" s="24" t="str">
        <f t="shared" si="150"/>
        <v/>
      </c>
      <c r="N94" s="24" t="str">
        <f t="shared" si="150"/>
        <v/>
      </c>
      <c r="O94" s="24" t="str">
        <f t="shared" si="150"/>
        <v/>
      </c>
      <c r="P94" s="24" t="str">
        <f t="shared" si="150"/>
        <v/>
      </c>
      <c r="Q94" s="25" t="str">
        <f t="shared" si="150"/>
        <v/>
      </c>
      <c r="R94" s="26"/>
    </row>
    <row r="95" spans="1:18" ht="15" customHeight="1" x14ac:dyDescent="0.25">
      <c r="A95" s="8" t="s">
        <v>3</v>
      </c>
      <c r="B95" s="83"/>
      <c r="C95" s="9" t="str">
        <f t="shared" si="133"/>
        <v/>
      </c>
      <c r="D95" s="10">
        <v>1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27"/>
    </row>
    <row r="96" spans="1:18" ht="15" customHeight="1" x14ac:dyDescent="0.25">
      <c r="A96" s="15" t="str">
        <f>IF(ISBLANK(A95),"No Site input",A95)</f>
        <v>ODNR_2</v>
      </c>
      <c r="B96" s="84" t="str">
        <f t="shared" ref="B96:B97" si="151">IF(ISBLANK(B95),"No Date",TEXT(B95,"MM/DD/YYYY"))</f>
        <v>No Date</v>
      </c>
      <c r="C96" s="16" t="str">
        <f t="shared" si="133"/>
        <v/>
      </c>
      <c r="D96" s="17">
        <v>2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9"/>
      <c r="R96" s="20"/>
    </row>
    <row r="97" spans="1:18" ht="15" customHeight="1" thickBot="1" x14ac:dyDescent="0.3">
      <c r="A97" s="21" t="str">
        <f>IF(ISBLANK(A96),"No Site input",A96)</f>
        <v>ODNR_2</v>
      </c>
      <c r="B97" s="85" t="str">
        <f t="shared" si="151"/>
        <v>No Date</v>
      </c>
      <c r="C97" s="22" t="str">
        <f t="shared" si="133"/>
        <v/>
      </c>
      <c r="D97" s="23" t="s">
        <v>14</v>
      </c>
      <c r="E97" s="24" t="str">
        <f t="shared" ref="E97:Q97" si="152">IFERROR(AVERAGE(E95,E96),"")</f>
        <v/>
      </c>
      <c r="F97" s="24" t="str">
        <f t="shared" si="152"/>
        <v/>
      </c>
      <c r="G97" s="24" t="str">
        <f t="shared" si="152"/>
        <v/>
      </c>
      <c r="H97" s="24" t="str">
        <f t="shared" si="152"/>
        <v/>
      </c>
      <c r="I97" s="24" t="str">
        <f t="shared" si="152"/>
        <v/>
      </c>
      <c r="J97" s="24" t="str">
        <f t="shared" si="152"/>
        <v/>
      </c>
      <c r="K97" s="24" t="str">
        <f t="shared" si="152"/>
        <v/>
      </c>
      <c r="L97" s="24" t="str">
        <f t="shared" si="152"/>
        <v/>
      </c>
      <c r="M97" s="24" t="str">
        <f t="shared" si="152"/>
        <v/>
      </c>
      <c r="N97" s="24" t="str">
        <f t="shared" si="152"/>
        <v/>
      </c>
      <c r="O97" s="24" t="str">
        <f t="shared" si="152"/>
        <v/>
      </c>
      <c r="P97" s="24" t="str">
        <f t="shared" si="152"/>
        <v/>
      </c>
      <c r="Q97" s="25" t="str">
        <f t="shared" si="152"/>
        <v/>
      </c>
      <c r="R97" s="26"/>
    </row>
    <row r="98" spans="1:18" ht="15" customHeight="1" x14ac:dyDescent="0.25">
      <c r="A98" s="8" t="s">
        <v>15</v>
      </c>
      <c r="B98" s="83"/>
      <c r="C98" s="9" t="str">
        <f t="shared" si="133"/>
        <v/>
      </c>
      <c r="D98" s="10">
        <v>1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3"/>
    </row>
    <row r="99" spans="1:18" ht="15" customHeight="1" x14ac:dyDescent="0.25">
      <c r="A99" s="15" t="str">
        <f>IF(ISBLANK(A98),"No Site input",A98)</f>
        <v>Buoy_2</v>
      </c>
      <c r="B99" s="84" t="str">
        <f t="shared" ref="B99:B100" si="153">IF(ISBLANK(B98),"No Date",TEXT(B98,"MM/DD/YYYY"))</f>
        <v>No Date</v>
      </c>
      <c r="C99" s="16" t="str">
        <f t="shared" si="133"/>
        <v/>
      </c>
      <c r="D99" s="17">
        <v>2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9"/>
      <c r="R99" s="20"/>
    </row>
    <row r="100" spans="1:18" ht="15" customHeight="1" thickBot="1" x14ac:dyDescent="0.3">
      <c r="A100" s="21" t="str">
        <f>IF(ISBLANK(A99),"No Site input",A99)</f>
        <v>Buoy_2</v>
      </c>
      <c r="B100" s="85" t="str">
        <f t="shared" si="153"/>
        <v>No Date</v>
      </c>
      <c r="C100" s="22" t="str">
        <f t="shared" si="133"/>
        <v/>
      </c>
      <c r="D100" s="23" t="s">
        <v>14</v>
      </c>
      <c r="E100" s="24" t="str">
        <f t="shared" ref="E100:Q100" si="154">IFERROR(AVERAGE(E98,E99),"")</f>
        <v/>
      </c>
      <c r="F100" s="24" t="str">
        <f t="shared" si="154"/>
        <v/>
      </c>
      <c r="G100" s="24" t="str">
        <f t="shared" si="154"/>
        <v/>
      </c>
      <c r="H100" s="24" t="str">
        <f t="shared" si="154"/>
        <v/>
      </c>
      <c r="I100" s="24" t="str">
        <f t="shared" si="154"/>
        <v/>
      </c>
      <c r="J100" s="24" t="str">
        <f t="shared" si="154"/>
        <v/>
      </c>
      <c r="K100" s="24" t="str">
        <f t="shared" si="154"/>
        <v/>
      </c>
      <c r="L100" s="24" t="str">
        <f t="shared" si="154"/>
        <v/>
      </c>
      <c r="M100" s="24" t="str">
        <f t="shared" si="154"/>
        <v/>
      </c>
      <c r="N100" s="24" t="str">
        <f t="shared" si="154"/>
        <v/>
      </c>
      <c r="O100" s="24" t="str">
        <f t="shared" si="154"/>
        <v/>
      </c>
      <c r="P100" s="24" t="str">
        <f t="shared" si="154"/>
        <v/>
      </c>
      <c r="Q100" s="25" t="str">
        <f t="shared" si="154"/>
        <v/>
      </c>
      <c r="R100" s="26"/>
    </row>
    <row r="101" spans="1:18" ht="15" customHeight="1" x14ac:dyDescent="0.25">
      <c r="A101" s="8" t="s">
        <v>2</v>
      </c>
      <c r="B101" s="83"/>
      <c r="C101" s="9" t="str">
        <f t="shared" si="133"/>
        <v/>
      </c>
      <c r="D101" s="10">
        <v>1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3"/>
    </row>
    <row r="102" spans="1:18" ht="15" customHeight="1" x14ac:dyDescent="0.25">
      <c r="A102" s="15" t="str">
        <f>IF(ISBLANK(A101),"No Site input",A101)</f>
        <v>ODNR_1</v>
      </c>
      <c r="B102" s="84" t="str">
        <f t="shared" ref="B102:B103" si="155">IF(ISBLANK(B101),"No Date",TEXT(B101,"MM/DD/YYYY"))</f>
        <v>No Date</v>
      </c>
      <c r="C102" s="16" t="str">
        <f t="shared" si="133"/>
        <v/>
      </c>
      <c r="D102" s="17">
        <v>2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9"/>
      <c r="R102" s="20"/>
    </row>
    <row r="103" spans="1:18" ht="15" customHeight="1" thickBot="1" x14ac:dyDescent="0.3">
      <c r="A103" s="21" t="str">
        <f>IF(ISBLANK(A102),"No Site input",A102)</f>
        <v>ODNR_1</v>
      </c>
      <c r="B103" s="85" t="str">
        <f t="shared" si="155"/>
        <v>No Date</v>
      </c>
      <c r="C103" s="22" t="str">
        <f t="shared" si="133"/>
        <v/>
      </c>
      <c r="D103" s="23" t="s">
        <v>14</v>
      </c>
      <c r="E103" s="24" t="str">
        <f t="shared" ref="E103:Q103" si="156">IFERROR(AVERAGE(E101,E102),"")</f>
        <v/>
      </c>
      <c r="F103" s="24" t="str">
        <f t="shared" si="156"/>
        <v/>
      </c>
      <c r="G103" s="24" t="str">
        <f t="shared" si="156"/>
        <v/>
      </c>
      <c r="H103" s="24" t="str">
        <f t="shared" si="156"/>
        <v/>
      </c>
      <c r="I103" s="24" t="str">
        <f t="shared" si="156"/>
        <v/>
      </c>
      <c r="J103" s="24" t="str">
        <f t="shared" si="156"/>
        <v/>
      </c>
      <c r="K103" s="24" t="str">
        <f t="shared" si="156"/>
        <v/>
      </c>
      <c r="L103" s="24" t="str">
        <f t="shared" si="156"/>
        <v/>
      </c>
      <c r="M103" s="24" t="str">
        <f t="shared" si="156"/>
        <v/>
      </c>
      <c r="N103" s="24" t="str">
        <f t="shared" si="156"/>
        <v/>
      </c>
      <c r="O103" s="24" t="str">
        <f t="shared" si="156"/>
        <v/>
      </c>
      <c r="P103" s="24" t="str">
        <f t="shared" si="156"/>
        <v/>
      </c>
      <c r="Q103" s="25" t="str">
        <f t="shared" si="156"/>
        <v/>
      </c>
      <c r="R103" s="26"/>
    </row>
    <row r="104" spans="1:18" ht="15" customHeight="1" x14ac:dyDescent="0.25">
      <c r="A104" s="8" t="s">
        <v>1</v>
      </c>
      <c r="B104" s="83"/>
      <c r="C104" s="9" t="str">
        <f t="shared" si="133"/>
        <v/>
      </c>
      <c r="D104" s="10">
        <v>1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3"/>
    </row>
    <row r="105" spans="1:18" ht="15" customHeight="1" x14ac:dyDescent="0.25">
      <c r="A105" s="15" t="str">
        <f>IF(ISBLANK(A104),"No Site input",A104)</f>
        <v>EC_1163</v>
      </c>
      <c r="B105" s="84" t="str">
        <f t="shared" ref="B105:B106" si="157">IF(ISBLANK(B104),"No Date",TEXT(B104,"MM/DD/YYYY"))</f>
        <v>No Date</v>
      </c>
      <c r="C105" s="16" t="str">
        <f t="shared" si="133"/>
        <v/>
      </c>
      <c r="D105" s="17">
        <v>2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9"/>
      <c r="R105" s="20"/>
    </row>
    <row r="106" spans="1:18" ht="15" customHeight="1" thickBot="1" x14ac:dyDescent="0.3">
      <c r="A106" s="21" t="str">
        <f>IF(ISBLANK(A105),"No Site input",A105)</f>
        <v>EC_1163</v>
      </c>
      <c r="B106" s="85" t="str">
        <f t="shared" si="157"/>
        <v>No Date</v>
      </c>
      <c r="C106" s="22" t="str">
        <f t="shared" si="133"/>
        <v/>
      </c>
      <c r="D106" s="23" t="s">
        <v>14</v>
      </c>
      <c r="E106" s="24" t="str">
        <f t="shared" ref="E106:Q106" si="158">IFERROR(AVERAGE(E104,E105),"")</f>
        <v/>
      </c>
      <c r="F106" s="24" t="str">
        <f t="shared" si="158"/>
        <v/>
      </c>
      <c r="G106" s="24" t="str">
        <f t="shared" si="158"/>
        <v/>
      </c>
      <c r="H106" s="24" t="str">
        <f t="shared" si="158"/>
        <v/>
      </c>
      <c r="I106" s="24" t="str">
        <f t="shared" si="158"/>
        <v/>
      </c>
      <c r="J106" s="24" t="str">
        <f t="shared" si="158"/>
        <v/>
      </c>
      <c r="K106" s="24" t="str">
        <f t="shared" si="158"/>
        <v/>
      </c>
      <c r="L106" s="24" t="str">
        <f t="shared" si="158"/>
        <v/>
      </c>
      <c r="M106" s="24" t="str">
        <f t="shared" si="158"/>
        <v/>
      </c>
      <c r="N106" s="24" t="str">
        <f t="shared" si="158"/>
        <v/>
      </c>
      <c r="O106" s="24" t="str">
        <f t="shared" si="158"/>
        <v/>
      </c>
      <c r="P106" s="24" t="str">
        <f t="shared" si="158"/>
        <v/>
      </c>
      <c r="Q106" s="25" t="str">
        <f t="shared" si="158"/>
        <v/>
      </c>
      <c r="R106" s="26"/>
    </row>
    <row r="107" spans="1:18" ht="15" customHeight="1" x14ac:dyDescent="0.25">
      <c r="A107" s="8" t="s">
        <v>16</v>
      </c>
      <c r="B107" s="83"/>
      <c r="C107" s="9" t="str">
        <f t="shared" si="133"/>
        <v/>
      </c>
      <c r="D107" s="10">
        <v>1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3"/>
    </row>
    <row r="108" spans="1:18" ht="15" customHeight="1" x14ac:dyDescent="0.25">
      <c r="A108" s="15" t="str">
        <f>IF(ISBLANK(A107),"No Site input",A107)</f>
        <v>Causeway</v>
      </c>
      <c r="B108" s="84" t="str">
        <f t="shared" ref="B108:B109" si="159">IF(ISBLANK(B107),"No Date",TEXT(B107,"MM/DD/YYYY"))</f>
        <v>No Date</v>
      </c>
      <c r="C108" s="16" t="str">
        <f t="shared" si="133"/>
        <v/>
      </c>
      <c r="D108" s="17">
        <v>2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9"/>
      <c r="R108" s="20"/>
    </row>
    <row r="109" spans="1:18" ht="15" customHeight="1" thickBot="1" x14ac:dyDescent="0.3">
      <c r="A109" s="21" t="str">
        <f>IF(ISBLANK(A108),"No Site input",A108)</f>
        <v>Causeway</v>
      </c>
      <c r="B109" s="85" t="str">
        <f t="shared" si="159"/>
        <v>No Date</v>
      </c>
      <c r="C109" s="22" t="str">
        <f t="shared" si="133"/>
        <v/>
      </c>
      <c r="D109" s="23" t="s">
        <v>14</v>
      </c>
      <c r="E109" s="24" t="str">
        <f t="shared" ref="E109:Q109" si="160">IFERROR(AVERAGE(E107,E108),"")</f>
        <v/>
      </c>
      <c r="F109" s="24" t="str">
        <f t="shared" si="160"/>
        <v/>
      </c>
      <c r="G109" s="24" t="str">
        <f t="shared" si="160"/>
        <v/>
      </c>
      <c r="H109" s="24" t="str">
        <f t="shared" si="160"/>
        <v/>
      </c>
      <c r="I109" s="24" t="str">
        <f t="shared" si="160"/>
        <v/>
      </c>
      <c r="J109" s="24" t="str">
        <f t="shared" si="160"/>
        <v/>
      </c>
      <c r="K109" s="24" t="str">
        <f t="shared" si="160"/>
        <v/>
      </c>
      <c r="L109" s="24" t="str">
        <f t="shared" si="160"/>
        <v/>
      </c>
      <c r="M109" s="24" t="str">
        <f t="shared" si="160"/>
        <v/>
      </c>
      <c r="N109" s="24" t="str">
        <f t="shared" si="160"/>
        <v/>
      </c>
      <c r="O109" s="24" t="str">
        <f t="shared" si="160"/>
        <v/>
      </c>
      <c r="P109" s="24" t="str">
        <f t="shared" si="160"/>
        <v/>
      </c>
      <c r="Q109" s="25" t="str">
        <f t="shared" si="160"/>
        <v/>
      </c>
      <c r="R109" s="26"/>
    </row>
    <row r="110" spans="1:18" ht="15" customHeight="1" x14ac:dyDescent="0.25">
      <c r="A110" s="15" t="s">
        <v>0</v>
      </c>
      <c r="B110" s="83"/>
      <c r="C110" s="9" t="str">
        <f t="shared" si="133"/>
        <v/>
      </c>
      <c r="D110" s="17">
        <v>1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20"/>
    </row>
    <row r="111" spans="1:18" ht="15" customHeight="1" x14ac:dyDescent="0.25">
      <c r="A111" s="15" t="str">
        <f>IF(ISBLANK(A110),"No Site input",A110)</f>
        <v>Bells</v>
      </c>
      <c r="B111" s="84" t="str">
        <f t="shared" ref="B111:B112" si="161">IF(ISBLANK(B110),"No Date",TEXT(B110,"MM/DD/YYYY"))</f>
        <v>No Date</v>
      </c>
      <c r="C111" s="16" t="str">
        <f t="shared" si="133"/>
        <v/>
      </c>
      <c r="D111" s="17">
        <v>2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9"/>
      <c r="R111" s="20"/>
    </row>
    <row r="112" spans="1:18" ht="15" customHeight="1" thickBot="1" x14ac:dyDescent="0.3">
      <c r="A112" s="21" t="str">
        <f>IF(ISBLANK(A111),"No Site input",A111)</f>
        <v>Bells</v>
      </c>
      <c r="B112" s="85" t="str">
        <f t="shared" si="161"/>
        <v>No Date</v>
      </c>
      <c r="C112" s="22" t="str">
        <f t="shared" si="133"/>
        <v/>
      </c>
      <c r="D112" s="23" t="s">
        <v>14</v>
      </c>
      <c r="E112" s="24" t="str">
        <f t="shared" ref="E112:Q112" si="162">IFERROR(AVERAGE(E110,E111),"")</f>
        <v/>
      </c>
      <c r="F112" s="24" t="str">
        <f t="shared" si="162"/>
        <v/>
      </c>
      <c r="G112" s="24" t="str">
        <f t="shared" si="162"/>
        <v/>
      </c>
      <c r="H112" s="24" t="str">
        <f t="shared" si="162"/>
        <v/>
      </c>
      <c r="I112" s="24" t="str">
        <f t="shared" si="162"/>
        <v/>
      </c>
      <c r="J112" s="24" t="str">
        <f t="shared" si="162"/>
        <v/>
      </c>
      <c r="K112" s="24" t="str">
        <f t="shared" si="162"/>
        <v/>
      </c>
      <c r="L112" s="24" t="str">
        <f t="shared" si="162"/>
        <v/>
      </c>
      <c r="M112" s="24" t="str">
        <f t="shared" si="162"/>
        <v/>
      </c>
      <c r="N112" s="24" t="str">
        <f t="shared" si="162"/>
        <v/>
      </c>
      <c r="O112" s="24" t="str">
        <f t="shared" si="162"/>
        <v/>
      </c>
      <c r="P112" s="24" t="str">
        <f t="shared" si="162"/>
        <v/>
      </c>
      <c r="Q112" s="25" t="str">
        <f t="shared" si="162"/>
        <v/>
      </c>
      <c r="R112" s="26"/>
    </row>
    <row r="113" spans="1:18" ht="15" customHeight="1" x14ac:dyDescent="0.25">
      <c r="A113" s="8" t="s">
        <v>6</v>
      </c>
      <c r="B113" s="83"/>
      <c r="C113" s="9" t="str">
        <f t="shared" si="133"/>
        <v/>
      </c>
      <c r="D113" s="10">
        <v>1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3"/>
    </row>
    <row r="114" spans="1:18" ht="15" customHeight="1" x14ac:dyDescent="0.25">
      <c r="A114" s="15" t="str">
        <f>IF(ISBLANK(A113),"No Site input",A113)</f>
        <v>Muddy Creek</v>
      </c>
      <c r="B114" s="84" t="str">
        <f t="shared" ref="B114:B115" si="163">IF(ISBLANK(B113),"No Date",TEXT(B113,"MM/DD/YYYY"))</f>
        <v>No Date</v>
      </c>
      <c r="C114" s="16" t="str">
        <f t="shared" si="133"/>
        <v/>
      </c>
      <c r="D114" s="17">
        <v>2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9"/>
      <c r="R114" s="20"/>
    </row>
    <row r="115" spans="1:18" ht="15" customHeight="1" thickBot="1" x14ac:dyDescent="0.3">
      <c r="A115" s="21" t="str">
        <f>IF(ISBLANK(A114),"No Site input",A114)</f>
        <v>Muddy Creek</v>
      </c>
      <c r="B115" s="85" t="str">
        <f t="shared" si="163"/>
        <v>No Date</v>
      </c>
      <c r="C115" s="22" t="str">
        <f t="shared" si="133"/>
        <v/>
      </c>
      <c r="D115" s="23" t="s">
        <v>14</v>
      </c>
      <c r="E115" s="24" t="str">
        <f>IFERROR(AVERAGE(E113,E114),"")</f>
        <v/>
      </c>
      <c r="F115" s="24" t="str">
        <f t="shared" ref="F115:Q115" si="164">IFERROR(AVERAGE(F113,F114),"")</f>
        <v/>
      </c>
      <c r="G115" s="24" t="str">
        <f t="shared" si="164"/>
        <v/>
      </c>
      <c r="H115" s="24" t="str">
        <f t="shared" si="164"/>
        <v/>
      </c>
      <c r="I115" s="24" t="str">
        <f t="shared" si="164"/>
        <v/>
      </c>
      <c r="J115" s="24" t="str">
        <f t="shared" si="164"/>
        <v/>
      </c>
      <c r="K115" s="24" t="str">
        <f t="shared" si="164"/>
        <v/>
      </c>
      <c r="L115" s="24" t="str">
        <f t="shared" si="164"/>
        <v/>
      </c>
      <c r="M115" s="24" t="str">
        <f t="shared" si="164"/>
        <v/>
      </c>
      <c r="N115" s="24" t="str">
        <f t="shared" si="164"/>
        <v/>
      </c>
      <c r="O115" s="24" t="str">
        <f t="shared" si="164"/>
        <v/>
      </c>
      <c r="P115" s="24" t="str">
        <f t="shared" si="164"/>
        <v/>
      </c>
      <c r="Q115" s="25" t="str">
        <f t="shared" si="164"/>
        <v/>
      </c>
      <c r="R115" s="26"/>
    </row>
    <row r="116" spans="1:18" ht="15" customHeight="1" x14ac:dyDescent="0.25">
      <c r="A116" s="15" t="s">
        <v>5</v>
      </c>
      <c r="B116" s="83"/>
      <c r="C116" s="9" t="str">
        <f t="shared" si="133"/>
        <v/>
      </c>
      <c r="D116" s="17">
        <v>1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20"/>
    </row>
    <row r="117" spans="1:18" ht="15" customHeight="1" x14ac:dyDescent="0.25">
      <c r="A117" s="15" t="str">
        <f>IF(ISBLANK(A116),"No Site input",A116)</f>
        <v>ODNR_4</v>
      </c>
      <c r="B117" s="84" t="str">
        <f t="shared" ref="B117:B118" si="165">IF(ISBLANK(B116),"No Date",TEXT(B116,"MM/DD/YYYY"))</f>
        <v>No Date</v>
      </c>
      <c r="C117" s="16" t="str">
        <f t="shared" si="133"/>
        <v/>
      </c>
      <c r="D117" s="17">
        <v>2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9"/>
      <c r="R117" s="20"/>
    </row>
    <row r="118" spans="1:18" ht="15" customHeight="1" thickBot="1" x14ac:dyDescent="0.3">
      <c r="A118" s="21" t="str">
        <f>IF(ISBLANK(A117),"No Site input",A117)</f>
        <v>ODNR_4</v>
      </c>
      <c r="B118" s="85" t="str">
        <f t="shared" si="165"/>
        <v>No Date</v>
      </c>
      <c r="C118" s="22" t="str">
        <f t="shared" si="133"/>
        <v/>
      </c>
      <c r="D118" s="23" t="s">
        <v>14</v>
      </c>
      <c r="E118" s="24" t="str">
        <f t="shared" ref="E118:Q118" si="166">IFERROR(AVERAGE(E116,E117),"")</f>
        <v/>
      </c>
      <c r="F118" s="24" t="str">
        <f t="shared" si="166"/>
        <v/>
      </c>
      <c r="G118" s="24" t="str">
        <f t="shared" si="166"/>
        <v/>
      </c>
      <c r="H118" s="24" t="str">
        <f t="shared" si="166"/>
        <v/>
      </c>
      <c r="I118" s="24" t="str">
        <f t="shared" si="166"/>
        <v/>
      </c>
      <c r="J118" s="24" t="str">
        <f t="shared" si="166"/>
        <v/>
      </c>
      <c r="K118" s="24" t="str">
        <f t="shared" si="166"/>
        <v/>
      </c>
      <c r="L118" s="24" t="str">
        <f t="shared" si="166"/>
        <v/>
      </c>
      <c r="M118" s="24" t="str">
        <f t="shared" si="166"/>
        <v/>
      </c>
      <c r="N118" s="24" t="str">
        <f t="shared" si="166"/>
        <v/>
      </c>
      <c r="O118" s="24" t="str">
        <f t="shared" si="166"/>
        <v/>
      </c>
      <c r="P118" s="24" t="str">
        <f t="shared" si="166"/>
        <v/>
      </c>
      <c r="Q118" s="25" t="str">
        <f t="shared" si="166"/>
        <v/>
      </c>
      <c r="R118" s="26"/>
    </row>
    <row r="119" spans="1:18" ht="15" customHeight="1" x14ac:dyDescent="0.25">
      <c r="A119" s="8" t="s">
        <v>4</v>
      </c>
      <c r="B119" s="83"/>
      <c r="C119" s="9" t="str">
        <f t="shared" si="133"/>
        <v/>
      </c>
      <c r="D119" s="10">
        <v>1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3"/>
    </row>
    <row r="120" spans="1:18" ht="15" customHeight="1" x14ac:dyDescent="0.25">
      <c r="A120" s="15" t="str">
        <f>IF(ISBLANK(A119),"No Site input",A119)</f>
        <v>ODNR_6</v>
      </c>
      <c r="B120" s="84" t="str">
        <f t="shared" ref="B120:B121" si="167">IF(ISBLANK(B119),"No Date",TEXT(B119,"MM/DD/YYYY"))</f>
        <v>No Date</v>
      </c>
      <c r="C120" s="16" t="str">
        <f t="shared" si="133"/>
        <v/>
      </c>
      <c r="D120" s="17">
        <v>2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9"/>
      <c r="R120" s="20"/>
    </row>
    <row r="121" spans="1:18" ht="15" customHeight="1" thickBot="1" x14ac:dyDescent="0.3">
      <c r="A121" s="21" t="str">
        <f>IF(ISBLANK(A120),"No Site input",A120)</f>
        <v>ODNR_6</v>
      </c>
      <c r="B121" s="85" t="str">
        <f t="shared" si="167"/>
        <v>No Date</v>
      </c>
      <c r="C121" s="22" t="str">
        <f t="shared" si="133"/>
        <v/>
      </c>
      <c r="D121" s="23" t="s">
        <v>14</v>
      </c>
      <c r="E121" s="24" t="str">
        <f t="shared" ref="E121:Q121" si="168">IFERROR(AVERAGE(E119,E120),"")</f>
        <v/>
      </c>
      <c r="F121" s="24" t="str">
        <f t="shared" si="168"/>
        <v/>
      </c>
      <c r="G121" s="24" t="str">
        <f t="shared" si="168"/>
        <v/>
      </c>
      <c r="H121" s="24" t="str">
        <f t="shared" si="168"/>
        <v/>
      </c>
      <c r="I121" s="24" t="str">
        <f t="shared" si="168"/>
        <v/>
      </c>
      <c r="J121" s="24" t="str">
        <f t="shared" si="168"/>
        <v/>
      </c>
      <c r="K121" s="24" t="str">
        <f t="shared" si="168"/>
        <v/>
      </c>
      <c r="L121" s="24" t="str">
        <f t="shared" si="168"/>
        <v/>
      </c>
      <c r="M121" s="24" t="str">
        <f t="shared" si="168"/>
        <v/>
      </c>
      <c r="N121" s="24" t="str">
        <f t="shared" si="168"/>
        <v/>
      </c>
      <c r="O121" s="24" t="str">
        <f t="shared" si="168"/>
        <v/>
      </c>
      <c r="P121" s="24" t="str">
        <f t="shared" si="168"/>
        <v/>
      </c>
      <c r="Q121" s="25" t="str">
        <f t="shared" si="168"/>
        <v/>
      </c>
      <c r="R121" s="26"/>
    </row>
    <row r="122" spans="1:18" ht="15" customHeight="1" x14ac:dyDescent="0.25">
      <c r="A122" s="8" t="s">
        <v>3</v>
      </c>
      <c r="B122" s="83"/>
      <c r="C122" s="9" t="str">
        <f t="shared" si="133"/>
        <v/>
      </c>
      <c r="D122" s="10">
        <v>1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27"/>
    </row>
    <row r="123" spans="1:18" ht="15" customHeight="1" x14ac:dyDescent="0.25">
      <c r="A123" s="15" t="str">
        <f>IF(ISBLANK(A122),"No Site input",A122)</f>
        <v>ODNR_2</v>
      </c>
      <c r="B123" s="84" t="str">
        <f t="shared" ref="B123:B124" si="169">IF(ISBLANK(B122),"No Date",TEXT(B122,"MM/DD/YYYY"))</f>
        <v>No Date</v>
      </c>
      <c r="C123" s="16" t="str">
        <f t="shared" si="133"/>
        <v/>
      </c>
      <c r="D123" s="17">
        <v>2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9"/>
      <c r="R123" s="20"/>
    </row>
    <row r="124" spans="1:18" ht="15" customHeight="1" thickBot="1" x14ac:dyDescent="0.3">
      <c r="A124" s="21" t="str">
        <f>IF(ISBLANK(A123),"No Site input",A123)</f>
        <v>ODNR_2</v>
      </c>
      <c r="B124" s="85" t="str">
        <f t="shared" si="169"/>
        <v>No Date</v>
      </c>
      <c r="C124" s="22" t="str">
        <f t="shared" si="133"/>
        <v/>
      </c>
      <c r="D124" s="23" t="s">
        <v>14</v>
      </c>
      <c r="E124" s="24" t="str">
        <f t="shared" ref="E124:Q124" si="170">IFERROR(AVERAGE(E122,E123),"")</f>
        <v/>
      </c>
      <c r="F124" s="24" t="str">
        <f t="shared" si="170"/>
        <v/>
      </c>
      <c r="G124" s="24" t="str">
        <f t="shared" si="170"/>
        <v/>
      </c>
      <c r="H124" s="24" t="str">
        <f t="shared" si="170"/>
        <v/>
      </c>
      <c r="I124" s="24" t="str">
        <f t="shared" si="170"/>
        <v/>
      </c>
      <c r="J124" s="24" t="str">
        <f t="shared" si="170"/>
        <v/>
      </c>
      <c r="K124" s="24" t="str">
        <f t="shared" si="170"/>
        <v/>
      </c>
      <c r="L124" s="24" t="str">
        <f t="shared" si="170"/>
        <v/>
      </c>
      <c r="M124" s="24" t="str">
        <f t="shared" si="170"/>
        <v/>
      </c>
      <c r="N124" s="24" t="str">
        <f t="shared" si="170"/>
        <v/>
      </c>
      <c r="O124" s="24" t="str">
        <f t="shared" si="170"/>
        <v/>
      </c>
      <c r="P124" s="24" t="str">
        <f t="shared" si="170"/>
        <v/>
      </c>
      <c r="Q124" s="25" t="str">
        <f t="shared" si="170"/>
        <v/>
      </c>
      <c r="R124" s="26"/>
    </row>
    <row r="125" spans="1:18" ht="15" customHeight="1" x14ac:dyDescent="0.25">
      <c r="A125" s="8" t="s">
        <v>15</v>
      </c>
      <c r="B125" s="83"/>
      <c r="C125" s="9" t="str">
        <f t="shared" si="133"/>
        <v/>
      </c>
      <c r="D125" s="10">
        <v>1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3"/>
    </row>
    <row r="126" spans="1:18" ht="15" customHeight="1" x14ac:dyDescent="0.25">
      <c r="A126" s="15" t="str">
        <f>IF(ISBLANK(A125),"No Site input",A125)</f>
        <v>Buoy_2</v>
      </c>
      <c r="B126" s="84" t="str">
        <f t="shared" ref="B126:B127" si="171">IF(ISBLANK(B125),"No Date",TEXT(B125,"MM/DD/YYYY"))</f>
        <v>No Date</v>
      </c>
      <c r="C126" s="16" t="str">
        <f t="shared" si="133"/>
        <v/>
      </c>
      <c r="D126" s="17">
        <v>2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9"/>
      <c r="R126" s="20"/>
    </row>
    <row r="127" spans="1:18" ht="15" customHeight="1" thickBot="1" x14ac:dyDescent="0.3">
      <c r="A127" s="21" t="str">
        <f>IF(ISBLANK(A126),"No Site input",A126)</f>
        <v>Buoy_2</v>
      </c>
      <c r="B127" s="85" t="str">
        <f t="shared" si="171"/>
        <v>No Date</v>
      </c>
      <c r="C127" s="22" t="str">
        <f t="shared" si="133"/>
        <v/>
      </c>
      <c r="D127" s="23" t="s">
        <v>14</v>
      </c>
      <c r="E127" s="24" t="str">
        <f t="shared" ref="E127:Q127" si="172">IFERROR(AVERAGE(E125,E126),"")</f>
        <v/>
      </c>
      <c r="F127" s="24" t="str">
        <f t="shared" si="172"/>
        <v/>
      </c>
      <c r="G127" s="24" t="str">
        <f t="shared" si="172"/>
        <v/>
      </c>
      <c r="H127" s="24" t="str">
        <f t="shared" si="172"/>
        <v/>
      </c>
      <c r="I127" s="24" t="str">
        <f t="shared" si="172"/>
        <v/>
      </c>
      <c r="J127" s="24" t="str">
        <f t="shared" si="172"/>
        <v/>
      </c>
      <c r="K127" s="24" t="str">
        <f t="shared" si="172"/>
        <v/>
      </c>
      <c r="L127" s="24" t="str">
        <f t="shared" si="172"/>
        <v/>
      </c>
      <c r="M127" s="24" t="str">
        <f t="shared" si="172"/>
        <v/>
      </c>
      <c r="N127" s="24" t="str">
        <f t="shared" si="172"/>
        <v/>
      </c>
      <c r="O127" s="24" t="str">
        <f t="shared" si="172"/>
        <v/>
      </c>
      <c r="P127" s="24" t="str">
        <f t="shared" si="172"/>
        <v/>
      </c>
      <c r="Q127" s="25" t="str">
        <f t="shared" si="172"/>
        <v/>
      </c>
      <c r="R127" s="26"/>
    </row>
    <row r="128" spans="1:18" ht="15" customHeight="1" x14ac:dyDescent="0.25">
      <c r="A128" s="8" t="s">
        <v>2</v>
      </c>
      <c r="B128" s="83"/>
      <c r="C128" s="9" t="str">
        <f t="shared" si="133"/>
        <v/>
      </c>
      <c r="D128" s="10">
        <v>1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3"/>
    </row>
    <row r="129" spans="1:18" ht="15" customHeight="1" x14ac:dyDescent="0.25">
      <c r="A129" s="15" t="str">
        <f>IF(ISBLANK(A128),"No Site input",A128)</f>
        <v>ODNR_1</v>
      </c>
      <c r="B129" s="84" t="str">
        <f t="shared" ref="B129:B130" si="173">IF(ISBLANK(B128),"No Date",TEXT(B128,"MM/DD/YYYY"))</f>
        <v>No Date</v>
      </c>
      <c r="C129" s="16" t="str">
        <f t="shared" si="133"/>
        <v/>
      </c>
      <c r="D129" s="17">
        <v>2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9"/>
      <c r="R129" s="20"/>
    </row>
    <row r="130" spans="1:18" ht="15" customHeight="1" thickBot="1" x14ac:dyDescent="0.3">
      <c r="A130" s="21" t="str">
        <f>IF(ISBLANK(A129),"No Site input",A129)</f>
        <v>ODNR_1</v>
      </c>
      <c r="B130" s="85" t="str">
        <f t="shared" si="173"/>
        <v>No Date</v>
      </c>
      <c r="C130" s="22" t="str">
        <f t="shared" si="133"/>
        <v/>
      </c>
      <c r="D130" s="23" t="s">
        <v>14</v>
      </c>
      <c r="E130" s="24" t="str">
        <f t="shared" ref="E130:Q130" si="174">IFERROR(AVERAGE(E128,E129),"")</f>
        <v/>
      </c>
      <c r="F130" s="24" t="str">
        <f t="shared" si="174"/>
        <v/>
      </c>
      <c r="G130" s="24" t="str">
        <f t="shared" si="174"/>
        <v/>
      </c>
      <c r="H130" s="24" t="str">
        <f t="shared" si="174"/>
        <v/>
      </c>
      <c r="I130" s="24" t="str">
        <f t="shared" si="174"/>
        <v/>
      </c>
      <c r="J130" s="24" t="str">
        <f t="shared" si="174"/>
        <v/>
      </c>
      <c r="K130" s="24" t="str">
        <f t="shared" si="174"/>
        <v/>
      </c>
      <c r="L130" s="24" t="str">
        <f t="shared" si="174"/>
        <v/>
      </c>
      <c r="M130" s="24" t="str">
        <f t="shared" si="174"/>
        <v/>
      </c>
      <c r="N130" s="24" t="str">
        <f t="shared" si="174"/>
        <v/>
      </c>
      <c r="O130" s="24" t="str">
        <f t="shared" si="174"/>
        <v/>
      </c>
      <c r="P130" s="24" t="str">
        <f t="shared" si="174"/>
        <v/>
      </c>
      <c r="Q130" s="25" t="str">
        <f t="shared" si="174"/>
        <v/>
      </c>
      <c r="R130" s="26"/>
    </row>
    <row r="131" spans="1:18" ht="15" customHeight="1" x14ac:dyDescent="0.25">
      <c r="A131" s="8" t="s">
        <v>1</v>
      </c>
      <c r="B131" s="83"/>
      <c r="C131" s="9" t="str">
        <f t="shared" si="133"/>
        <v/>
      </c>
      <c r="D131" s="10">
        <v>1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3"/>
    </row>
    <row r="132" spans="1:18" ht="15" customHeight="1" x14ac:dyDescent="0.25">
      <c r="A132" s="15" t="str">
        <f>IF(ISBLANK(A131),"No Site input",A131)</f>
        <v>EC_1163</v>
      </c>
      <c r="B132" s="84" t="str">
        <f t="shared" ref="B132:B133" si="175">IF(ISBLANK(B131),"No Date",TEXT(B131,"MM/DD/YYYY"))</f>
        <v>No Date</v>
      </c>
      <c r="C132" s="16" t="str">
        <f t="shared" si="133"/>
        <v/>
      </c>
      <c r="D132" s="17">
        <v>2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9"/>
      <c r="R132" s="20"/>
    </row>
    <row r="133" spans="1:18" ht="15" customHeight="1" thickBot="1" x14ac:dyDescent="0.3">
      <c r="A133" s="21" t="str">
        <f>IF(ISBLANK(A132),"No Site input",A132)</f>
        <v>EC_1163</v>
      </c>
      <c r="B133" s="85" t="str">
        <f t="shared" si="175"/>
        <v>No Date</v>
      </c>
      <c r="C133" s="22" t="str">
        <f t="shared" si="133"/>
        <v/>
      </c>
      <c r="D133" s="23" t="s">
        <v>14</v>
      </c>
      <c r="E133" s="24" t="str">
        <f t="shared" ref="E133:Q133" si="176">IFERROR(AVERAGE(E131,E132),"")</f>
        <v/>
      </c>
      <c r="F133" s="24" t="str">
        <f t="shared" si="176"/>
        <v/>
      </c>
      <c r="G133" s="24" t="str">
        <f t="shared" si="176"/>
        <v/>
      </c>
      <c r="H133" s="24" t="str">
        <f t="shared" si="176"/>
        <v/>
      </c>
      <c r="I133" s="24" t="str">
        <f t="shared" si="176"/>
        <v/>
      </c>
      <c r="J133" s="24" t="str">
        <f t="shared" si="176"/>
        <v/>
      </c>
      <c r="K133" s="24" t="str">
        <f t="shared" si="176"/>
        <v/>
      </c>
      <c r="L133" s="24" t="str">
        <f t="shared" si="176"/>
        <v/>
      </c>
      <c r="M133" s="24" t="str">
        <f t="shared" si="176"/>
        <v/>
      </c>
      <c r="N133" s="24" t="str">
        <f t="shared" si="176"/>
        <v/>
      </c>
      <c r="O133" s="24" t="str">
        <f t="shared" si="176"/>
        <v/>
      </c>
      <c r="P133" s="24" t="str">
        <f t="shared" si="176"/>
        <v/>
      </c>
      <c r="Q133" s="25" t="str">
        <f t="shared" si="176"/>
        <v/>
      </c>
      <c r="R133" s="26"/>
    </row>
    <row r="134" spans="1:18" ht="15" customHeight="1" x14ac:dyDescent="0.25">
      <c r="A134" s="8" t="s">
        <v>16</v>
      </c>
      <c r="B134" s="83"/>
      <c r="C134" s="9" t="str">
        <f t="shared" ref="C134:C197" si="177">IFERROR(IF(B134&gt;0,B134-DATE(YEAR(B134),1,1)+1,""),"")</f>
        <v/>
      </c>
      <c r="D134" s="10">
        <v>1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3"/>
    </row>
    <row r="135" spans="1:18" ht="15" customHeight="1" x14ac:dyDescent="0.25">
      <c r="A135" s="15" t="str">
        <f>IF(ISBLANK(A134),"No Site input",A134)</f>
        <v>Causeway</v>
      </c>
      <c r="B135" s="84" t="str">
        <f t="shared" ref="B135:B136" si="178">IF(ISBLANK(B134),"No Date",TEXT(B134,"MM/DD/YYYY"))</f>
        <v>No Date</v>
      </c>
      <c r="C135" s="16" t="str">
        <f t="shared" si="177"/>
        <v/>
      </c>
      <c r="D135" s="17">
        <v>2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9"/>
      <c r="R135" s="20"/>
    </row>
    <row r="136" spans="1:18" ht="15" customHeight="1" thickBot="1" x14ac:dyDescent="0.3">
      <c r="A136" s="21" t="str">
        <f>IF(ISBLANK(A135),"No Site input",A135)</f>
        <v>Causeway</v>
      </c>
      <c r="B136" s="85" t="str">
        <f t="shared" si="178"/>
        <v>No Date</v>
      </c>
      <c r="C136" s="22" t="str">
        <f t="shared" si="177"/>
        <v/>
      </c>
      <c r="D136" s="23" t="s">
        <v>14</v>
      </c>
      <c r="E136" s="24" t="str">
        <f t="shared" ref="E136:Q136" si="179">IFERROR(AVERAGE(E134,E135),"")</f>
        <v/>
      </c>
      <c r="F136" s="24" t="str">
        <f t="shared" si="179"/>
        <v/>
      </c>
      <c r="G136" s="24" t="str">
        <f t="shared" si="179"/>
        <v/>
      </c>
      <c r="H136" s="24" t="str">
        <f t="shared" si="179"/>
        <v/>
      </c>
      <c r="I136" s="24" t="str">
        <f t="shared" si="179"/>
        <v/>
      </c>
      <c r="J136" s="24" t="str">
        <f t="shared" si="179"/>
        <v/>
      </c>
      <c r="K136" s="24" t="str">
        <f t="shared" si="179"/>
        <v/>
      </c>
      <c r="L136" s="24" t="str">
        <f t="shared" si="179"/>
        <v/>
      </c>
      <c r="M136" s="24" t="str">
        <f t="shared" si="179"/>
        <v/>
      </c>
      <c r="N136" s="24" t="str">
        <f t="shared" si="179"/>
        <v/>
      </c>
      <c r="O136" s="24" t="str">
        <f t="shared" si="179"/>
        <v/>
      </c>
      <c r="P136" s="24" t="str">
        <f t="shared" si="179"/>
        <v/>
      </c>
      <c r="Q136" s="25" t="str">
        <f t="shared" si="179"/>
        <v/>
      </c>
      <c r="R136" s="26"/>
    </row>
    <row r="137" spans="1:18" ht="15" customHeight="1" x14ac:dyDescent="0.25">
      <c r="A137" s="15" t="s">
        <v>0</v>
      </c>
      <c r="B137" s="83"/>
      <c r="C137" s="9" t="str">
        <f t="shared" si="177"/>
        <v/>
      </c>
      <c r="D137" s="17">
        <v>1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20"/>
    </row>
    <row r="138" spans="1:18" ht="15" customHeight="1" x14ac:dyDescent="0.25">
      <c r="A138" s="15" t="str">
        <f>IF(ISBLANK(A137),"No Site input",A137)</f>
        <v>Bells</v>
      </c>
      <c r="B138" s="84" t="str">
        <f t="shared" ref="B138:B139" si="180">IF(ISBLANK(B137),"No Date",TEXT(B137,"MM/DD/YYYY"))</f>
        <v>No Date</v>
      </c>
      <c r="C138" s="16" t="str">
        <f t="shared" si="177"/>
        <v/>
      </c>
      <c r="D138" s="17">
        <v>2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9"/>
      <c r="R138" s="20"/>
    </row>
    <row r="139" spans="1:18" ht="15" customHeight="1" thickBot="1" x14ac:dyDescent="0.3">
      <c r="A139" s="21" t="str">
        <f>IF(ISBLANK(A138),"No Site input",A138)</f>
        <v>Bells</v>
      </c>
      <c r="B139" s="85" t="str">
        <f t="shared" si="180"/>
        <v>No Date</v>
      </c>
      <c r="C139" s="22" t="str">
        <f t="shared" si="177"/>
        <v/>
      </c>
      <c r="D139" s="23" t="s">
        <v>14</v>
      </c>
      <c r="E139" s="24" t="str">
        <f t="shared" ref="E139:Q139" si="181">IFERROR(AVERAGE(E137,E138),"")</f>
        <v/>
      </c>
      <c r="F139" s="24" t="str">
        <f t="shared" si="181"/>
        <v/>
      </c>
      <c r="G139" s="24" t="str">
        <f t="shared" si="181"/>
        <v/>
      </c>
      <c r="H139" s="24" t="str">
        <f t="shared" si="181"/>
        <v/>
      </c>
      <c r="I139" s="24" t="str">
        <f t="shared" si="181"/>
        <v/>
      </c>
      <c r="J139" s="24" t="str">
        <f t="shared" si="181"/>
        <v/>
      </c>
      <c r="K139" s="24" t="str">
        <f t="shared" si="181"/>
        <v/>
      </c>
      <c r="L139" s="24" t="str">
        <f t="shared" si="181"/>
        <v/>
      </c>
      <c r="M139" s="24" t="str">
        <f t="shared" si="181"/>
        <v/>
      </c>
      <c r="N139" s="24" t="str">
        <f t="shared" si="181"/>
        <v/>
      </c>
      <c r="O139" s="24" t="str">
        <f t="shared" si="181"/>
        <v/>
      </c>
      <c r="P139" s="24" t="str">
        <f t="shared" si="181"/>
        <v/>
      </c>
      <c r="Q139" s="25" t="str">
        <f t="shared" si="181"/>
        <v/>
      </c>
      <c r="R139" s="26"/>
    </row>
    <row r="140" spans="1:18" ht="15" customHeight="1" x14ac:dyDescent="0.25">
      <c r="A140" s="8" t="s">
        <v>6</v>
      </c>
      <c r="B140" s="83"/>
      <c r="C140" s="9" t="str">
        <f t="shared" si="177"/>
        <v/>
      </c>
      <c r="D140" s="10">
        <v>1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3"/>
    </row>
    <row r="141" spans="1:18" ht="15" customHeight="1" x14ac:dyDescent="0.25">
      <c r="A141" s="15" t="str">
        <f>IF(ISBLANK(A140),"No Site input",A140)</f>
        <v>Muddy Creek</v>
      </c>
      <c r="B141" s="84" t="str">
        <f t="shared" ref="B141:B142" si="182">IF(ISBLANK(B140),"No Date",TEXT(B140,"MM/DD/YYYY"))</f>
        <v>No Date</v>
      </c>
      <c r="C141" s="16" t="str">
        <f t="shared" si="177"/>
        <v/>
      </c>
      <c r="D141" s="17">
        <v>2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9"/>
      <c r="R141" s="20"/>
    </row>
    <row r="142" spans="1:18" ht="15" customHeight="1" thickBot="1" x14ac:dyDescent="0.3">
      <c r="A142" s="21" t="str">
        <f>IF(ISBLANK(A141),"No Site input",A141)</f>
        <v>Muddy Creek</v>
      </c>
      <c r="B142" s="85" t="str">
        <f t="shared" si="182"/>
        <v>No Date</v>
      </c>
      <c r="C142" s="22" t="str">
        <f t="shared" si="177"/>
        <v/>
      </c>
      <c r="D142" s="23" t="s">
        <v>14</v>
      </c>
      <c r="E142" s="24" t="str">
        <f>IFERROR(AVERAGE(E140,E141),"")</f>
        <v/>
      </c>
      <c r="F142" s="24" t="str">
        <f t="shared" ref="F142:Q142" si="183">IFERROR(AVERAGE(F140,F141),"")</f>
        <v/>
      </c>
      <c r="G142" s="24" t="str">
        <f t="shared" si="183"/>
        <v/>
      </c>
      <c r="H142" s="24" t="str">
        <f t="shared" si="183"/>
        <v/>
      </c>
      <c r="I142" s="24" t="str">
        <f t="shared" si="183"/>
        <v/>
      </c>
      <c r="J142" s="24" t="str">
        <f t="shared" si="183"/>
        <v/>
      </c>
      <c r="K142" s="24" t="str">
        <f t="shared" si="183"/>
        <v/>
      </c>
      <c r="L142" s="24" t="str">
        <f t="shared" si="183"/>
        <v/>
      </c>
      <c r="M142" s="24" t="str">
        <f t="shared" si="183"/>
        <v/>
      </c>
      <c r="N142" s="24" t="str">
        <f t="shared" si="183"/>
        <v/>
      </c>
      <c r="O142" s="24" t="str">
        <f t="shared" si="183"/>
        <v/>
      </c>
      <c r="P142" s="24" t="str">
        <f t="shared" si="183"/>
        <v/>
      </c>
      <c r="Q142" s="25" t="str">
        <f t="shared" si="183"/>
        <v/>
      </c>
      <c r="R142" s="26"/>
    </row>
    <row r="143" spans="1:18" ht="15" customHeight="1" x14ac:dyDescent="0.25">
      <c r="A143" s="15" t="s">
        <v>5</v>
      </c>
      <c r="B143" s="83"/>
      <c r="C143" s="9" t="str">
        <f t="shared" si="177"/>
        <v/>
      </c>
      <c r="D143" s="17">
        <v>1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20"/>
    </row>
    <row r="144" spans="1:18" ht="15" customHeight="1" x14ac:dyDescent="0.25">
      <c r="A144" s="15" t="str">
        <f>IF(ISBLANK(A143),"No Site input",A143)</f>
        <v>ODNR_4</v>
      </c>
      <c r="B144" s="84" t="str">
        <f t="shared" ref="B144:B145" si="184">IF(ISBLANK(B143),"No Date",TEXT(B143,"MM/DD/YYYY"))</f>
        <v>No Date</v>
      </c>
      <c r="C144" s="16" t="str">
        <f t="shared" si="177"/>
        <v/>
      </c>
      <c r="D144" s="17">
        <v>2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9"/>
      <c r="R144" s="20"/>
    </row>
    <row r="145" spans="1:18" ht="15" customHeight="1" thickBot="1" x14ac:dyDescent="0.3">
      <c r="A145" s="21" t="str">
        <f>IF(ISBLANK(A144),"No Site input",A144)</f>
        <v>ODNR_4</v>
      </c>
      <c r="B145" s="85" t="str">
        <f t="shared" si="184"/>
        <v>No Date</v>
      </c>
      <c r="C145" s="22" t="str">
        <f t="shared" si="177"/>
        <v/>
      </c>
      <c r="D145" s="23" t="s">
        <v>14</v>
      </c>
      <c r="E145" s="24" t="str">
        <f t="shared" ref="E145:Q145" si="185">IFERROR(AVERAGE(E143,E144),"")</f>
        <v/>
      </c>
      <c r="F145" s="24" t="str">
        <f t="shared" si="185"/>
        <v/>
      </c>
      <c r="G145" s="24" t="str">
        <f t="shared" si="185"/>
        <v/>
      </c>
      <c r="H145" s="24" t="str">
        <f t="shared" si="185"/>
        <v/>
      </c>
      <c r="I145" s="24" t="str">
        <f t="shared" si="185"/>
        <v/>
      </c>
      <c r="J145" s="24" t="str">
        <f t="shared" si="185"/>
        <v/>
      </c>
      <c r="K145" s="24" t="str">
        <f t="shared" si="185"/>
        <v/>
      </c>
      <c r="L145" s="24" t="str">
        <f t="shared" si="185"/>
        <v/>
      </c>
      <c r="M145" s="24" t="str">
        <f t="shared" si="185"/>
        <v/>
      </c>
      <c r="N145" s="24" t="str">
        <f t="shared" si="185"/>
        <v/>
      </c>
      <c r="O145" s="24" t="str">
        <f t="shared" si="185"/>
        <v/>
      </c>
      <c r="P145" s="24" t="str">
        <f t="shared" si="185"/>
        <v/>
      </c>
      <c r="Q145" s="25" t="str">
        <f t="shared" si="185"/>
        <v/>
      </c>
      <c r="R145" s="26"/>
    </row>
    <row r="146" spans="1:18" ht="15" customHeight="1" x14ac:dyDescent="0.25">
      <c r="A146" s="8" t="s">
        <v>4</v>
      </c>
      <c r="B146" s="83"/>
      <c r="C146" s="9" t="str">
        <f t="shared" si="177"/>
        <v/>
      </c>
      <c r="D146" s="10">
        <v>1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3"/>
    </row>
    <row r="147" spans="1:18" ht="15" customHeight="1" x14ac:dyDescent="0.25">
      <c r="A147" s="15" t="str">
        <f>IF(ISBLANK(A146),"No Site input",A146)</f>
        <v>ODNR_6</v>
      </c>
      <c r="B147" s="84" t="str">
        <f t="shared" ref="B147:B148" si="186">IF(ISBLANK(B146),"No Date",TEXT(B146,"MM/DD/YYYY"))</f>
        <v>No Date</v>
      </c>
      <c r="C147" s="16" t="str">
        <f t="shared" si="177"/>
        <v/>
      </c>
      <c r="D147" s="17">
        <v>2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9"/>
      <c r="R147" s="20"/>
    </row>
    <row r="148" spans="1:18" ht="15" customHeight="1" thickBot="1" x14ac:dyDescent="0.3">
      <c r="A148" s="21" t="str">
        <f>IF(ISBLANK(A147),"No Site input",A147)</f>
        <v>ODNR_6</v>
      </c>
      <c r="B148" s="85" t="str">
        <f t="shared" si="186"/>
        <v>No Date</v>
      </c>
      <c r="C148" s="22" t="str">
        <f t="shared" si="177"/>
        <v/>
      </c>
      <c r="D148" s="23" t="s">
        <v>14</v>
      </c>
      <c r="E148" s="24" t="str">
        <f t="shared" ref="E148:Q148" si="187">IFERROR(AVERAGE(E146,E147),"")</f>
        <v/>
      </c>
      <c r="F148" s="24" t="str">
        <f t="shared" si="187"/>
        <v/>
      </c>
      <c r="G148" s="24" t="str">
        <f t="shared" si="187"/>
        <v/>
      </c>
      <c r="H148" s="24" t="str">
        <f t="shared" si="187"/>
        <v/>
      </c>
      <c r="I148" s="24" t="str">
        <f t="shared" si="187"/>
        <v/>
      </c>
      <c r="J148" s="24" t="str">
        <f t="shared" si="187"/>
        <v/>
      </c>
      <c r="K148" s="24" t="str">
        <f t="shared" si="187"/>
        <v/>
      </c>
      <c r="L148" s="24" t="str">
        <f t="shared" si="187"/>
        <v/>
      </c>
      <c r="M148" s="24" t="str">
        <f t="shared" si="187"/>
        <v/>
      </c>
      <c r="N148" s="24" t="str">
        <f t="shared" si="187"/>
        <v/>
      </c>
      <c r="O148" s="24" t="str">
        <f t="shared" si="187"/>
        <v/>
      </c>
      <c r="P148" s="24" t="str">
        <f t="shared" si="187"/>
        <v/>
      </c>
      <c r="Q148" s="25" t="str">
        <f t="shared" si="187"/>
        <v/>
      </c>
      <c r="R148" s="26"/>
    </row>
    <row r="149" spans="1:18" ht="15" customHeight="1" x14ac:dyDescent="0.25">
      <c r="A149" s="8" t="s">
        <v>3</v>
      </c>
      <c r="B149" s="83"/>
      <c r="C149" s="9" t="str">
        <f t="shared" si="177"/>
        <v/>
      </c>
      <c r="D149" s="10">
        <v>1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27"/>
    </row>
    <row r="150" spans="1:18" ht="15" customHeight="1" x14ac:dyDescent="0.25">
      <c r="A150" s="15" t="str">
        <f>IF(ISBLANK(A149),"No Site input",A149)</f>
        <v>ODNR_2</v>
      </c>
      <c r="B150" s="84" t="str">
        <f t="shared" ref="B150:B151" si="188">IF(ISBLANK(B149),"No Date",TEXT(B149,"MM/DD/YYYY"))</f>
        <v>No Date</v>
      </c>
      <c r="C150" s="16" t="str">
        <f t="shared" si="177"/>
        <v/>
      </c>
      <c r="D150" s="17">
        <v>2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9"/>
      <c r="R150" s="20"/>
    </row>
    <row r="151" spans="1:18" ht="15" customHeight="1" thickBot="1" x14ac:dyDescent="0.3">
      <c r="A151" s="21" t="str">
        <f>IF(ISBLANK(A150),"No Site input",A150)</f>
        <v>ODNR_2</v>
      </c>
      <c r="B151" s="85" t="str">
        <f t="shared" si="188"/>
        <v>No Date</v>
      </c>
      <c r="C151" s="22" t="str">
        <f t="shared" si="177"/>
        <v/>
      </c>
      <c r="D151" s="23" t="s">
        <v>14</v>
      </c>
      <c r="E151" s="24" t="str">
        <f t="shared" ref="E151:Q151" si="189">IFERROR(AVERAGE(E149,E150),"")</f>
        <v/>
      </c>
      <c r="F151" s="24" t="str">
        <f t="shared" si="189"/>
        <v/>
      </c>
      <c r="G151" s="24" t="str">
        <f t="shared" si="189"/>
        <v/>
      </c>
      <c r="H151" s="24" t="str">
        <f t="shared" si="189"/>
        <v/>
      </c>
      <c r="I151" s="24" t="str">
        <f t="shared" si="189"/>
        <v/>
      </c>
      <c r="J151" s="24" t="str">
        <f t="shared" si="189"/>
        <v/>
      </c>
      <c r="K151" s="24" t="str">
        <f t="shared" si="189"/>
        <v/>
      </c>
      <c r="L151" s="24" t="str">
        <f t="shared" si="189"/>
        <v/>
      </c>
      <c r="M151" s="24" t="str">
        <f t="shared" si="189"/>
        <v/>
      </c>
      <c r="N151" s="24" t="str">
        <f t="shared" si="189"/>
        <v/>
      </c>
      <c r="O151" s="24" t="str">
        <f t="shared" si="189"/>
        <v/>
      </c>
      <c r="P151" s="24" t="str">
        <f t="shared" si="189"/>
        <v/>
      </c>
      <c r="Q151" s="25" t="str">
        <f t="shared" si="189"/>
        <v/>
      </c>
      <c r="R151" s="26"/>
    </row>
    <row r="152" spans="1:18" ht="15" customHeight="1" x14ac:dyDescent="0.25">
      <c r="A152" s="8" t="s">
        <v>15</v>
      </c>
      <c r="B152" s="83"/>
      <c r="C152" s="9" t="str">
        <f t="shared" si="177"/>
        <v/>
      </c>
      <c r="D152" s="10">
        <v>1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3"/>
    </row>
    <row r="153" spans="1:18" ht="15" customHeight="1" x14ac:dyDescent="0.25">
      <c r="A153" s="15" t="str">
        <f>IF(ISBLANK(A152),"No Site input",A152)</f>
        <v>Buoy_2</v>
      </c>
      <c r="B153" s="84" t="str">
        <f t="shared" ref="B153:B154" si="190">IF(ISBLANK(B152),"No Date",TEXT(B152,"MM/DD/YYYY"))</f>
        <v>No Date</v>
      </c>
      <c r="C153" s="16" t="str">
        <f t="shared" si="177"/>
        <v/>
      </c>
      <c r="D153" s="17">
        <v>2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9"/>
      <c r="R153" s="20"/>
    </row>
    <row r="154" spans="1:18" ht="15" customHeight="1" thickBot="1" x14ac:dyDescent="0.3">
      <c r="A154" s="21" t="str">
        <f>IF(ISBLANK(A153),"No Site input",A153)</f>
        <v>Buoy_2</v>
      </c>
      <c r="B154" s="85" t="str">
        <f t="shared" si="190"/>
        <v>No Date</v>
      </c>
      <c r="C154" s="22" t="str">
        <f t="shared" si="177"/>
        <v/>
      </c>
      <c r="D154" s="23" t="s">
        <v>14</v>
      </c>
      <c r="E154" s="24" t="str">
        <f t="shared" ref="E154:Q154" si="191">IFERROR(AVERAGE(E152,E153),"")</f>
        <v/>
      </c>
      <c r="F154" s="24" t="str">
        <f t="shared" si="191"/>
        <v/>
      </c>
      <c r="G154" s="24" t="str">
        <f t="shared" si="191"/>
        <v/>
      </c>
      <c r="H154" s="24" t="str">
        <f t="shared" si="191"/>
        <v/>
      </c>
      <c r="I154" s="24" t="str">
        <f t="shared" si="191"/>
        <v/>
      </c>
      <c r="J154" s="24" t="str">
        <f t="shared" si="191"/>
        <v/>
      </c>
      <c r="K154" s="24" t="str">
        <f t="shared" si="191"/>
        <v/>
      </c>
      <c r="L154" s="24" t="str">
        <f t="shared" si="191"/>
        <v/>
      </c>
      <c r="M154" s="24" t="str">
        <f t="shared" si="191"/>
        <v/>
      </c>
      <c r="N154" s="24" t="str">
        <f t="shared" si="191"/>
        <v/>
      </c>
      <c r="O154" s="24" t="str">
        <f t="shared" si="191"/>
        <v/>
      </c>
      <c r="P154" s="24" t="str">
        <f t="shared" si="191"/>
        <v/>
      </c>
      <c r="Q154" s="25" t="str">
        <f t="shared" si="191"/>
        <v/>
      </c>
      <c r="R154" s="26"/>
    </row>
    <row r="155" spans="1:18" ht="15" customHeight="1" x14ac:dyDescent="0.25">
      <c r="A155" s="8" t="s">
        <v>2</v>
      </c>
      <c r="B155" s="83"/>
      <c r="C155" s="9" t="str">
        <f t="shared" si="177"/>
        <v/>
      </c>
      <c r="D155" s="10">
        <v>1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3"/>
    </row>
    <row r="156" spans="1:18" ht="15" customHeight="1" x14ac:dyDescent="0.25">
      <c r="A156" s="15" t="str">
        <f>IF(ISBLANK(A155),"No Site input",A155)</f>
        <v>ODNR_1</v>
      </c>
      <c r="B156" s="84" t="str">
        <f t="shared" ref="B156:B157" si="192">IF(ISBLANK(B155),"No Date",TEXT(B155,"MM/DD/YYYY"))</f>
        <v>No Date</v>
      </c>
      <c r="C156" s="16" t="str">
        <f t="shared" si="177"/>
        <v/>
      </c>
      <c r="D156" s="17">
        <v>2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9"/>
      <c r="R156" s="20"/>
    </row>
    <row r="157" spans="1:18" ht="15" customHeight="1" thickBot="1" x14ac:dyDescent="0.3">
      <c r="A157" s="21" t="str">
        <f>IF(ISBLANK(A156),"No Site input",A156)</f>
        <v>ODNR_1</v>
      </c>
      <c r="B157" s="85" t="str">
        <f t="shared" si="192"/>
        <v>No Date</v>
      </c>
      <c r="C157" s="22" t="str">
        <f t="shared" si="177"/>
        <v/>
      </c>
      <c r="D157" s="23" t="s">
        <v>14</v>
      </c>
      <c r="E157" s="24" t="str">
        <f t="shared" ref="E157:Q157" si="193">IFERROR(AVERAGE(E155,E156),"")</f>
        <v/>
      </c>
      <c r="F157" s="24" t="str">
        <f t="shared" si="193"/>
        <v/>
      </c>
      <c r="G157" s="24" t="str">
        <f t="shared" si="193"/>
        <v/>
      </c>
      <c r="H157" s="24" t="str">
        <f t="shared" si="193"/>
        <v/>
      </c>
      <c r="I157" s="24" t="str">
        <f t="shared" si="193"/>
        <v/>
      </c>
      <c r="J157" s="24" t="str">
        <f t="shared" si="193"/>
        <v/>
      </c>
      <c r="K157" s="24" t="str">
        <f t="shared" si="193"/>
        <v/>
      </c>
      <c r="L157" s="24" t="str">
        <f t="shared" si="193"/>
        <v/>
      </c>
      <c r="M157" s="24" t="str">
        <f t="shared" si="193"/>
        <v/>
      </c>
      <c r="N157" s="24" t="str">
        <f t="shared" si="193"/>
        <v/>
      </c>
      <c r="O157" s="24" t="str">
        <f t="shared" si="193"/>
        <v/>
      </c>
      <c r="P157" s="24" t="str">
        <f t="shared" si="193"/>
        <v/>
      </c>
      <c r="Q157" s="25" t="str">
        <f t="shared" si="193"/>
        <v/>
      </c>
      <c r="R157" s="26"/>
    </row>
    <row r="158" spans="1:18" ht="15" customHeight="1" x14ac:dyDescent="0.25">
      <c r="A158" s="8" t="s">
        <v>1</v>
      </c>
      <c r="B158" s="83"/>
      <c r="C158" s="9" t="str">
        <f t="shared" si="177"/>
        <v/>
      </c>
      <c r="D158" s="10">
        <v>1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3"/>
    </row>
    <row r="159" spans="1:18" ht="15" customHeight="1" x14ac:dyDescent="0.25">
      <c r="A159" s="15" t="str">
        <f>IF(ISBLANK(A158),"No Site input",A158)</f>
        <v>EC_1163</v>
      </c>
      <c r="B159" s="84" t="str">
        <f t="shared" ref="B159:B160" si="194">IF(ISBLANK(B158),"No Date",TEXT(B158,"MM/DD/YYYY"))</f>
        <v>No Date</v>
      </c>
      <c r="C159" s="16" t="str">
        <f t="shared" si="177"/>
        <v/>
      </c>
      <c r="D159" s="17">
        <v>2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9"/>
      <c r="R159" s="20"/>
    </row>
    <row r="160" spans="1:18" ht="15" customHeight="1" thickBot="1" x14ac:dyDescent="0.3">
      <c r="A160" s="21" t="str">
        <f>IF(ISBLANK(A159),"No Site input",A159)</f>
        <v>EC_1163</v>
      </c>
      <c r="B160" s="85" t="str">
        <f t="shared" si="194"/>
        <v>No Date</v>
      </c>
      <c r="C160" s="22" t="str">
        <f t="shared" si="177"/>
        <v/>
      </c>
      <c r="D160" s="23" t="s">
        <v>14</v>
      </c>
      <c r="E160" s="24" t="str">
        <f t="shared" ref="E160:Q160" si="195">IFERROR(AVERAGE(E158,E159),"")</f>
        <v/>
      </c>
      <c r="F160" s="24" t="str">
        <f t="shared" si="195"/>
        <v/>
      </c>
      <c r="G160" s="24" t="str">
        <f t="shared" si="195"/>
        <v/>
      </c>
      <c r="H160" s="24" t="str">
        <f t="shared" si="195"/>
        <v/>
      </c>
      <c r="I160" s="24" t="str">
        <f t="shared" si="195"/>
        <v/>
      </c>
      <c r="J160" s="24" t="str">
        <f t="shared" si="195"/>
        <v/>
      </c>
      <c r="K160" s="24" t="str">
        <f t="shared" si="195"/>
        <v/>
      </c>
      <c r="L160" s="24" t="str">
        <f t="shared" si="195"/>
        <v/>
      </c>
      <c r="M160" s="24" t="str">
        <f t="shared" si="195"/>
        <v/>
      </c>
      <c r="N160" s="24" t="str">
        <f t="shared" si="195"/>
        <v/>
      </c>
      <c r="O160" s="24" t="str">
        <f t="shared" si="195"/>
        <v/>
      </c>
      <c r="P160" s="24" t="str">
        <f t="shared" si="195"/>
        <v/>
      </c>
      <c r="Q160" s="25" t="str">
        <f t="shared" si="195"/>
        <v/>
      </c>
      <c r="R160" s="26"/>
    </row>
    <row r="161" spans="1:18" ht="15" customHeight="1" x14ac:dyDescent="0.25">
      <c r="A161" s="8" t="s">
        <v>16</v>
      </c>
      <c r="B161" s="83"/>
      <c r="C161" s="9" t="str">
        <f t="shared" si="177"/>
        <v/>
      </c>
      <c r="D161" s="10">
        <v>1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3"/>
    </row>
    <row r="162" spans="1:18" ht="15" customHeight="1" x14ac:dyDescent="0.25">
      <c r="A162" s="15" t="str">
        <f>IF(ISBLANK(A161),"No Site input",A161)</f>
        <v>Causeway</v>
      </c>
      <c r="B162" s="84" t="str">
        <f t="shared" ref="B162:B163" si="196">IF(ISBLANK(B161),"No Date",TEXT(B161,"MM/DD/YYYY"))</f>
        <v>No Date</v>
      </c>
      <c r="C162" s="16" t="str">
        <f t="shared" si="177"/>
        <v/>
      </c>
      <c r="D162" s="17">
        <v>2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9"/>
      <c r="R162" s="20"/>
    </row>
    <row r="163" spans="1:18" ht="15" customHeight="1" thickBot="1" x14ac:dyDescent="0.3">
      <c r="A163" s="21" t="str">
        <f>IF(ISBLANK(A162),"No Site input",A162)</f>
        <v>Causeway</v>
      </c>
      <c r="B163" s="85" t="str">
        <f t="shared" si="196"/>
        <v>No Date</v>
      </c>
      <c r="C163" s="22" t="str">
        <f t="shared" si="177"/>
        <v/>
      </c>
      <c r="D163" s="23" t="s">
        <v>14</v>
      </c>
      <c r="E163" s="24" t="str">
        <f t="shared" ref="E163:Q163" si="197">IFERROR(AVERAGE(E161,E162),"")</f>
        <v/>
      </c>
      <c r="F163" s="24" t="str">
        <f t="shared" si="197"/>
        <v/>
      </c>
      <c r="G163" s="24" t="str">
        <f t="shared" si="197"/>
        <v/>
      </c>
      <c r="H163" s="24" t="str">
        <f t="shared" si="197"/>
        <v/>
      </c>
      <c r="I163" s="24" t="str">
        <f t="shared" si="197"/>
        <v/>
      </c>
      <c r="J163" s="24" t="str">
        <f t="shared" si="197"/>
        <v/>
      </c>
      <c r="K163" s="24" t="str">
        <f t="shared" si="197"/>
        <v/>
      </c>
      <c r="L163" s="24" t="str">
        <f t="shared" si="197"/>
        <v/>
      </c>
      <c r="M163" s="24" t="str">
        <f t="shared" si="197"/>
        <v/>
      </c>
      <c r="N163" s="24" t="str">
        <f t="shared" si="197"/>
        <v/>
      </c>
      <c r="O163" s="24" t="str">
        <f t="shared" si="197"/>
        <v/>
      </c>
      <c r="P163" s="24" t="str">
        <f t="shared" si="197"/>
        <v/>
      </c>
      <c r="Q163" s="25" t="str">
        <f t="shared" si="197"/>
        <v/>
      </c>
      <c r="R163" s="26"/>
    </row>
    <row r="164" spans="1:18" ht="15" customHeight="1" x14ac:dyDescent="0.25">
      <c r="A164" s="15" t="s">
        <v>0</v>
      </c>
      <c r="B164" s="83"/>
      <c r="C164" s="9" t="str">
        <f t="shared" si="177"/>
        <v/>
      </c>
      <c r="D164" s="17">
        <v>1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20"/>
    </row>
    <row r="165" spans="1:18" ht="15" customHeight="1" x14ac:dyDescent="0.25">
      <c r="A165" s="15" t="str">
        <f>IF(ISBLANK(A164),"No Site input",A164)</f>
        <v>Bells</v>
      </c>
      <c r="B165" s="84" t="str">
        <f t="shared" ref="B165:B166" si="198">IF(ISBLANK(B164),"No Date",TEXT(B164,"MM/DD/YYYY"))</f>
        <v>No Date</v>
      </c>
      <c r="C165" s="16" t="str">
        <f t="shared" si="177"/>
        <v/>
      </c>
      <c r="D165" s="17">
        <v>2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9"/>
      <c r="R165" s="20"/>
    </row>
    <row r="166" spans="1:18" ht="15" customHeight="1" thickBot="1" x14ac:dyDescent="0.3">
      <c r="A166" s="21" t="str">
        <f>IF(ISBLANK(A165),"No Site input",A165)</f>
        <v>Bells</v>
      </c>
      <c r="B166" s="85" t="str">
        <f t="shared" si="198"/>
        <v>No Date</v>
      </c>
      <c r="C166" s="22" t="str">
        <f t="shared" si="177"/>
        <v/>
      </c>
      <c r="D166" s="23" t="s">
        <v>14</v>
      </c>
      <c r="E166" s="24" t="str">
        <f t="shared" ref="E166:Q166" si="199">IFERROR(AVERAGE(E164,E165),"")</f>
        <v/>
      </c>
      <c r="F166" s="24" t="str">
        <f t="shared" si="199"/>
        <v/>
      </c>
      <c r="G166" s="24" t="str">
        <f t="shared" si="199"/>
        <v/>
      </c>
      <c r="H166" s="24" t="str">
        <f t="shared" si="199"/>
        <v/>
      </c>
      <c r="I166" s="24" t="str">
        <f t="shared" si="199"/>
        <v/>
      </c>
      <c r="J166" s="24" t="str">
        <f t="shared" si="199"/>
        <v/>
      </c>
      <c r="K166" s="24" t="str">
        <f t="shared" si="199"/>
        <v/>
      </c>
      <c r="L166" s="24" t="str">
        <f t="shared" si="199"/>
        <v/>
      </c>
      <c r="M166" s="24" t="str">
        <f t="shared" si="199"/>
        <v/>
      </c>
      <c r="N166" s="24" t="str">
        <f t="shared" si="199"/>
        <v/>
      </c>
      <c r="O166" s="24" t="str">
        <f t="shared" si="199"/>
        <v/>
      </c>
      <c r="P166" s="24" t="str">
        <f t="shared" si="199"/>
        <v/>
      </c>
      <c r="Q166" s="25" t="str">
        <f t="shared" si="199"/>
        <v/>
      </c>
      <c r="R166" s="26"/>
    </row>
    <row r="167" spans="1:18" ht="15" customHeight="1" x14ac:dyDescent="0.25">
      <c r="A167" s="8" t="s">
        <v>6</v>
      </c>
      <c r="B167" s="83"/>
      <c r="C167" s="9" t="str">
        <f t="shared" si="177"/>
        <v/>
      </c>
      <c r="D167" s="10">
        <v>1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3"/>
    </row>
    <row r="168" spans="1:18" ht="15" customHeight="1" x14ac:dyDescent="0.25">
      <c r="A168" s="15" t="str">
        <f>IF(ISBLANK(A167),"No Site input",A167)</f>
        <v>Muddy Creek</v>
      </c>
      <c r="B168" s="84" t="str">
        <f t="shared" ref="B168:B169" si="200">IF(ISBLANK(B167),"No Date",TEXT(B167,"MM/DD/YYYY"))</f>
        <v>No Date</v>
      </c>
      <c r="C168" s="16" t="str">
        <f t="shared" si="177"/>
        <v/>
      </c>
      <c r="D168" s="17">
        <v>2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9"/>
      <c r="R168" s="20"/>
    </row>
    <row r="169" spans="1:18" ht="15" customHeight="1" thickBot="1" x14ac:dyDescent="0.3">
      <c r="A169" s="21" t="str">
        <f>IF(ISBLANK(A168),"No Site input",A168)</f>
        <v>Muddy Creek</v>
      </c>
      <c r="B169" s="85" t="str">
        <f t="shared" si="200"/>
        <v>No Date</v>
      </c>
      <c r="C169" s="22" t="str">
        <f t="shared" si="177"/>
        <v/>
      </c>
      <c r="D169" s="23" t="s">
        <v>14</v>
      </c>
      <c r="E169" s="24" t="str">
        <f>IFERROR(AVERAGE(E167,E168),"")</f>
        <v/>
      </c>
      <c r="F169" s="24" t="str">
        <f t="shared" ref="F169:Q169" si="201">IFERROR(AVERAGE(F167,F168),"")</f>
        <v/>
      </c>
      <c r="G169" s="24" t="str">
        <f t="shared" si="201"/>
        <v/>
      </c>
      <c r="H169" s="24" t="str">
        <f t="shared" si="201"/>
        <v/>
      </c>
      <c r="I169" s="24" t="str">
        <f t="shared" si="201"/>
        <v/>
      </c>
      <c r="J169" s="24" t="str">
        <f t="shared" si="201"/>
        <v/>
      </c>
      <c r="K169" s="24" t="str">
        <f t="shared" si="201"/>
        <v/>
      </c>
      <c r="L169" s="24" t="str">
        <f t="shared" si="201"/>
        <v/>
      </c>
      <c r="M169" s="24" t="str">
        <f t="shared" si="201"/>
        <v/>
      </c>
      <c r="N169" s="24" t="str">
        <f t="shared" si="201"/>
        <v/>
      </c>
      <c r="O169" s="24" t="str">
        <f t="shared" si="201"/>
        <v/>
      </c>
      <c r="P169" s="24" t="str">
        <f t="shared" si="201"/>
        <v/>
      </c>
      <c r="Q169" s="25" t="str">
        <f t="shared" si="201"/>
        <v/>
      </c>
      <c r="R169" s="26"/>
    </row>
    <row r="170" spans="1:18" ht="15" customHeight="1" x14ac:dyDescent="0.25">
      <c r="A170" s="15" t="s">
        <v>5</v>
      </c>
      <c r="B170" s="83"/>
      <c r="C170" s="9" t="str">
        <f t="shared" si="177"/>
        <v/>
      </c>
      <c r="D170" s="17">
        <v>1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20"/>
    </row>
    <row r="171" spans="1:18" ht="15" customHeight="1" x14ac:dyDescent="0.25">
      <c r="A171" s="15" t="str">
        <f>IF(ISBLANK(A170),"No Site input",A170)</f>
        <v>ODNR_4</v>
      </c>
      <c r="B171" s="84" t="str">
        <f t="shared" ref="B171:B172" si="202">IF(ISBLANK(B170),"No Date",TEXT(B170,"MM/DD/YYYY"))</f>
        <v>No Date</v>
      </c>
      <c r="C171" s="16" t="str">
        <f t="shared" si="177"/>
        <v/>
      </c>
      <c r="D171" s="17">
        <v>2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9"/>
      <c r="R171" s="20"/>
    </row>
    <row r="172" spans="1:18" ht="15" customHeight="1" thickBot="1" x14ac:dyDescent="0.3">
      <c r="A172" s="21" t="str">
        <f>IF(ISBLANK(A171),"No Site input",A171)</f>
        <v>ODNR_4</v>
      </c>
      <c r="B172" s="85" t="str">
        <f t="shared" si="202"/>
        <v>No Date</v>
      </c>
      <c r="C172" s="22" t="str">
        <f t="shared" si="177"/>
        <v/>
      </c>
      <c r="D172" s="23" t="s">
        <v>14</v>
      </c>
      <c r="E172" s="24" t="str">
        <f t="shared" ref="E172:Q172" si="203">IFERROR(AVERAGE(E170,E171),"")</f>
        <v/>
      </c>
      <c r="F172" s="24" t="str">
        <f t="shared" si="203"/>
        <v/>
      </c>
      <c r="G172" s="24" t="str">
        <f t="shared" si="203"/>
        <v/>
      </c>
      <c r="H172" s="24" t="str">
        <f t="shared" si="203"/>
        <v/>
      </c>
      <c r="I172" s="24" t="str">
        <f t="shared" si="203"/>
        <v/>
      </c>
      <c r="J172" s="24" t="str">
        <f t="shared" si="203"/>
        <v/>
      </c>
      <c r="K172" s="24" t="str">
        <f t="shared" si="203"/>
        <v/>
      </c>
      <c r="L172" s="24" t="str">
        <f t="shared" si="203"/>
        <v/>
      </c>
      <c r="M172" s="24" t="str">
        <f t="shared" si="203"/>
        <v/>
      </c>
      <c r="N172" s="24" t="str">
        <f t="shared" si="203"/>
        <v/>
      </c>
      <c r="O172" s="24" t="str">
        <f t="shared" si="203"/>
        <v/>
      </c>
      <c r="P172" s="24" t="str">
        <f t="shared" si="203"/>
        <v/>
      </c>
      <c r="Q172" s="25" t="str">
        <f t="shared" si="203"/>
        <v/>
      </c>
      <c r="R172" s="26"/>
    </row>
    <row r="173" spans="1:18" ht="15" customHeight="1" x14ac:dyDescent="0.25">
      <c r="A173" s="8" t="s">
        <v>4</v>
      </c>
      <c r="B173" s="83"/>
      <c r="C173" s="9" t="str">
        <f t="shared" si="177"/>
        <v/>
      </c>
      <c r="D173" s="10">
        <v>1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3"/>
    </row>
    <row r="174" spans="1:18" ht="15" customHeight="1" x14ac:dyDescent="0.25">
      <c r="A174" s="15" t="str">
        <f>IF(ISBLANK(A173),"No Site input",A173)</f>
        <v>ODNR_6</v>
      </c>
      <c r="B174" s="84" t="str">
        <f t="shared" ref="B174:B175" si="204">IF(ISBLANK(B173),"No Date",TEXT(B173,"MM/DD/YYYY"))</f>
        <v>No Date</v>
      </c>
      <c r="C174" s="16" t="str">
        <f t="shared" si="177"/>
        <v/>
      </c>
      <c r="D174" s="17">
        <v>2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9"/>
      <c r="R174" s="20"/>
    </row>
    <row r="175" spans="1:18" ht="15" customHeight="1" thickBot="1" x14ac:dyDescent="0.3">
      <c r="A175" s="21" t="str">
        <f>IF(ISBLANK(A174),"No Site input",A174)</f>
        <v>ODNR_6</v>
      </c>
      <c r="B175" s="85" t="str">
        <f t="shared" si="204"/>
        <v>No Date</v>
      </c>
      <c r="C175" s="22" t="str">
        <f t="shared" si="177"/>
        <v/>
      </c>
      <c r="D175" s="23" t="s">
        <v>14</v>
      </c>
      <c r="E175" s="24" t="str">
        <f t="shared" ref="E175:Q175" si="205">IFERROR(AVERAGE(E173,E174),"")</f>
        <v/>
      </c>
      <c r="F175" s="24" t="str">
        <f t="shared" si="205"/>
        <v/>
      </c>
      <c r="G175" s="24" t="str">
        <f t="shared" si="205"/>
        <v/>
      </c>
      <c r="H175" s="24" t="str">
        <f t="shared" si="205"/>
        <v/>
      </c>
      <c r="I175" s="24" t="str">
        <f t="shared" si="205"/>
        <v/>
      </c>
      <c r="J175" s="24" t="str">
        <f t="shared" si="205"/>
        <v/>
      </c>
      <c r="K175" s="24" t="str">
        <f t="shared" si="205"/>
        <v/>
      </c>
      <c r="L175" s="24" t="str">
        <f t="shared" si="205"/>
        <v/>
      </c>
      <c r="M175" s="24" t="str">
        <f t="shared" si="205"/>
        <v/>
      </c>
      <c r="N175" s="24" t="str">
        <f t="shared" si="205"/>
        <v/>
      </c>
      <c r="O175" s="24" t="str">
        <f t="shared" si="205"/>
        <v/>
      </c>
      <c r="P175" s="24" t="str">
        <f t="shared" si="205"/>
        <v/>
      </c>
      <c r="Q175" s="25" t="str">
        <f t="shared" si="205"/>
        <v/>
      </c>
      <c r="R175" s="26"/>
    </row>
    <row r="176" spans="1:18" ht="15" customHeight="1" x14ac:dyDescent="0.25">
      <c r="A176" s="8" t="s">
        <v>3</v>
      </c>
      <c r="B176" s="83"/>
      <c r="C176" s="9" t="str">
        <f t="shared" si="177"/>
        <v/>
      </c>
      <c r="D176" s="10">
        <v>1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27"/>
    </row>
    <row r="177" spans="1:18" ht="15" customHeight="1" x14ac:dyDescent="0.25">
      <c r="A177" s="15" t="str">
        <f>IF(ISBLANK(A176),"No Site input",A176)</f>
        <v>ODNR_2</v>
      </c>
      <c r="B177" s="84" t="str">
        <f t="shared" ref="B177:B178" si="206">IF(ISBLANK(B176),"No Date",TEXT(B176,"MM/DD/YYYY"))</f>
        <v>No Date</v>
      </c>
      <c r="C177" s="16" t="str">
        <f t="shared" si="177"/>
        <v/>
      </c>
      <c r="D177" s="17">
        <v>2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9"/>
      <c r="R177" s="20"/>
    </row>
    <row r="178" spans="1:18" ht="15" customHeight="1" thickBot="1" x14ac:dyDescent="0.3">
      <c r="A178" s="21" t="str">
        <f>IF(ISBLANK(A177),"No Site input",A177)</f>
        <v>ODNR_2</v>
      </c>
      <c r="B178" s="85" t="str">
        <f t="shared" si="206"/>
        <v>No Date</v>
      </c>
      <c r="C178" s="22" t="str">
        <f t="shared" si="177"/>
        <v/>
      </c>
      <c r="D178" s="23" t="s">
        <v>14</v>
      </c>
      <c r="E178" s="24" t="str">
        <f t="shared" ref="E178:Q178" si="207">IFERROR(AVERAGE(E176,E177),"")</f>
        <v/>
      </c>
      <c r="F178" s="24" t="str">
        <f t="shared" si="207"/>
        <v/>
      </c>
      <c r="G178" s="24" t="str">
        <f t="shared" si="207"/>
        <v/>
      </c>
      <c r="H178" s="24" t="str">
        <f t="shared" si="207"/>
        <v/>
      </c>
      <c r="I178" s="24" t="str">
        <f t="shared" si="207"/>
        <v/>
      </c>
      <c r="J178" s="24" t="str">
        <f t="shared" si="207"/>
        <v/>
      </c>
      <c r="K178" s="24" t="str">
        <f t="shared" si="207"/>
        <v/>
      </c>
      <c r="L178" s="24" t="str">
        <f t="shared" si="207"/>
        <v/>
      </c>
      <c r="M178" s="24" t="str">
        <f t="shared" si="207"/>
        <v/>
      </c>
      <c r="N178" s="24" t="str">
        <f t="shared" si="207"/>
        <v/>
      </c>
      <c r="O178" s="24" t="str">
        <f t="shared" si="207"/>
        <v/>
      </c>
      <c r="P178" s="24" t="str">
        <f t="shared" si="207"/>
        <v/>
      </c>
      <c r="Q178" s="25" t="str">
        <f t="shared" si="207"/>
        <v/>
      </c>
      <c r="R178" s="26"/>
    </row>
    <row r="179" spans="1:18" ht="15" customHeight="1" x14ac:dyDescent="0.25">
      <c r="A179" s="8" t="s">
        <v>15</v>
      </c>
      <c r="B179" s="83"/>
      <c r="C179" s="9" t="str">
        <f t="shared" si="177"/>
        <v/>
      </c>
      <c r="D179" s="10">
        <v>1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3"/>
    </row>
    <row r="180" spans="1:18" ht="15" customHeight="1" x14ac:dyDescent="0.25">
      <c r="A180" s="15" t="str">
        <f>IF(ISBLANK(A179),"No Site input",A179)</f>
        <v>Buoy_2</v>
      </c>
      <c r="B180" s="84" t="str">
        <f t="shared" ref="B180:B181" si="208">IF(ISBLANK(B179),"No Date",TEXT(B179,"MM/DD/YYYY"))</f>
        <v>No Date</v>
      </c>
      <c r="C180" s="16" t="str">
        <f t="shared" si="177"/>
        <v/>
      </c>
      <c r="D180" s="17">
        <v>2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9"/>
      <c r="R180" s="20"/>
    </row>
    <row r="181" spans="1:18" ht="15" customHeight="1" thickBot="1" x14ac:dyDescent="0.3">
      <c r="A181" s="21" t="str">
        <f>IF(ISBLANK(A180),"No Site input",A180)</f>
        <v>Buoy_2</v>
      </c>
      <c r="B181" s="85" t="str">
        <f t="shared" si="208"/>
        <v>No Date</v>
      </c>
      <c r="C181" s="22" t="str">
        <f t="shared" si="177"/>
        <v/>
      </c>
      <c r="D181" s="23" t="s">
        <v>14</v>
      </c>
      <c r="E181" s="24" t="str">
        <f t="shared" ref="E181:Q181" si="209">IFERROR(AVERAGE(E179,E180),"")</f>
        <v/>
      </c>
      <c r="F181" s="24" t="str">
        <f t="shared" si="209"/>
        <v/>
      </c>
      <c r="G181" s="24" t="str">
        <f t="shared" si="209"/>
        <v/>
      </c>
      <c r="H181" s="24" t="str">
        <f t="shared" si="209"/>
        <v/>
      </c>
      <c r="I181" s="24" t="str">
        <f t="shared" si="209"/>
        <v/>
      </c>
      <c r="J181" s="24" t="str">
        <f t="shared" si="209"/>
        <v/>
      </c>
      <c r="K181" s="24" t="str">
        <f t="shared" si="209"/>
        <v/>
      </c>
      <c r="L181" s="24" t="str">
        <f t="shared" si="209"/>
        <v/>
      </c>
      <c r="M181" s="24" t="str">
        <f t="shared" si="209"/>
        <v/>
      </c>
      <c r="N181" s="24" t="str">
        <f t="shared" si="209"/>
        <v/>
      </c>
      <c r="O181" s="24" t="str">
        <f t="shared" si="209"/>
        <v/>
      </c>
      <c r="P181" s="24" t="str">
        <f t="shared" si="209"/>
        <v/>
      </c>
      <c r="Q181" s="25" t="str">
        <f t="shared" si="209"/>
        <v/>
      </c>
      <c r="R181" s="26"/>
    </row>
    <row r="182" spans="1:18" ht="15" customHeight="1" x14ac:dyDescent="0.25">
      <c r="A182" s="8" t="s">
        <v>2</v>
      </c>
      <c r="B182" s="83"/>
      <c r="C182" s="9" t="str">
        <f t="shared" si="177"/>
        <v/>
      </c>
      <c r="D182" s="10">
        <v>1</v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3"/>
    </row>
    <row r="183" spans="1:18" ht="15" customHeight="1" x14ac:dyDescent="0.25">
      <c r="A183" s="15" t="str">
        <f>IF(ISBLANK(A182),"No Site input",A182)</f>
        <v>ODNR_1</v>
      </c>
      <c r="B183" s="84" t="str">
        <f t="shared" ref="B183:B184" si="210">IF(ISBLANK(B182),"No Date",TEXT(B182,"MM/DD/YYYY"))</f>
        <v>No Date</v>
      </c>
      <c r="C183" s="16" t="str">
        <f t="shared" si="177"/>
        <v/>
      </c>
      <c r="D183" s="17">
        <v>2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9"/>
      <c r="R183" s="20"/>
    </row>
    <row r="184" spans="1:18" ht="15" customHeight="1" thickBot="1" x14ac:dyDescent="0.3">
      <c r="A184" s="21" t="str">
        <f>IF(ISBLANK(A183),"No Site input",A183)</f>
        <v>ODNR_1</v>
      </c>
      <c r="B184" s="85" t="str">
        <f t="shared" si="210"/>
        <v>No Date</v>
      </c>
      <c r="C184" s="22" t="str">
        <f t="shared" si="177"/>
        <v/>
      </c>
      <c r="D184" s="23" t="s">
        <v>14</v>
      </c>
      <c r="E184" s="24" t="str">
        <f t="shared" ref="E184:Q184" si="211">IFERROR(AVERAGE(E182,E183),"")</f>
        <v/>
      </c>
      <c r="F184" s="24" t="str">
        <f t="shared" si="211"/>
        <v/>
      </c>
      <c r="G184" s="24" t="str">
        <f t="shared" si="211"/>
        <v/>
      </c>
      <c r="H184" s="24" t="str">
        <f t="shared" si="211"/>
        <v/>
      </c>
      <c r="I184" s="24" t="str">
        <f t="shared" si="211"/>
        <v/>
      </c>
      <c r="J184" s="24" t="str">
        <f t="shared" si="211"/>
        <v/>
      </c>
      <c r="K184" s="24" t="str">
        <f t="shared" si="211"/>
        <v/>
      </c>
      <c r="L184" s="24" t="str">
        <f t="shared" si="211"/>
        <v/>
      </c>
      <c r="M184" s="24" t="str">
        <f t="shared" si="211"/>
        <v/>
      </c>
      <c r="N184" s="24" t="str">
        <f t="shared" si="211"/>
        <v/>
      </c>
      <c r="O184" s="24" t="str">
        <f t="shared" si="211"/>
        <v/>
      </c>
      <c r="P184" s="24" t="str">
        <f t="shared" si="211"/>
        <v/>
      </c>
      <c r="Q184" s="25" t="str">
        <f t="shared" si="211"/>
        <v/>
      </c>
      <c r="R184" s="26"/>
    </row>
    <row r="185" spans="1:18" ht="15" customHeight="1" x14ac:dyDescent="0.25">
      <c r="A185" s="8" t="s">
        <v>1</v>
      </c>
      <c r="B185" s="83"/>
      <c r="C185" s="9" t="str">
        <f t="shared" si="177"/>
        <v/>
      </c>
      <c r="D185" s="10">
        <v>1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3"/>
    </row>
    <row r="186" spans="1:18" ht="15" customHeight="1" x14ac:dyDescent="0.25">
      <c r="A186" s="15" t="str">
        <f>IF(ISBLANK(A185),"No Site input",A185)</f>
        <v>EC_1163</v>
      </c>
      <c r="B186" s="84" t="str">
        <f t="shared" ref="B186:B187" si="212">IF(ISBLANK(B185),"No Date",TEXT(B185,"MM/DD/YYYY"))</f>
        <v>No Date</v>
      </c>
      <c r="C186" s="16" t="str">
        <f t="shared" si="177"/>
        <v/>
      </c>
      <c r="D186" s="17">
        <v>2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20"/>
    </row>
    <row r="187" spans="1:18" ht="15" customHeight="1" thickBot="1" x14ac:dyDescent="0.3">
      <c r="A187" s="21" t="str">
        <f>IF(ISBLANK(A186),"No Site input",A186)</f>
        <v>EC_1163</v>
      </c>
      <c r="B187" s="85" t="str">
        <f t="shared" si="212"/>
        <v>No Date</v>
      </c>
      <c r="C187" s="22" t="str">
        <f t="shared" si="177"/>
        <v/>
      </c>
      <c r="D187" s="23" t="s">
        <v>14</v>
      </c>
      <c r="E187" s="24" t="str">
        <f t="shared" ref="E187:Q187" si="213">IFERROR(AVERAGE(E185,E186),"")</f>
        <v/>
      </c>
      <c r="F187" s="24" t="str">
        <f t="shared" si="213"/>
        <v/>
      </c>
      <c r="G187" s="24" t="str">
        <f t="shared" si="213"/>
        <v/>
      </c>
      <c r="H187" s="24" t="str">
        <f t="shared" si="213"/>
        <v/>
      </c>
      <c r="I187" s="24" t="str">
        <f t="shared" si="213"/>
        <v/>
      </c>
      <c r="J187" s="24" t="str">
        <f t="shared" si="213"/>
        <v/>
      </c>
      <c r="K187" s="24" t="str">
        <f t="shared" si="213"/>
        <v/>
      </c>
      <c r="L187" s="24" t="str">
        <f t="shared" si="213"/>
        <v/>
      </c>
      <c r="M187" s="24" t="str">
        <f t="shared" si="213"/>
        <v/>
      </c>
      <c r="N187" s="24" t="str">
        <f t="shared" si="213"/>
        <v/>
      </c>
      <c r="O187" s="24" t="str">
        <f t="shared" si="213"/>
        <v/>
      </c>
      <c r="P187" s="24" t="str">
        <f t="shared" si="213"/>
        <v/>
      </c>
      <c r="Q187" s="25" t="str">
        <f t="shared" si="213"/>
        <v/>
      </c>
      <c r="R187" s="26"/>
    </row>
    <row r="188" spans="1:18" ht="15" customHeight="1" x14ac:dyDescent="0.25">
      <c r="A188" s="8" t="s">
        <v>16</v>
      </c>
      <c r="B188" s="83"/>
      <c r="C188" s="9" t="str">
        <f t="shared" si="177"/>
        <v/>
      </c>
      <c r="D188" s="10">
        <v>1</v>
      </c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3"/>
    </row>
    <row r="189" spans="1:18" ht="15" customHeight="1" x14ac:dyDescent="0.25">
      <c r="A189" s="15" t="str">
        <f>IF(ISBLANK(A188),"No Site input",A188)</f>
        <v>Causeway</v>
      </c>
      <c r="B189" s="84" t="str">
        <f t="shared" ref="B189:B190" si="214">IF(ISBLANK(B188),"No Date",TEXT(B188,"MM/DD/YYYY"))</f>
        <v>No Date</v>
      </c>
      <c r="C189" s="16" t="str">
        <f t="shared" si="177"/>
        <v/>
      </c>
      <c r="D189" s="17">
        <v>2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9"/>
      <c r="R189" s="20"/>
    </row>
    <row r="190" spans="1:18" ht="15" customHeight="1" thickBot="1" x14ac:dyDescent="0.3">
      <c r="A190" s="21" t="str">
        <f>IF(ISBLANK(A189),"No Site input",A189)</f>
        <v>Causeway</v>
      </c>
      <c r="B190" s="85" t="str">
        <f t="shared" si="214"/>
        <v>No Date</v>
      </c>
      <c r="C190" s="22" t="str">
        <f t="shared" si="177"/>
        <v/>
      </c>
      <c r="D190" s="23" t="s">
        <v>14</v>
      </c>
      <c r="E190" s="24" t="str">
        <f t="shared" ref="E190:Q190" si="215">IFERROR(AVERAGE(E188,E189),"")</f>
        <v/>
      </c>
      <c r="F190" s="24" t="str">
        <f t="shared" si="215"/>
        <v/>
      </c>
      <c r="G190" s="24" t="str">
        <f t="shared" si="215"/>
        <v/>
      </c>
      <c r="H190" s="24" t="str">
        <f t="shared" si="215"/>
        <v/>
      </c>
      <c r="I190" s="24" t="str">
        <f t="shared" si="215"/>
        <v/>
      </c>
      <c r="J190" s="24" t="str">
        <f t="shared" si="215"/>
        <v/>
      </c>
      <c r="K190" s="24" t="str">
        <f t="shared" si="215"/>
        <v/>
      </c>
      <c r="L190" s="24" t="str">
        <f t="shared" si="215"/>
        <v/>
      </c>
      <c r="M190" s="24" t="str">
        <f t="shared" si="215"/>
        <v/>
      </c>
      <c r="N190" s="24" t="str">
        <f t="shared" si="215"/>
        <v/>
      </c>
      <c r="O190" s="24" t="str">
        <f t="shared" si="215"/>
        <v/>
      </c>
      <c r="P190" s="24" t="str">
        <f t="shared" si="215"/>
        <v/>
      </c>
      <c r="Q190" s="25" t="str">
        <f t="shared" si="215"/>
        <v/>
      </c>
      <c r="R190" s="26"/>
    </row>
    <row r="191" spans="1:18" ht="15" customHeight="1" x14ac:dyDescent="0.25">
      <c r="A191" s="15" t="s">
        <v>0</v>
      </c>
      <c r="B191" s="83"/>
      <c r="C191" s="9" t="str">
        <f t="shared" si="177"/>
        <v/>
      </c>
      <c r="D191" s="17">
        <v>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20"/>
    </row>
    <row r="192" spans="1:18" ht="15" customHeight="1" x14ac:dyDescent="0.25">
      <c r="A192" s="15" t="str">
        <f>IF(ISBLANK(A191),"No Site input",A191)</f>
        <v>Bells</v>
      </c>
      <c r="B192" s="84" t="str">
        <f t="shared" ref="B192:B193" si="216">IF(ISBLANK(B191),"No Date",TEXT(B191,"MM/DD/YYYY"))</f>
        <v>No Date</v>
      </c>
      <c r="C192" s="16" t="str">
        <f t="shared" si="177"/>
        <v/>
      </c>
      <c r="D192" s="17">
        <v>2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9"/>
      <c r="R192" s="20"/>
    </row>
    <row r="193" spans="1:18" ht="15" customHeight="1" thickBot="1" x14ac:dyDescent="0.3">
      <c r="A193" s="21" t="str">
        <f>IF(ISBLANK(A192),"No Site input",A192)</f>
        <v>Bells</v>
      </c>
      <c r="B193" s="85" t="str">
        <f t="shared" si="216"/>
        <v>No Date</v>
      </c>
      <c r="C193" s="22" t="str">
        <f t="shared" si="177"/>
        <v/>
      </c>
      <c r="D193" s="23" t="s">
        <v>14</v>
      </c>
      <c r="E193" s="24" t="str">
        <f t="shared" ref="E193:Q193" si="217">IFERROR(AVERAGE(E191,E192),"")</f>
        <v/>
      </c>
      <c r="F193" s="24" t="str">
        <f t="shared" si="217"/>
        <v/>
      </c>
      <c r="G193" s="24" t="str">
        <f t="shared" si="217"/>
        <v/>
      </c>
      <c r="H193" s="24" t="str">
        <f t="shared" si="217"/>
        <v/>
      </c>
      <c r="I193" s="24" t="str">
        <f t="shared" si="217"/>
        <v/>
      </c>
      <c r="J193" s="24" t="str">
        <f t="shared" si="217"/>
        <v/>
      </c>
      <c r="K193" s="24" t="str">
        <f t="shared" si="217"/>
        <v/>
      </c>
      <c r="L193" s="24" t="str">
        <f t="shared" si="217"/>
        <v/>
      </c>
      <c r="M193" s="24" t="str">
        <f t="shared" si="217"/>
        <v/>
      </c>
      <c r="N193" s="24" t="str">
        <f t="shared" si="217"/>
        <v/>
      </c>
      <c r="O193" s="24" t="str">
        <f t="shared" si="217"/>
        <v/>
      </c>
      <c r="P193" s="24" t="str">
        <f t="shared" si="217"/>
        <v/>
      </c>
      <c r="Q193" s="25" t="str">
        <f t="shared" si="217"/>
        <v/>
      </c>
      <c r="R193" s="26"/>
    </row>
    <row r="194" spans="1:18" ht="15" customHeight="1" x14ac:dyDescent="0.25">
      <c r="A194" s="8" t="s">
        <v>6</v>
      </c>
      <c r="B194" s="83"/>
      <c r="C194" s="9" t="str">
        <f t="shared" si="177"/>
        <v/>
      </c>
      <c r="D194" s="10">
        <v>1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3"/>
    </row>
    <row r="195" spans="1:18" ht="15" customHeight="1" x14ac:dyDescent="0.25">
      <c r="A195" s="15" t="str">
        <f>IF(ISBLANK(A194),"No Site input",A194)</f>
        <v>Muddy Creek</v>
      </c>
      <c r="B195" s="84" t="str">
        <f t="shared" ref="B195:B196" si="218">IF(ISBLANK(B194),"No Date",TEXT(B194,"MM/DD/YYYY"))</f>
        <v>No Date</v>
      </c>
      <c r="C195" s="16" t="str">
        <f t="shared" si="177"/>
        <v/>
      </c>
      <c r="D195" s="17">
        <v>2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9"/>
      <c r="R195" s="20"/>
    </row>
    <row r="196" spans="1:18" ht="15" customHeight="1" thickBot="1" x14ac:dyDescent="0.3">
      <c r="A196" s="21" t="str">
        <f>IF(ISBLANK(A195),"No Site input",A195)</f>
        <v>Muddy Creek</v>
      </c>
      <c r="B196" s="85" t="str">
        <f t="shared" si="218"/>
        <v>No Date</v>
      </c>
      <c r="C196" s="22" t="str">
        <f t="shared" si="177"/>
        <v/>
      </c>
      <c r="D196" s="23" t="s">
        <v>14</v>
      </c>
      <c r="E196" s="24" t="str">
        <f>IFERROR(AVERAGE(E194,E195),"")</f>
        <v/>
      </c>
      <c r="F196" s="24" t="str">
        <f t="shared" ref="F196:Q196" si="219">IFERROR(AVERAGE(F194,F195),"")</f>
        <v/>
      </c>
      <c r="G196" s="24" t="str">
        <f t="shared" si="219"/>
        <v/>
      </c>
      <c r="H196" s="24" t="str">
        <f t="shared" si="219"/>
        <v/>
      </c>
      <c r="I196" s="24" t="str">
        <f t="shared" si="219"/>
        <v/>
      </c>
      <c r="J196" s="24" t="str">
        <f t="shared" si="219"/>
        <v/>
      </c>
      <c r="K196" s="24" t="str">
        <f t="shared" si="219"/>
        <v/>
      </c>
      <c r="L196" s="24" t="str">
        <f t="shared" si="219"/>
        <v/>
      </c>
      <c r="M196" s="24" t="str">
        <f t="shared" si="219"/>
        <v/>
      </c>
      <c r="N196" s="24" t="str">
        <f t="shared" si="219"/>
        <v/>
      </c>
      <c r="O196" s="24" t="str">
        <f t="shared" si="219"/>
        <v/>
      </c>
      <c r="P196" s="24" t="str">
        <f t="shared" si="219"/>
        <v/>
      </c>
      <c r="Q196" s="25" t="str">
        <f t="shared" si="219"/>
        <v/>
      </c>
      <c r="R196" s="26"/>
    </row>
    <row r="197" spans="1:18" ht="15" customHeight="1" x14ac:dyDescent="0.25">
      <c r="A197" s="15" t="s">
        <v>5</v>
      </c>
      <c r="B197" s="83"/>
      <c r="C197" s="9" t="str">
        <f t="shared" si="177"/>
        <v/>
      </c>
      <c r="D197" s="17">
        <v>1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20"/>
    </row>
    <row r="198" spans="1:18" ht="15" customHeight="1" x14ac:dyDescent="0.25">
      <c r="A198" s="15" t="str">
        <f>IF(ISBLANK(A197),"No Site input",A197)</f>
        <v>ODNR_4</v>
      </c>
      <c r="B198" s="84" t="str">
        <f t="shared" ref="B198:B199" si="220">IF(ISBLANK(B197),"No Date",TEXT(B197,"MM/DD/YYYY"))</f>
        <v>No Date</v>
      </c>
      <c r="C198" s="16" t="str">
        <f t="shared" ref="C198:C261" si="221">IFERROR(IF(B198&gt;0,B198-DATE(YEAR(B198),1,1)+1,""),"")</f>
        <v/>
      </c>
      <c r="D198" s="17">
        <v>2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9"/>
      <c r="R198" s="20"/>
    </row>
    <row r="199" spans="1:18" ht="15" customHeight="1" thickBot="1" x14ac:dyDescent="0.3">
      <c r="A199" s="21" t="str">
        <f>IF(ISBLANK(A198),"No Site input",A198)</f>
        <v>ODNR_4</v>
      </c>
      <c r="B199" s="85" t="str">
        <f t="shared" si="220"/>
        <v>No Date</v>
      </c>
      <c r="C199" s="22" t="str">
        <f t="shared" si="221"/>
        <v/>
      </c>
      <c r="D199" s="23" t="s">
        <v>14</v>
      </c>
      <c r="E199" s="24" t="str">
        <f t="shared" ref="E199:Q199" si="222">IFERROR(AVERAGE(E197,E198),"")</f>
        <v/>
      </c>
      <c r="F199" s="24" t="str">
        <f t="shared" si="222"/>
        <v/>
      </c>
      <c r="G199" s="24" t="str">
        <f t="shared" si="222"/>
        <v/>
      </c>
      <c r="H199" s="24" t="str">
        <f t="shared" si="222"/>
        <v/>
      </c>
      <c r="I199" s="24" t="str">
        <f t="shared" si="222"/>
        <v/>
      </c>
      <c r="J199" s="24" t="str">
        <f t="shared" si="222"/>
        <v/>
      </c>
      <c r="K199" s="24" t="str">
        <f t="shared" si="222"/>
        <v/>
      </c>
      <c r="L199" s="24" t="str">
        <f t="shared" si="222"/>
        <v/>
      </c>
      <c r="M199" s="24" t="str">
        <f t="shared" si="222"/>
        <v/>
      </c>
      <c r="N199" s="24" t="str">
        <f t="shared" si="222"/>
        <v/>
      </c>
      <c r="O199" s="24" t="str">
        <f t="shared" si="222"/>
        <v/>
      </c>
      <c r="P199" s="24" t="str">
        <f t="shared" si="222"/>
        <v/>
      </c>
      <c r="Q199" s="25" t="str">
        <f t="shared" si="222"/>
        <v/>
      </c>
      <c r="R199" s="26"/>
    </row>
    <row r="200" spans="1:18" ht="15" customHeight="1" x14ac:dyDescent="0.25">
      <c r="A200" s="8" t="s">
        <v>4</v>
      </c>
      <c r="B200" s="83"/>
      <c r="C200" s="9" t="str">
        <f t="shared" si="221"/>
        <v/>
      </c>
      <c r="D200" s="10">
        <v>1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3"/>
    </row>
    <row r="201" spans="1:18" ht="15" customHeight="1" x14ac:dyDescent="0.25">
      <c r="A201" s="15" t="str">
        <f>IF(ISBLANK(A200),"No Site input",A200)</f>
        <v>ODNR_6</v>
      </c>
      <c r="B201" s="84" t="str">
        <f t="shared" ref="B201:B202" si="223">IF(ISBLANK(B200),"No Date",TEXT(B200,"MM/DD/YYYY"))</f>
        <v>No Date</v>
      </c>
      <c r="C201" s="16" t="str">
        <f t="shared" si="221"/>
        <v/>
      </c>
      <c r="D201" s="17">
        <v>2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9"/>
      <c r="R201" s="20"/>
    </row>
    <row r="202" spans="1:18" ht="15" customHeight="1" thickBot="1" x14ac:dyDescent="0.3">
      <c r="A202" s="21" t="str">
        <f>IF(ISBLANK(A201),"No Site input",A201)</f>
        <v>ODNR_6</v>
      </c>
      <c r="B202" s="85" t="str">
        <f t="shared" si="223"/>
        <v>No Date</v>
      </c>
      <c r="C202" s="22" t="str">
        <f t="shared" si="221"/>
        <v/>
      </c>
      <c r="D202" s="23" t="s">
        <v>14</v>
      </c>
      <c r="E202" s="24" t="str">
        <f t="shared" ref="E202:Q202" si="224">IFERROR(AVERAGE(E200,E201),"")</f>
        <v/>
      </c>
      <c r="F202" s="24" t="str">
        <f t="shared" si="224"/>
        <v/>
      </c>
      <c r="G202" s="24" t="str">
        <f t="shared" si="224"/>
        <v/>
      </c>
      <c r="H202" s="24" t="str">
        <f t="shared" si="224"/>
        <v/>
      </c>
      <c r="I202" s="24" t="str">
        <f t="shared" si="224"/>
        <v/>
      </c>
      <c r="J202" s="24" t="str">
        <f t="shared" si="224"/>
        <v/>
      </c>
      <c r="K202" s="24" t="str">
        <f t="shared" si="224"/>
        <v/>
      </c>
      <c r="L202" s="24" t="str">
        <f t="shared" si="224"/>
        <v/>
      </c>
      <c r="M202" s="24" t="str">
        <f t="shared" si="224"/>
        <v/>
      </c>
      <c r="N202" s="24" t="str">
        <f t="shared" si="224"/>
        <v/>
      </c>
      <c r="O202" s="24" t="str">
        <f t="shared" si="224"/>
        <v/>
      </c>
      <c r="P202" s="24" t="str">
        <f t="shared" si="224"/>
        <v/>
      </c>
      <c r="Q202" s="25" t="str">
        <f t="shared" si="224"/>
        <v/>
      </c>
      <c r="R202" s="26"/>
    </row>
    <row r="203" spans="1:18" ht="15" customHeight="1" x14ac:dyDescent="0.25">
      <c r="A203" s="8" t="s">
        <v>3</v>
      </c>
      <c r="B203" s="83"/>
      <c r="C203" s="9" t="str">
        <f t="shared" si="221"/>
        <v/>
      </c>
      <c r="D203" s="10">
        <v>1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27"/>
    </row>
    <row r="204" spans="1:18" ht="15" customHeight="1" x14ac:dyDescent="0.25">
      <c r="A204" s="15" t="str">
        <f>IF(ISBLANK(A203),"No Site input",A203)</f>
        <v>ODNR_2</v>
      </c>
      <c r="B204" s="84" t="str">
        <f t="shared" ref="B204:B205" si="225">IF(ISBLANK(B203),"No Date",TEXT(B203,"MM/DD/YYYY"))</f>
        <v>No Date</v>
      </c>
      <c r="C204" s="16" t="str">
        <f t="shared" si="221"/>
        <v/>
      </c>
      <c r="D204" s="17">
        <v>2</v>
      </c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9"/>
      <c r="R204" s="20"/>
    </row>
    <row r="205" spans="1:18" ht="15" customHeight="1" thickBot="1" x14ac:dyDescent="0.3">
      <c r="A205" s="21" t="str">
        <f>IF(ISBLANK(A204),"No Site input",A204)</f>
        <v>ODNR_2</v>
      </c>
      <c r="B205" s="85" t="str">
        <f t="shared" si="225"/>
        <v>No Date</v>
      </c>
      <c r="C205" s="22" t="str">
        <f t="shared" si="221"/>
        <v/>
      </c>
      <c r="D205" s="23" t="s">
        <v>14</v>
      </c>
      <c r="E205" s="24" t="str">
        <f t="shared" ref="E205:Q205" si="226">IFERROR(AVERAGE(E203,E204),"")</f>
        <v/>
      </c>
      <c r="F205" s="24" t="str">
        <f t="shared" si="226"/>
        <v/>
      </c>
      <c r="G205" s="24" t="str">
        <f t="shared" si="226"/>
        <v/>
      </c>
      <c r="H205" s="24" t="str">
        <f t="shared" si="226"/>
        <v/>
      </c>
      <c r="I205" s="24" t="str">
        <f t="shared" si="226"/>
        <v/>
      </c>
      <c r="J205" s="24" t="str">
        <f t="shared" si="226"/>
        <v/>
      </c>
      <c r="K205" s="24" t="str">
        <f t="shared" si="226"/>
        <v/>
      </c>
      <c r="L205" s="24" t="str">
        <f t="shared" si="226"/>
        <v/>
      </c>
      <c r="M205" s="24" t="str">
        <f t="shared" si="226"/>
        <v/>
      </c>
      <c r="N205" s="24" t="str">
        <f t="shared" si="226"/>
        <v/>
      </c>
      <c r="O205" s="24" t="str">
        <f t="shared" si="226"/>
        <v/>
      </c>
      <c r="P205" s="24" t="str">
        <f t="shared" si="226"/>
        <v/>
      </c>
      <c r="Q205" s="25" t="str">
        <f t="shared" si="226"/>
        <v/>
      </c>
      <c r="R205" s="26"/>
    </row>
    <row r="206" spans="1:18" ht="15" customHeight="1" x14ac:dyDescent="0.25">
      <c r="A206" s="8" t="s">
        <v>15</v>
      </c>
      <c r="B206" s="83"/>
      <c r="C206" s="9" t="str">
        <f t="shared" si="221"/>
        <v/>
      </c>
      <c r="D206" s="10">
        <v>1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3"/>
    </row>
    <row r="207" spans="1:18" ht="15" customHeight="1" x14ac:dyDescent="0.25">
      <c r="A207" s="15" t="str">
        <f>IF(ISBLANK(A206),"No Site input",A206)</f>
        <v>Buoy_2</v>
      </c>
      <c r="B207" s="84" t="str">
        <f t="shared" ref="B207:B208" si="227">IF(ISBLANK(B206),"No Date",TEXT(B206,"MM/DD/YYYY"))</f>
        <v>No Date</v>
      </c>
      <c r="C207" s="16" t="str">
        <f t="shared" si="221"/>
        <v/>
      </c>
      <c r="D207" s="17">
        <v>2</v>
      </c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9"/>
      <c r="R207" s="20"/>
    </row>
    <row r="208" spans="1:18" ht="15" customHeight="1" thickBot="1" x14ac:dyDescent="0.3">
      <c r="A208" s="21" t="str">
        <f>IF(ISBLANK(A207),"No Site input",A207)</f>
        <v>Buoy_2</v>
      </c>
      <c r="B208" s="85" t="str">
        <f t="shared" si="227"/>
        <v>No Date</v>
      </c>
      <c r="C208" s="22" t="str">
        <f t="shared" si="221"/>
        <v/>
      </c>
      <c r="D208" s="23" t="s">
        <v>14</v>
      </c>
      <c r="E208" s="24" t="str">
        <f t="shared" ref="E208:Q208" si="228">IFERROR(AVERAGE(E206,E207),"")</f>
        <v/>
      </c>
      <c r="F208" s="24" t="str">
        <f t="shared" si="228"/>
        <v/>
      </c>
      <c r="G208" s="24" t="str">
        <f t="shared" si="228"/>
        <v/>
      </c>
      <c r="H208" s="24" t="str">
        <f t="shared" si="228"/>
        <v/>
      </c>
      <c r="I208" s="24" t="str">
        <f t="shared" si="228"/>
        <v/>
      </c>
      <c r="J208" s="24" t="str">
        <f t="shared" si="228"/>
        <v/>
      </c>
      <c r="K208" s="24" t="str">
        <f t="shared" si="228"/>
        <v/>
      </c>
      <c r="L208" s="24" t="str">
        <f t="shared" si="228"/>
        <v/>
      </c>
      <c r="M208" s="24" t="str">
        <f t="shared" si="228"/>
        <v/>
      </c>
      <c r="N208" s="24" t="str">
        <f t="shared" si="228"/>
        <v/>
      </c>
      <c r="O208" s="24" t="str">
        <f t="shared" si="228"/>
        <v/>
      </c>
      <c r="P208" s="24" t="str">
        <f t="shared" si="228"/>
        <v/>
      </c>
      <c r="Q208" s="25" t="str">
        <f t="shared" si="228"/>
        <v/>
      </c>
      <c r="R208" s="26"/>
    </row>
    <row r="209" spans="1:18" ht="15" customHeight="1" x14ac:dyDescent="0.25">
      <c r="A209" s="8" t="s">
        <v>2</v>
      </c>
      <c r="B209" s="83"/>
      <c r="C209" s="9" t="str">
        <f t="shared" si="221"/>
        <v/>
      </c>
      <c r="D209" s="10">
        <v>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3"/>
    </row>
    <row r="210" spans="1:18" ht="15" customHeight="1" x14ac:dyDescent="0.25">
      <c r="A210" s="15" t="str">
        <f>IF(ISBLANK(A209),"No Site input",A209)</f>
        <v>ODNR_1</v>
      </c>
      <c r="B210" s="84" t="str">
        <f t="shared" ref="B210:B211" si="229">IF(ISBLANK(B209),"No Date",TEXT(B209,"MM/DD/YYYY"))</f>
        <v>No Date</v>
      </c>
      <c r="C210" s="16" t="str">
        <f t="shared" si="221"/>
        <v/>
      </c>
      <c r="D210" s="17">
        <v>2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9"/>
      <c r="R210" s="20"/>
    </row>
    <row r="211" spans="1:18" ht="15" customHeight="1" thickBot="1" x14ac:dyDescent="0.3">
      <c r="A211" s="21" t="str">
        <f>IF(ISBLANK(A210),"No Site input",A210)</f>
        <v>ODNR_1</v>
      </c>
      <c r="B211" s="85" t="str">
        <f t="shared" si="229"/>
        <v>No Date</v>
      </c>
      <c r="C211" s="22" t="str">
        <f t="shared" si="221"/>
        <v/>
      </c>
      <c r="D211" s="23" t="s">
        <v>14</v>
      </c>
      <c r="E211" s="24" t="str">
        <f t="shared" ref="E211:Q211" si="230">IFERROR(AVERAGE(E209,E210),"")</f>
        <v/>
      </c>
      <c r="F211" s="24" t="str">
        <f t="shared" si="230"/>
        <v/>
      </c>
      <c r="G211" s="24" t="str">
        <f t="shared" si="230"/>
        <v/>
      </c>
      <c r="H211" s="24" t="str">
        <f t="shared" si="230"/>
        <v/>
      </c>
      <c r="I211" s="24" t="str">
        <f t="shared" si="230"/>
        <v/>
      </c>
      <c r="J211" s="24" t="str">
        <f t="shared" si="230"/>
        <v/>
      </c>
      <c r="K211" s="24" t="str">
        <f t="shared" si="230"/>
        <v/>
      </c>
      <c r="L211" s="24" t="str">
        <f t="shared" si="230"/>
        <v/>
      </c>
      <c r="M211" s="24" t="str">
        <f t="shared" si="230"/>
        <v/>
      </c>
      <c r="N211" s="24" t="str">
        <f t="shared" si="230"/>
        <v/>
      </c>
      <c r="O211" s="24" t="str">
        <f t="shared" si="230"/>
        <v/>
      </c>
      <c r="P211" s="24" t="str">
        <f t="shared" si="230"/>
        <v/>
      </c>
      <c r="Q211" s="25" t="str">
        <f t="shared" si="230"/>
        <v/>
      </c>
      <c r="R211" s="26"/>
    </row>
    <row r="212" spans="1:18" ht="15" customHeight="1" x14ac:dyDescent="0.25">
      <c r="A212" s="8" t="s">
        <v>1</v>
      </c>
      <c r="B212" s="83"/>
      <c r="C212" s="9" t="str">
        <f t="shared" si="221"/>
        <v/>
      </c>
      <c r="D212" s="10">
        <v>1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3"/>
    </row>
    <row r="213" spans="1:18" ht="15" customHeight="1" x14ac:dyDescent="0.25">
      <c r="A213" s="15" t="str">
        <f>IF(ISBLANK(A212),"No Site input",A212)</f>
        <v>EC_1163</v>
      </c>
      <c r="B213" s="84" t="str">
        <f t="shared" ref="B213:B214" si="231">IF(ISBLANK(B212),"No Date",TEXT(B212,"MM/DD/YYYY"))</f>
        <v>No Date</v>
      </c>
      <c r="C213" s="16" t="str">
        <f t="shared" si="221"/>
        <v/>
      </c>
      <c r="D213" s="17">
        <v>2</v>
      </c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9"/>
      <c r="R213" s="20"/>
    </row>
    <row r="214" spans="1:18" ht="15" customHeight="1" thickBot="1" x14ac:dyDescent="0.3">
      <c r="A214" s="21" t="str">
        <f>IF(ISBLANK(A213),"No Site input",A213)</f>
        <v>EC_1163</v>
      </c>
      <c r="B214" s="85" t="str">
        <f t="shared" si="231"/>
        <v>No Date</v>
      </c>
      <c r="C214" s="22" t="str">
        <f t="shared" si="221"/>
        <v/>
      </c>
      <c r="D214" s="23" t="s">
        <v>14</v>
      </c>
      <c r="E214" s="24" t="str">
        <f t="shared" ref="E214:Q214" si="232">IFERROR(AVERAGE(E212,E213),"")</f>
        <v/>
      </c>
      <c r="F214" s="24" t="str">
        <f t="shared" si="232"/>
        <v/>
      </c>
      <c r="G214" s="24" t="str">
        <f t="shared" si="232"/>
        <v/>
      </c>
      <c r="H214" s="24" t="str">
        <f t="shared" si="232"/>
        <v/>
      </c>
      <c r="I214" s="24" t="str">
        <f t="shared" si="232"/>
        <v/>
      </c>
      <c r="J214" s="24" t="str">
        <f t="shared" si="232"/>
        <v/>
      </c>
      <c r="K214" s="24" t="str">
        <f t="shared" si="232"/>
        <v/>
      </c>
      <c r="L214" s="24" t="str">
        <f t="shared" si="232"/>
        <v/>
      </c>
      <c r="M214" s="24" t="str">
        <f t="shared" si="232"/>
        <v/>
      </c>
      <c r="N214" s="24" t="str">
        <f t="shared" si="232"/>
        <v/>
      </c>
      <c r="O214" s="24" t="str">
        <f t="shared" si="232"/>
        <v/>
      </c>
      <c r="P214" s="24" t="str">
        <f t="shared" si="232"/>
        <v/>
      </c>
      <c r="Q214" s="25" t="str">
        <f t="shared" si="232"/>
        <v/>
      </c>
      <c r="R214" s="26"/>
    </row>
    <row r="215" spans="1:18" ht="15" customHeight="1" x14ac:dyDescent="0.25">
      <c r="A215" s="8" t="s">
        <v>16</v>
      </c>
      <c r="B215" s="83"/>
      <c r="C215" s="9" t="str">
        <f t="shared" si="221"/>
        <v/>
      </c>
      <c r="D215" s="10">
        <v>1</v>
      </c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3"/>
    </row>
    <row r="216" spans="1:18" ht="15" customHeight="1" x14ac:dyDescent="0.25">
      <c r="A216" s="15" t="str">
        <f>IF(ISBLANK(A215),"No Site input",A215)</f>
        <v>Causeway</v>
      </c>
      <c r="B216" s="84" t="str">
        <f t="shared" ref="B216:B217" si="233">IF(ISBLANK(B215),"No Date",TEXT(B215,"MM/DD/YYYY"))</f>
        <v>No Date</v>
      </c>
      <c r="C216" s="16" t="str">
        <f t="shared" si="221"/>
        <v/>
      </c>
      <c r="D216" s="17">
        <v>2</v>
      </c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9"/>
      <c r="R216" s="20"/>
    </row>
    <row r="217" spans="1:18" ht="15" customHeight="1" thickBot="1" x14ac:dyDescent="0.3">
      <c r="A217" s="21" t="str">
        <f>IF(ISBLANK(A216),"No Site input",A216)</f>
        <v>Causeway</v>
      </c>
      <c r="B217" s="85" t="str">
        <f t="shared" si="233"/>
        <v>No Date</v>
      </c>
      <c r="C217" s="22" t="str">
        <f t="shared" si="221"/>
        <v/>
      </c>
      <c r="D217" s="23" t="s">
        <v>14</v>
      </c>
      <c r="E217" s="24" t="str">
        <f t="shared" ref="E217:Q217" si="234">IFERROR(AVERAGE(E215,E216),"")</f>
        <v/>
      </c>
      <c r="F217" s="24" t="str">
        <f t="shared" si="234"/>
        <v/>
      </c>
      <c r="G217" s="24" t="str">
        <f t="shared" si="234"/>
        <v/>
      </c>
      <c r="H217" s="24" t="str">
        <f t="shared" si="234"/>
        <v/>
      </c>
      <c r="I217" s="24" t="str">
        <f t="shared" si="234"/>
        <v/>
      </c>
      <c r="J217" s="24" t="str">
        <f t="shared" si="234"/>
        <v/>
      </c>
      <c r="K217" s="24" t="str">
        <f t="shared" si="234"/>
        <v/>
      </c>
      <c r="L217" s="24" t="str">
        <f t="shared" si="234"/>
        <v/>
      </c>
      <c r="M217" s="24" t="str">
        <f t="shared" si="234"/>
        <v/>
      </c>
      <c r="N217" s="24" t="str">
        <f t="shared" si="234"/>
        <v/>
      </c>
      <c r="O217" s="24" t="str">
        <f t="shared" si="234"/>
        <v/>
      </c>
      <c r="P217" s="24" t="str">
        <f t="shared" si="234"/>
        <v/>
      </c>
      <c r="Q217" s="25" t="str">
        <f t="shared" si="234"/>
        <v/>
      </c>
      <c r="R217" s="26"/>
    </row>
    <row r="218" spans="1:18" ht="15" customHeight="1" x14ac:dyDescent="0.25">
      <c r="A218" s="15" t="s">
        <v>0</v>
      </c>
      <c r="B218" s="83"/>
      <c r="C218" s="9" t="str">
        <f t="shared" si="221"/>
        <v/>
      </c>
      <c r="D218" s="17">
        <v>1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20"/>
    </row>
    <row r="219" spans="1:18" ht="15" customHeight="1" x14ac:dyDescent="0.25">
      <c r="A219" s="15" t="str">
        <f>IF(ISBLANK(A218),"No Site input",A218)</f>
        <v>Bells</v>
      </c>
      <c r="B219" s="84" t="str">
        <f t="shared" ref="B219:B220" si="235">IF(ISBLANK(B218),"No Date",TEXT(B218,"MM/DD/YYYY"))</f>
        <v>No Date</v>
      </c>
      <c r="C219" s="16" t="str">
        <f t="shared" si="221"/>
        <v/>
      </c>
      <c r="D219" s="17">
        <v>2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9"/>
      <c r="R219" s="20"/>
    </row>
    <row r="220" spans="1:18" ht="15" customHeight="1" thickBot="1" x14ac:dyDescent="0.3">
      <c r="A220" s="21" t="str">
        <f>IF(ISBLANK(A219),"No Site input",A219)</f>
        <v>Bells</v>
      </c>
      <c r="B220" s="85" t="str">
        <f t="shared" si="235"/>
        <v>No Date</v>
      </c>
      <c r="C220" s="22" t="str">
        <f t="shared" si="221"/>
        <v/>
      </c>
      <c r="D220" s="23" t="s">
        <v>14</v>
      </c>
      <c r="E220" s="24" t="str">
        <f t="shared" ref="E220:Q220" si="236">IFERROR(AVERAGE(E218,E219),"")</f>
        <v/>
      </c>
      <c r="F220" s="24" t="str">
        <f t="shared" si="236"/>
        <v/>
      </c>
      <c r="G220" s="24" t="str">
        <f t="shared" si="236"/>
        <v/>
      </c>
      <c r="H220" s="24" t="str">
        <f t="shared" si="236"/>
        <v/>
      </c>
      <c r="I220" s="24" t="str">
        <f t="shared" si="236"/>
        <v/>
      </c>
      <c r="J220" s="24" t="str">
        <f t="shared" si="236"/>
        <v/>
      </c>
      <c r="K220" s="24" t="str">
        <f t="shared" si="236"/>
        <v/>
      </c>
      <c r="L220" s="24" t="str">
        <f t="shared" si="236"/>
        <v/>
      </c>
      <c r="M220" s="24" t="str">
        <f t="shared" si="236"/>
        <v/>
      </c>
      <c r="N220" s="24" t="str">
        <f t="shared" si="236"/>
        <v/>
      </c>
      <c r="O220" s="24" t="str">
        <f t="shared" si="236"/>
        <v/>
      </c>
      <c r="P220" s="24" t="str">
        <f t="shared" si="236"/>
        <v/>
      </c>
      <c r="Q220" s="25" t="str">
        <f t="shared" si="236"/>
        <v/>
      </c>
      <c r="R220" s="26"/>
    </row>
    <row r="221" spans="1:18" ht="15" customHeight="1" x14ac:dyDescent="0.25">
      <c r="A221" s="8" t="s">
        <v>6</v>
      </c>
      <c r="B221" s="83"/>
      <c r="C221" s="9" t="str">
        <f t="shared" si="221"/>
        <v/>
      </c>
      <c r="D221" s="10">
        <v>1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3"/>
    </row>
    <row r="222" spans="1:18" ht="15" customHeight="1" x14ac:dyDescent="0.25">
      <c r="A222" s="15" t="str">
        <f>IF(ISBLANK(A221),"No Site input",A221)</f>
        <v>Muddy Creek</v>
      </c>
      <c r="B222" s="84" t="str">
        <f t="shared" ref="B222:B223" si="237">IF(ISBLANK(B221),"No Date",TEXT(B221,"MM/DD/YYYY"))</f>
        <v>No Date</v>
      </c>
      <c r="C222" s="16" t="str">
        <f t="shared" si="221"/>
        <v/>
      </c>
      <c r="D222" s="17">
        <v>2</v>
      </c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9"/>
      <c r="R222" s="20"/>
    </row>
    <row r="223" spans="1:18" ht="15" customHeight="1" thickBot="1" x14ac:dyDescent="0.3">
      <c r="A223" s="21" t="str">
        <f>IF(ISBLANK(A222),"No Site input",A222)</f>
        <v>Muddy Creek</v>
      </c>
      <c r="B223" s="85" t="str">
        <f t="shared" si="237"/>
        <v>No Date</v>
      </c>
      <c r="C223" s="22" t="str">
        <f t="shared" si="221"/>
        <v/>
      </c>
      <c r="D223" s="23" t="s">
        <v>14</v>
      </c>
      <c r="E223" s="24" t="str">
        <f>IFERROR(AVERAGE(E221,E222),"")</f>
        <v/>
      </c>
      <c r="F223" s="24" t="str">
        <f t="shared" ref="F223:Q223" si="238">IFERROR(AVERAGE(F221,F222),"")</f>
        <v/>
      </c>
      <c r="G223" s="24" t="str">
        <f t="shared" si="238"/>
        <v/>
      </c>
      <c r="H223" s="24" t="str">
        <f t="shared" si="238"/>
        <v/>
      </c>
      <c r="I223" s="24" t="str">
        <f t="shared" si="238"/>
        <v/>
      </c>
      <c r="J223" s="24" t="str">
        <f t="shared" si="238"/>
        <v/>
      </c>
      <c r="K223" s="24" t="str">
        <f t="shared" si="238"/>
        <v/>
      </c>
      <c r="L223" s="24" t="str">
        <f t="shared" si="238"/>
        <v/>
      </c>
      <c r="M223" s="24" t="str">
        <f t="shared" si="238"/>
        <v/>
      </c>
      <c r="N223" s="24" t="str">
        <f t="shared" si="238"/>
        <v/>
      </c>
      <c r="O223" s="24" t="str">
        <f t="shared" si="238"/>
        <v/>
      </c>
      <c r="P223" s="24" t="str">
        <f t="shared" si="238"/>
        <v/>
      </c>
      <c r="Q223" s="25" t="str">
        <f t="shared" si="238"/>
        <v/>
      </c>
      <c r="R223" s="26"/>
    </row>
    <row r="224" spans="1:18" ht="15" customHeight="1" x14ac:dyDescent="0.25">
      <c r="A224" s="15" t="s">
        <v>5</v>
      </c>
      <c r="B224" s="83"/>
      <c r="C224" s="9" t="str">
        <f t="shared" si="221"/>
        <v/>
      </c>
      <c r="D224" s="17">
        <v>1</v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20"/>
    </row>
    <row r="225" spans="1:18" ht="15" customHeight="1" x14ac:dyDescent="0.25">
      <c r="A225" s="15" t="str">
        <f>IF(ISBLANK(A224),"No Site input",A224)</f>
        <v>ODNR_4</v>
      </c>
      <c r="B225" s="84" t="str">
        <f t="shared" ref="B225:B226" si="239">IF(ISBLANK(B224),"No Date",TEXT(B224,"MM/DD/YYYY"))</f>
        <v>No Date</v>
      </c>
      <c r="C225" s="16" t="str">
        <f t="shared" si="221"/>
        <v/>
      </c>
      <c r="D225" s="17">
        <v>2</v>
      </c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9"/>
      <c r="R225" s="20"/>
    </row>
    <row r="226" spans="1:18" ht="15" customHeight="1" thickBot="1" x14ac:dyDescent="0.3">
      <c r="A226" s="21" t="str">
        <f>IF(ISBLANK(A225),"No Site input",A225)</f>
        <v>ODNR_4</v>
      </c>
      <c r="B226" s="85" t="str">
        <f t="shared" si="239"/>
        <v>No Date</v>
      </c>
      <c r="C226" s="22" t="str">
        <f t="shared" si="221"/>
        <v/>
      </c>
      <c r="D226" s="23" t="s">
        <v>14</v>
      </c>
      <c r="E226" s="24" t="str">
        <f t="shared" ref="E226:Q226" si="240">IFERROR(AVERAGE(E224,E225),"")</f>
        <v/>
      </c>
      <c r="F226" s="24" t="str">
        <f t="shared" si="240"/>
        <v/>
      </c>
      <c r="G226" s="24" t="str">
        <f t="shared" si="240"/>
        <v/>
      </c>
      <c r="H226" s="24" t="str">
        <f t="shared" si="240"/>
        <v/>
      </c>
      <c r="I226" s="24" t="str">
        <f t="shared" si="240"/>
        <v/>
      </c>
      <c r="J226" s="24" t="str">
        <f t="shared" si="240"/>
        <v/>
      </c>
      <c r="K226" s="24" t="str">
        <f t="shared" si="240"/>
        <v/>
      </c>
      <c r="L226" s="24" t="str">
        <f t="shared" si="240"/>
        <v/>
      </c>
      <c r="M226" s="24" t="str">
        <f t="shared" si="240"/>
        <v/>
      </c>
      <c r="N226" s="24" t="str">
        <f t="shared" si="240"/>
        <v/>
      </c>
      <c r="O226" s="24" t="str">
        <f t="shared" si="240"/>
        <v/>
      </c>
      <c r="P226" s="24" t="str">
        <f t="shared" si="240"/>
        <v/>
      </c>
      <c r="Q226" s="25" t="str">
        <f t="shared" si="240"/>
        <v/>
      </c>
      <c r="R226" s="26"/>
    </row>
    <row r="227" spans="1:18" ht="15" customHeight="1" x14ac:dyDescent="0.25">
      <c r="A227" s="8" t="s">
        <v>4</v>
      </c>
      <c r="B227" s="83"/>
      <c r="C227" s="9" t="str">
        <f t="shared" si="221"/>
        <v/>
      </c>
      <c r="D227" s="10">
        <v>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3"/>
    </row>
    <row r="228" spans="1:18" ht="15" customHeight="1" x14ac:dyDescent="0.25">
      <c r="A228" s="15" t="str">
        <f>IF(ISBLANK(A227),"No Site input",A227)</f>
        <v>ODNR_6</v>
      </c>
      <c r="B228" s="84" t="str">
        <f t="shared" ref="B228:B229" si="241">IF(ISBLANK(B227),"No Date",TEXT(B227,"MM/DD/YYYY"))</f>
        <v>No Date</v>
      </c>
      <c r="C228" s="16" t="str">
        <f t="shared" si="221"/>
        <v/>
      </c>
      <c r="D228" s="17">
        <v>2</v>
      </c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9"/>
      <c r="R228" s="20"/>
    </row>
    <row r="229" spans="1:18" ht="15" customHeight="1" thickBot="1" x14ac:dyDescent="0.3">
      <c r="A229" s="21" t="str">
        <f>IF(ISBLANK(A228),"No Site input",A228)</f>
        <v>ODNR_6</v>
      </c>
      <c r="B229" s="85" t="str">
        <f t="shared" si="241"/>
        <v>No Date</v>
      </c>
      <c r="C229" s="22" t="str">
        <f t="shared" si="221"/>
        <v/>
      </c>
      <c r="D229" s="23" t="s">
        <v>14</v>
      </c>
      <c r="E229" s="24" t="str">
        <f t="shared" ref="E229:Q229" si="242">IFERROR(AVERAGE(E227,E228),"")</f>
        <v/>
      </c>
      <c r="F229" s="24" t="str">
        <f t="shared" si="242"/>
        <v/>
      </c>
      <c r="G229" s="24" t="str">
        <f t="shared" si="242"/>
        <v/>
      </c>
      <c r="H229" s="24" t="str">
        <f t="shared" si="242"/>
        <v/>
      </c>
      <c r="I229" s="24" t="str">
        <f t="shared" si="242"/>
        <v/>
      </c>
      <c r="J229" s="24" t="str">
        <f t="shared" si="242"/>
        <v/>
      </c>
      <c r="K229" s="24" t="str">
        <f t="shared" si="242"/>
        <v/>
      </c>
      <c r="L229" s="24" t="str">
        <f t="shared" si="242"/>
        <v/>
      </c>
      <c r="M229" s="24" t="str">
        <f t="shared" si="242"/>
        <v/>
      </c>
      <c r="N229" s="24" t="str">
        <f t="shared" si="242"/>
        <v/>
      </c>
      <c r="O229" s="24" t="str">
        <f t="shared" si="242"/>
        <v/>
      </c>
      <c r="P229" s="24" t="str">
        <f t="shared" si="242"/>
        <v/>
      </c>
      <c r="Q229" s="25" t="str">
        <f t="shared" si="242"/>
        <v/>
      </c>
      <c r="R229" s="26"/>
    </row>
    <row r="230" spans="1:18" ht="15" customHeight="1" x14ac:dyDescent="0.25">
      <c r="A230" s="8" t="s">
        <v>3</v>
      </c>
      <c r="B230" s="83"/>
      <c r="C230" s="9" t="str">
        <f t="shared" si="221"/>
        <v/>
      </c>
      <c r="D230" s="10">
        <v>1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27"/>
    </row>
    <row r="231" spans="1:18" ht="15" customHeight="1" x14ac:dyDescent="0.25">
      <c r="A231" s="15" t="str">
        <f>IF(ISBLANK(A230),"No Site input",A230)</f>
        <v>ODNR_2</v>
      </c>
      <c r="B231" s="84" t="str">
        <f t="shared" ref="B231:B232" si="243">IF(ISBLANK(B230),"No Date",TEXT(B230,"MM/DD/YYYY"))</f>
        <v>No Date</v>
      </c>
      <c r="C231" s="16" t="str">
        <f t="shared" si="221"/>
        <v/>
      </c>
      <c r="D231" s="17">
        <v>2</v>
      </c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9"/>
      <c r="R231" s="20"/>
    </row>
    <row r="232" spans="1:18" ht="15" customHeight="1" thickBot="1" x14ac:dyDescent="0.3">
      <c r="A232" s="21" t="str">
        <f>IF(ISBLANK(A231),"No Site input",A231)</f>
        <v>ODNR_2</v>
      </c>
      <c r="B232" s="85" t="str">
        <f t="shared" si="243"/>
        <v>No Date</v>
      </c>
      <c r="C232" s="22" t="str">
        <f t="shared" si="221"/>
        <v/>
      </c>
      <c r="D232" s="23" t="s">
        <v>14</v>
      </c>
      <c r="E232" s="24" t="str">
        <f t="shared" ref="E232:Q232" si="244">IFERROR(AVERAGE(E230,E231),"")</f>
        <v/>
      </c>
      <c r="F232" s="24" t="str">
        <f t="shared" si="244"/>
        <v/>
      </c>
      <c r="G232" s="24" t="str">
        <f t="shared" si="244"/>
        <v/>
      </c>
      <c r="H232" s="24" t="str">
        <f t="shared" si="244"/>
        <v/>
      </c>
      <c r="I232" s="24" t="str">
        <f t="shared" si="244"/>
        <v/>
      </c>
      <c r="J232" s="24" t="str">
        <f t="shared" si="244"/>
        <v/>
      </c>
      <c r="K232" s="24" t="str">
        <f t="shared" si="244"/>
        <v/>
      </c>
      <c r="L232" s="24" t="str">
        <f t="shared" si="244"/>
        <v/>
      </c>
      <c r="M232" s="24" t="str">
        <f t="shared" si="244"/>
        <v/>
      </c>
      <c r="N232" s="24" t="str">
        <f t="shared" si="244"/>
        <v/>
      </c>
      <c r="O232" s="24" t="str">
        <f t="shared" si="244"/>
        <v/>
      </c>
      <c r="P232" s="24" t="str">
        <f t="shared" si="244"/>
        <v/>
      </c>
      <c r="Q232" s="25" t="str">
        <f t="shared" si="244"/>
        <v/>
      </c>
      <c r="R232" s="26"/>
    </row>
    <row r="233" spans="1:18" ht="15" customHeight="1" x14ac:dyDescent="0.25">
      <c r="A233" s="8" t="s">
        <v>15</v>
      </c>
      <c r="B233" s="83"/>
      <c r="C233" s="9" t="str">
        <f t="shared" si="221"/>
        <v/>
      </c>
      <c r="D233" s="10">
        <v>1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3"/>
    </row>
    <row r="234" spans="1:18" ht="15" customHeight="1" x14ac:dyDescent="0.25">
      <c r="A234" s="15" t="str">
        <f>IF(ISBLANK(A233),"No Site input",A233)</f>
        <v>Buoy_2</v>
      </c>
      <c r="B234" s="84" t="str">
        <f t="shared" ref="B234:B235" si="245">IF(ISBLANK(B233),"No Date",TEXT(B233,"MM/DD/YYYY"))</f>
        <v>No Date</v>
      </c>
      <c r="C234" s="16" t="str">
        <f t="shared" si="221"/>
        <v/>
      </c>
      <c r="D234" s="17">
        <v>2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9"/>
      <c r="R234" s="20"/>
    </row>
    <row r="235" spans="1:18" ht="15" customHeight="1" thickBot="1" x14ac:dyDescent="0.3">
      <c r="A235" s="21" t="str">
        <f>IF(ISBLANK(A234),"No Site input",A234)</f>
        <v>Buoy_2</v>
      </c>
      <c r="B235" s="85" t="str">
        <f t="shared" si="245"/>
        <v>No Date</v>
      </c>
      <c r="C235" s="22" t="str">
        <f t="shared" si="221"/>
        <v/>
      </c>
      <c r="D235" s="23" t="s">
        <v>14</v>
      </c>
      <c r="E235" s="24" t="str">
        <f t="shared" ref="E235:Q235" si="246">IFERROR(AVERAGE(E233,E234),"")</f>
        <v/>
      </c>
      <c r="F235" s="24" t="str">
        <f t="shared" si="246"/>
        <v/>
      </c>
      <c r="G235" s="24" t="str">
        <f t="shared" si="246"/>
        <v/>
      </c>
      <c r="H235" s="24" t="str">
        <f t="shared" si="246"/>
        <v/>
      </c>
      <c r="I235" s="24" t="str">
        <f t="shared" si="246"/>
        <v/>
      </c>
      <c r="J235" s="24" t="str">
        <f t="shared" si="246"/>
        <v/>
      </c>
      <c r="K235" s="24" t="str">
        <f t="shared" si="246"/>
        <v/>
      </c>
      <c r="L235" s="24" t="str">
        <f t="shared" si="246"/>
        <v/>
      </c>
      <c r="M235" s="24" t="str">
        <f t="shared" si="246"/>
        <v/>
      </c>
      <c r="N235" s="24" t="str">
        <f t="shared" si="246"/>
        <v/>
      </c>
      <c r="O235" s="24" t="str">
        <f t="shared" si="246"/>
        <v/>
      </c>
      <c r="P235" s="24" t="str">
        <f t="shared" si="246"/>
        <v/>
      </c>
      <c r="Q235" s="25" t="str">
        <f t="shared" si="246"/>
        <v/>
      </c>
      <c r="R235" s="26"/>
    </row>
    <row r="236" spans="1:18" ht="15" customHeight="1" x14ac:dyDescent="0.25">
      <c r="A236" s="8" t="s">
        <v>2</v>
      </c>
      <c r="B236" s="83"/>
      <c r="C236" s="9" t="str">
        <f t="shared" si="221"/>
        <v/>
      </c>
      <c r="D236" s="10">
        <v>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3"/>
    </row>
    <row r="237" spans="1:18" ht="15" customHeight="1" x14ac:dyDescent="0.25">
      <c r="A237" s="15" t="str">
        <f>IF(ISBLANK(A236),"No Site input",A236)</f>
        <v>ODNR_1</v>
      </c>
      <c r="B237" s="84" t="str">
        <f t="shared" ref="B237:B238" si="247">IF(ISBLANK(B236),"No Date",TEXT(B236,"MM/DD/YYYY"))</f>
        <v>No Date</v>
      </c>
      <c r="C237" s="16" t="str">
        <f t="shared" si="221"/>
        <v/>
      </c>
      <c r="D237" s="17">
        <v>2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9"/>
      <c r="R237" s="20"/>
    </row>
    <row r="238" spans="1:18" ht="15" customHeight="1" thickBot="1" x14ac:dyDescent="0.3">
      <c r="A238" s="21" t="str">
        <f>IF(ISBLANK(A237),"No Site input",A237)</f>
        <v>ODNR_1</v>
      </c>
      <c r="B238" s="85" t="str">
        <f t="shared" si="247"/>
        <v>No Date</v>
      </c>
      <c r="C238" s="22" t="str">
        <f t="shared" si="221"/>
        <v/>
      </c>
      <c r="D238" s="23" t="s">
        <v>14</v>
      </c>
      <c r="E238" s="24" t="str">
        <f t="shared" ref="E238:Q238" si="248">IFERROR(AVERAGE(E236,E237),"")</f>
        <v/>
      </c>
      <c r="F238" s="24" t="str">
        <f t="shared" si="248"/>
        <v/>
      </c>
      <c r="G238" s="24" t="str">
        <f t="shared" si="248"/>
        <v/>
      </c>
      <c r="H238" s="24" t="str">
        <f t="shared" si="248"/>
        <v/>
      </c>
      <c r="I238" s="24" t="str">
        <f t="shared" si="248"/>
        <v/>
      </c>
      <c r="J238" s="24" t="str">
        <f t="shared" si="248"/>
        <v/>
      </c>
      <c r="K238" s="24" t="str">
        <f t="shared" si="248"/>
        <v/>
      </c>
      <c r="L238" s="24" t="str">
        <f t="shared" si="248"/>
        <v/>
      </c>
      <c r="M238" s="24" t="str">
        <f t="shared" si="248"/>
        <v/>
      </c>
      <c r="N238" s="24" t="str">
        <f t="shared" si="248"/>
        <v/>
      </c>
      <c r="O238" s="24" t="str">
        <f t="shared" si="248"/>
        <v/>
      </c>
      <c r="P238" s="24" t="str">
        <f t="shared" si="248"/>
        <v/>
      </c>
      <c r="Q238" s="25" t="str">
        <f t="shared" si="248"/>
        <v/>
      </c>
      <c r="R238" s="26"/>
    </row>
    <row r="239" spans="1:18" ht="15" customHeight="1" x14ac:dyDescent="0.25">
      <c r="A239" s="8" t="s">
        <v>1</v>
      </c>
      <c r="B239" s="83"/>
      <c r="C239" s="9" t="str">
        <f t="shared" si="221"/>
        <v/>
      </c>
      <c r="D239" s="10">
        <v>1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2"/>
      <c r="R239" s="13"/>
    </row>
    <row r="240" spans="1:18" ht="15" customHeight="1" x14ac:dyDescent="0.25">
      <c r="A240" s="15" t="str">
        <f>IF(ISBLANK(A239),"No Site input",A239)</f>
        <v>EC_1163</v>
      </c>
      <c r="B240" s="84" t="str">
        <f t="shared" ref="B240:B241" si="249">IF(ISBLANK(B239),"No Date",TEXT(B239,"MM/DD/YYYY"))</f>
        <v>No Date</v>
      </c>
      <c r="C240" s="16" t="str">
        <f t="shared" si="221"/>
        <v/>
      </c>
      <c r="D240" s="17">
        <v>2</v>
      </c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9"/>
      <c r="R240" s="20"/>
    </row>
    <row r="241" spans="1:18" ht="15" customHeight="1" thickBot="1" x14ac:dyDescent="0.3">
      <c r="A241" s="21" t="str">
        <f>IF(ISBLANK(A240),"No Site input",A240)</f>
        <v>EC_1163</v>
      </c>
      <c r="B241" s="85" t="str">
        <f t="shared" si="249"/>
        <v>No Date</v>
      </c>
      <c r="C241" s="22" t="str">
        <f t="shared" si="221"/>
        <v/>
      </c>
      <c r="D241" s="23" t="s">
        <v>14</v>
      </c>
      <c r="E241" s="24" t="str">
        <f t="shared" ref="E241:Q241" si="250">IFERROR(AVERAGE(E239,E240),"")</f>
        <v/>
      </c>
      <c r="F241" s="24" t="str">
        <f t="shared" si="250"/>
        <v/>
      </c>
      <c r="G241" s="24" t="str">
        <f t="shared" si="250"/>
        <v/>
      </c>
      <c r="H241" s="24" t="str">
        <f t="shared" si="250"/>
        <v/>
      </c>
      <c r="I241" s="24" t="str">
        <f t="shared" si="250"/>
        <v/>
      </c>
      <c r="J241" s="24" t="str">
        <f t="shared" si="250"/>
        <v/>
      </c>
      <c r="K241" s="24" t="str">
        <f t="shared" si="250"/>
        <v/>
      </c>
      <c r="L241" s="24" t="str">
        <f t="shared" si="250"/>
        <v/>
      </c>
      <c r="M241" s="24" t="str">
        <f t="shared" si="250"/>
        <v/>
      </c>
      <c r="N241" s="24" t="str">
        <f t="shared" si="250"/>
        <v/>
      </c>
      <c r="O241" s="24" t="str">
        <f t="shared" si="250"/>
        <v/>
      </c>
      <c r="P241" s="24" t="str">
        <f t="shared" si="250"/>
        <v/>
      </c>
      <c r="Q241" s="25" t="str">
        <f t="shared" si="250"/>
        <v/>
      </c>
      <c r="R241" s="26"/>
    </row>
    <row r="242" spans="1:18" ht="15" customHeight="1" x14ac:dyDescent="0.25">
      <c r="A242" s="8" t="s">
        <v>16</v>
      </c>
      <c r="B242" s="83"/>
      <c r="C242" s="9" t="str">
        <f t="shared" si="221"/>
        <v/>
      </c>
      <c r="D242" s="10">
        <v>1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2"/>
      <c r="R242" s="13"/>
    </row>
    <row r="243" spans="1:18" ht="15" customHeight="1" x14ac:dyDescent="0.25">
      <c r="A243" s="15" t="str">
        <f>IF(ISBLANK(A242),"No Site input",A242)</f>
        <v>Causeway</v>
      </c>
      <c r="B243" s="84" t="str">
        <f t="shared" ref="B243:B244" si="251">IF(ISBLANK(B242),"No Date",TEXT(B242,"MM/DD/YYYY"))</f>
        <v>No Date</v>
      </c>
      <c r="C243" s="16" t="str">
        <f t="shared" si="221"/>
        <v/>
      </c>
      <c r="D243" s="17">
        <v>2</v>
      </c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9"/>
      <c r="R243" s="20"/>
    </row>
    <row r="244" spans="1:18" ht="15" customHeight="1" thickBot="1" x14ac:dyDescent="0.3">
      <c r="A244" s="21" t="str">
        <f>IF(ISBLANK(A243),"No Site input",A243)</f>
        <v>Causeway</v>
      </c>
      <c r="B244" s="85" t="str">
        <f t="shared" si="251"/>
        <v>No Date</v>
      </c>
      <c r="C244" s="22" t="str">
        <f t="shared" si="221"/>
        <v/>
      </c>
      <c r="D244" s="23" t="s">
        <v>14</v>
      </c>
      <c r="E244" s="24" t="str">
        <f t="shared" ref="E244:Q244" si="252">IFERROR(AVERAGE(E242,E243),"")</f>
        <v/>
      </c>
      <c r="F244" s="24" t="str">
        <f t="shared" si="252"/>
        <v/>
      </c>
      <c r="G244" s="24" t="str">
        <f t="shared" si="252"/>
        <v/>
      </c>
      <c r="H244" s="24" t="str">
        <f t="shared" si="252"/>
        <v/>
      </c>
      <c r="I244" s="24" t="str">
        <f t="shared" si="252"/>
        <v/>
      </c>
      <c r="J244" s="24" t="str">
        <f t="shared" si="252"/>
        <v/>
      </c>
      <c r="K244" s="24" t="str">
        <f t="shared" si="252"/>
        <v/>
      </c>
      <c r="L244" s="24" t="str">
        <f t="shared" si="252"/>
        <v/>
      </c>
      <c r="M244" s="24" t="str">
        <f t="shared" si="252"/>
        <v/>
      </c>
      <c r="N244" s="24" t="str">
        <f t="shared" si="252"/>
        <v/>
      </c>
      <c r="O244" s="24" t="str">
        <f t="shared" si="252"/>
        <v/>
      </c>
      <c r="P244" s="24" t="str">
        <f t="shared" si="252"/>
        <v/>
      </c>
      <c r="Q244" s="25" t="str">
        <f t="shared" si="252"/>
        <v/>
      </c>
      <c r="R244" s="26"/>
    </row>
    <row r="245" spans="1:18" ht="15" customHeight="1" x14ac:dyDescent="0.25">
      <c r="A245" s="15" t="s">
        <v>0</v>
      </c>
      <c r="B245" s="83"/>
      <c r="C245" s="9" t="str">
        <f t="shared" si="221"/>
        <v/>
      </c>
      <c r="D245" s="17">
        <v>1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2"/>
      <c r="R245" s="20"/>
    </row>
    <row r="246" spans="1:18" ht="15" customHeight="1" x14ac:dyDescent="0.25">
      <c r="A246" s="15" t="str">
        <f>IF(ISBLANK(A245),"No Site input",A245)</f>
        <v>Bells</v>
      </c>
      <c r="B246" s="84" t="str">
        <f t="shared" ref="B246:B247" si="253">IF(ISBLANK(B245),"No Date",TEXT(B245,"MM/DD/YYYY"))</f>
        <v>No Date</v>
      </c>
      <c r="C246" s="16" t="str">
        <f t="shared" si="221"/>
        <v/>
      </c>
      <c r="D246" s="17">
        <v>2</v>
      </c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9"/>
      <c r="R246" s="20"/>
    </row>
    <row r="247" spans="1:18" ht="15" customHeight="1" thickBot="1" x14ac:dyDescent="0.3">
      <c r="A247" s="21" t="str">
        <f>IF(ISBLANK(A246),"No Site input",A246)</f>
        <v>Bells</v>
      </c>
      <c r="B247" s="85" t="str">
        <f t="shared" si="253"/>
        <v>No Date</v>
      </c>
      <c r="C247" s="22" t="str">
        <f t="shared" si="221"/>
        <v/>
      </c>
      <c r="D247" s="23" t="s">
        <v>14</v>
      </c>
      <c r="E247" s="24" t="str">
        <f t="shared" ref="E247:Q247" si="254">IFERROR(AVERAGE(E245,E246),"")</f>
        <v/>
      </c>
      <c r="F247" s="24" t="str">
        <f t="shared" si="254"/>
        <v/>
      </c>
      <c r="G247" s="24" t="str">
        <f t="shared" si="254"/>
        <v/>
      </c>
      <c r="H247" s="24" t="str">
        <f t="shared" si="254"/>
        <v/>
      </c>
      <c r="I247" s="24" t="str">
        <f t="shared" si="254"/>
        <v/>
      </c>
      <c r="J247" s="24" t="str">
        <f t="shared" si="254"/>
        <v/>
      </c>
      <c r="K247" s="24" t="str">
        <f t="shared" si="254"/>
        <v/>
      </c>
      <c r="L247" s="24" t="str">
        <f t="shared" si="254"/>
        <v/>
      </c>
      <c r="M247" s="24" t="str">
        <f t="shared" si="254"/>
        <v/>
      </c>
      <c r="N247" s="24" t="str">
        <f t="shared" si="254"/>
        <v/>
      </c>
      <c r="O247" s="24" t="str">
        <f t="shared" si="254"/>
        <v/>
      </c>
      <c r="P247" s="24" t="str">
        <f t="shared" si="254"/>
        <v/>
      </c>
      <c r="Q247" s="25" t="str">
        <f t="shared" si="254"/>
        <v/>
      </c>
      <c r="R247" s="26"/>
    </row>
    <row r="248" spans="1:18" ht="15" customHeight="1" x14ac:dyDescent="0.25">
      <c r="A248" s="8" t="s">
        <v>6</v>
      </c>
      <c r="B248" s="83"/>
      <c r="C248" s="9" t="str">
        <f t="shared" si="221"/>
        <v/>
      </c>
      <c r="D248" s="10">
        <v>1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2"/>
      <c r="R248" s="13"/>
    </row>
    <row r="249" spans="1:18" ht="15" customHeight="1" x14ac:dyDescent="0.25">
      <c r="A249" s="15" t="str">
        <f>IF(ISBLANK(A248),"No Site input",A248)</f>
        <v>Muddy Creek</v>
      </c>
      <c r="B249" s="84" t="str">
        <f t="shared" ref="B249:B250" si="255">IF(ISBLANK(B248),"No Date",TEXT(B248,"MM/DD/YYYY"))</f>
        <v>No Date</v>
      </c>
      <c r="C249" s="16" t="str">
        <f t="shared" si="221"/>
        <v/>
      </c>
      <c r="D249" s="17">
        <v>2</v>
      </c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9"/>
      <c r="R249" s="20"/>
    </row>
    <row r="250" spans="1:18" ht="15" customHeight="1" thickBot="1" x14ac:dyDescent="0.3">
      <c r="A250" s="21" t="str">
        <f>IF(ISBLANK(A249),"No Site input",A249)</f>
        <v>Muddy Creek</v>
      </c>
      <c r="B250" s="85" t="str">
        <f t="shared" si="255"/>
        <v>No Date</v>
      </c>
      <c r="C250" s="22" t="str">
        <f t="shared" si="221"/>
        <v/>
      </c>
      <c r="D250" s="23" t="s">
        <v>14</v>
      </c>
      <c r="E250" s="24" t="str">
        <f>IFERROR(AVERAGE(E248,E249),"")</f>
        <v/>
      </c>
      <c r="F250" s="24" t="str">
        <f t="shared" ref="F250:Q250" si="256">IFERROR(AVERAGE(F248,F249),"")</f>
        <v/>
      </c>
      <c r="G250" s="24" t="str">
        <f t="shared" si="256"/>
        <v/>
      </c>
      <c r="H250" s="24" t="str">
        <f t="shared" si="256"/>
        <v/>
      </c>
      <c r="I250" s="24" t="str">
        <f t="shared" si="256"/>
        <v/>
      </c>
      <c r="J250" s="24" t="str">
        <f t="shared" si="256"/>
        <v/>
      </c>
      <c r="K250" s="24" t="str">
        <f t="shared" si="256"/>
        <v/>
      </c>
      <c r="L250" s="24" t="str">
        <f t="shared" si="256"/>
        <v/>
      </c>
      <c r="M250" s="24" t="str">
        <f t="shared" si="256"/>
        <v/>
      </c>
      <c r="N250" s="24" t="str">
        <f t="shared" si="256"/>
        <v/>
      </c>
      <c r="O250" s="24" t="str">
        <f t="shared" si="256"/>
        <v/>
      </c>
      <c r="P250" s="24" t="str">
        <f t="shared" si="256"/>
        <v/>
      </c>
      <c r="Q250" s="25" t="str">
        <f t="shared" si="256"/>
        <v/>
      </c>
      <c r="R250" s="26"/>
    </row>
    <row r="251" spans="1:18" ht="15" customHeight="1" x14ac:dyDescent="0.25">
      <c r="A251" s="15" t="s">
        <v>5</v>
      </c>
      <c r="B251" s="83"/>
      <c r="C251" s="9" t="str">
        <f t="shared" si="221"/>
        <v/>
      </c>
      <c r="D251" s="17">
        <v>1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2"/>
      <c r="R251" s="20"/>
    </row>
    <row r="252" spans="1:18" ht="15" customHeight="1" x14ac:dyDescent="0.25">
      <c r="A252" s="15" t="str">
        <f>IF(ISBLANK(A251),"No Site input",A251)</f>
        <v>ODNR_4</v>
      </c>
      <c r="B252" s="84" t="str">
        <f t="shared" ref="B252:B253" si="257">IF(ISBLANK(B251),"No Date",TEXT(B251,"MM/DD/YYYY"))</f>
        <v>No Date</v>
      </c>
      <c r="C252" s="16" t="str">
        <f t="shared" si="221"/>
        <v/>
      </c>
      <c r="D252" s="17">
        <v>2</v>
      </c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9"/>
      <c r="R252" s="20"/>
    </row>
    <row r="253" spans="1:18" ht="15" customHeight="1" thickBot="1" x14ac:dyDescent="0.3">
      <c r="A253" s="21" t="str">
        <f>IF(ISBLANK(A252),"No Site input",A252)</f>
        <v>ODNR_4</v>
      </c>
      <c r="B253" s="85" t="str">
        <f t="shared" si="257"/>
        <v>No Date</v>
      </c>
      <c r="C253" s="22" t="str">
        <f t="shared" si="221"/>
        <v/>
      </c>
      <c r="D253" s="23" t="s">
        <v>14</v>
      </c>
      <c r="E253" s="24" t="str">
        <f t="shared" ref="E253:Q253" si="258">IFERROR(AVERAGE(E251,E252),"")</f>
        <v/>
      </c>
      <c r="F253" s="24" t="str">
        <f t="shared" si="258"/>
        <v/>
      </c>
      <c r="G253" s="24" t="str">
        <f t="shared" si="258"/>
        <v/>
      </c>
      <c r="H253" s="24" t="str">
        <f t="shared" si="258"/>
        <v/>
      </c>
      <c r="I253" s="24" t="str">
        <f t="shared" si="258"/>
        <v/>
      </c>
      <c r="J253" s="24" t="str">
        <f t="shared" si="258"/>
        <v/>
      </c>
      <c r="K253" s="24" t="str">
        <f t="shared" si="258"/>
        <v/>
      </c>
      <c r="L253" s="24" t="str">
        <f t="shared" si="258"/>
        <v/>
      </c>
      <c r="M253" s="24" t="str">
        <f t="shared" si="258"/>
        <v/>
      </c>
      <c r="N253" s="24" t="str">
        <f t="shared" si="258"/>
        <v/>
      </c>
      <c r="O253" s="24" t="str">
        <f t="shared" si="258"/>
        <v/>
      </c>
      <c r="P253" s="24" t="str">
        <f t="shared" si="258"/>
        <v/>
      </c>
      <c r="Q253" s="25" t="str">
        <f t="shared" si="258"/>
        <v/>
      </c>
      <c r="R253" s="26"/>
    </row>
    <row r="254" spans="1:18" ht="15" customHeight="1" x14ac:dyDescent="0.25">
      <c r="A254" s="8" t="s">
        <v>4</v>
      </c>
      <c r="B254" s="83"/>
      <c r="C254" s="9" t="str">
        <f t="shared" si="221"/>
        <v/>
      </c>
      <c r="D254" s="10">
        <v>1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2"/>
      <c r="R254" s="13"/>
    </row>
    <row r="255" spans="1:18" ht="15" customHeight="1" x14ac:dyDescent="0.25">
      <c r="A255" s="15" t="str">
        <f>IF(ISBLANK(A254),"No Site input",A254)</f>
        <v>ODNR_6</v>
      </c>
      <c r="B255" s="84" t="str">
        <f t="shared" ref="B255:B256" si="259">IF(ISBLANK(B254),"No Date",TEXT(B254,"MM/DD/YYYY"))</f>
        <v>No Date</v>
      </c>
      <c r="C255" s="16" t="str">
        <f t="shared" si="221"/>
        <v/>
      </c>
      <c r="D255" s="17">
        <v>2</v>
      </c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9"/>
      <c r="R255" s="20"/>
    </row>
    <row r="256" spans="1:18" ht="15" customHeight="1" thickBot="1" x14ac:dyDescent="0.3">
      <c r="A256" s="21" t="str">
        <f>IF(ISBLANK(A255),"No Site input",A255)</f>
        <v>ODNR_6</v>
      </c>
      <c r="B256" s="85" t="str">
        <f t="shared" si="259"/>
        <v>No Date</v>
      </c>
      <c r="C256" s="22" t="str">
        <f t="shared" si="221"/>
        <v/>
      </c>
      <c r="D256" s="23" t="s">
        <v>14</v>
      </c>
      <c r="E256" s="24" t="str">
        <f t="shared" ref="E256:Q256" si="260">IFERROR(AVERAGE(E254,E255),"")</f>
        <v/>
      </c>
      <c r="F256" s="24" t="str">
        <f t="shared" si="260"/>
        <v/>
      </c>
      <c r="G256" s="24" t="str">
        <f t="shared" si="260"/>
        <v/>
      </c>
      <c r="H256" s="24" t="str">
        <f t="shared" si="260"/>
        <v/>
      </c>
      <c r="I256" s="24" t="str">
        <f t="shared" si="260"/>
        <v/>
      </c>
      <c r="J256" s="24" t="str">
        <f t="shared" si="260"/>
        <v/>
      </c>
      <c r="K256" s="24" t="str">
        <f t="shared" si="260"/>
        <v/>
      </c>
      <c r="L256" s="24" t="str">
        <f t="shared" si="260"/>
        <v/>
      </c>
      <c r="M256" s="24" t="str">
        <f t="shared" si="260"/>
        <v/>
      </c>
      <c r="N256" s="24" t="str">
        <f t="shared" si="260"/>
        <v/>
      </c>
      <c r="O256" s="24" t="str">
        <f t="shared" si="260"/>
        <v/>
      </c>
      <c r="P256" s="24" t="str">
        <f t="shared" si="260"/>
        <v/>
      </c>
      <c r="Q256" s="25" t="str">
        <f t="shared" si="260"/>
        <v/>
      </c>
      <c r="R256" s="26"/>
    </row>
    <row r="257" spans="1:18" ht="15" customHeight="1" x14ac:dyDescent="0.25">
      <c r="A257" s="8" t="s">
        <v>3</v>
      </c>
      <c r="B257" s="83"/>
      <c r="C257" s="9" t="str">
        <f t="shared" si="221"/>
        <v/>
      </c>
      <c r="D257" s="10">
        <v>1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2"/>
      <c r="R257" s="27"/>
    </row>
    <row r="258" spans="1:18" ht="15" customHeight="1" x14ac:dyDescent="0.25">
      <c r="A258" s="15" t="str">
        <f>IF(ISBLANK(A257),"No Site input",A257)</f>
        <v>ODNR_2</v>
      </c>
      <c r="B258" s="84" t="str">
        <f t="shared" ref="B258:B259" si="261">IF(ISBLANK(B257),"No Date",TEXT(B257,"MM/DD/YYYY"))</f>
        <v>No Date</v>
      </c>
      <c r="C258" s="16" t="str">
        <f t="shared" si="221"/>
        <v/>
      </c>
      <c r="D258" s="17">
        <v>2</v>
      </c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9"/>
      <c r="R258" s="20"/>
    </row>
    <row r="259" spans="1:18" ht="15" customHeight="1" thickBot="1" x14ac:dyDescent="0.3">
      <c r="A259" s="21" t="str">
        <f>IF(ISBLANK(A258),"No Site input",A258)</f>
        <v>ODNR_2</v>
      </c>
      <c r="B259" s="85" t="str">
        <f t="shared" si="261"/>
        <v>No Date</v>
      </c>
      <c r="C259" s="22" t="str">
        <f t="shared" si="221"/>
        <v/>
      </c>
      <c r="D259" s="23" t="s">
        <v>14</v>
      </c>
      <c r="E259" s="24" t="str">
        <f t="shared" ref="E259:Q259" si="262">IFERROR(AVERAGE(E257,E258),"")</f>
        <v/>
      </c>
      <c r="F259" s="24" t="str">
        <f t="shared" si="262"/>
        <v/>
      </c>
      <c r="G259" s="24" t="str">
        <f t="shared" si="262"/>
        <v/>
      </c>
      <c r="H259" s="24" t="str">
        <f t="shared" si="262"/>
        <v/>
      </c>
      <c r="I259" s="24" t="str">
        <f t="shared" si="262"/>
        <v/>
      </c>
      <c r="J259" s="24" t="str">
        <f t="shared" si="262"/>
        <v/>
      </c>
      <c r="K259" s="24" t="str">
        <f t="shared" si="262"/>
        <v/>
      </c>
      <c r="L259" s="24" t="str">
        <f t="shared" si="262"/>
        <v/>
      </c>
      <c r="M259" s="24" t="str">
        <f t="shared" si="262"/>
        <v/>
      </c>
      <c r="N259" s="24" t="str">
        <f t="shared" si="262"/>
        <v/>
      </c>
      <c r="O259" s="24" t="str">
        <f t="shared" si="262"/>
        <v/>
      </c>
      <c r="P259" s="24" t="str">
        <f t="shared" si="262"/>
        <v/>
      </c>
      <c r="Q259" s="25" t="str">
        <f t="shared" si="262"/>
        <v/>
      </c>
      <c r="R259" s="26"/>
    </row>
    <row r="260" spans="1:18" ht="15" customHeight="1" x14ac:dyDescent="0.25">
      <c r="A260" s="8" t="s">
        <v>15</v>
      </c>
      <c r="B260" s="83"/>
      <c r="C260" s="9" t="str">
        <f t="shared" si="221"/>
        <v/>
      </c>
      <c r="D260" s="10">
        <v>1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2"/>
      <c r="R260" s="13"/>
    </row>
    <row r="261" spans="1:18" ht="15" customHeight="1" x14ac:dyDescent="0.25">
      <c r="A261" s="15" t="str">
        <f>IF(ISBLANK(A260),"No Site input",A260)</f>
        <v>Buoy_2</v>
      </c>
      <c r="B261" s="84" t="str">
        <f t="shared" ref="B261:B262" si="263">IF(ISBLANK(B260),"No Date",TEXT(B260,"MM/DD/YYYY"))</f>
        <v>No Date</v>
      </c>
      <c r="C261" s="16" t="str">
        <f t="shared" si="221"/>
        <v/>
      </c>
      <c r="D261" s="17">
        <v>2</v>
      </c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9"/>
      <c r="R261" s="20"/>
    </row>
    <row r="262" spans="1:18" ht="15" customHeight="1" thickBot="1" x14ac:dyDescent="0.3">
      <c r="A262" s="21" t="str">
        <f>IF(ISBLANK(A261),"No Site input",A261)</f>
        <v>Buoy_2</v>
      </c>
      <c r="B262" s="85" t="str">
        <f t="shared" si="263"/>
        <v>No Date</v>
      </c>
      <c r="C262" s="22" t="str">
        <f t="shared" ref="C262:C325" si="264">IFERROR(IF(B262&gt;0,B262-DATE(YEAR(B262),1,1)+1,""),"")</f>
        <v/>
      </c>
      <c r="D262" s="23" t="s">
        <v>14</v>
      </c>
      <c r="E262" s="24" t="str">
        <f t="shared" ref="E262:Q262" si="265">IFERROR(AVERAGE(E260,E261),"")</f>
        <v/>
      </c>
      <c r="F262" s="24" t="str">
        <f t="shared" si="265"/>
        <v/>
      </c>
      <c r="G262" s="24" t="str">
        <f t="shared" si="265"/>
        <v/>
      </c>
      <c r="H262" s="24" t="str">
        <f t="shared" si="265"/>
        <v/>
      </c>
      <c r="I262" s="24" t="str">
        <f t="shared" si="265"/>
        <v/>
      </c>
      <c r="J262" s="24" t="str">
        <f t="shared" si="265"/>
        <v/>
      </c>
      <c r="K262" s="24" t="str">
        <f t="shared" si="265"/>
        <v/>
      </c>
      <c r="L262" s="24" t="str">
        <f t="shared" si="265"/>
        <v/>
      </c>
      <c r="M262" s="24" t="str">
        <f t="shared" si="265"/>
        <v/>
      </c>
      <c r="N262" s="24" t="str">
        <f t="shared" si="265"/>
        <v/>
      </c>
      <c r="O262" s="24" t="str">
        <f t="shared" si="265"/>
        <v/>
      </c>
      <c r="P262" s="24" t="str">
        <f t="shared" si="265"/>
        <v/>
      </c>
      <c r="Q262" s="25" t="str">
        <f t="shared" si="265"/>
        <v/>
      </c>
      <c r="R262" s="26"/>
    </row>
    <row r="263" spans="1:18" ht="15" customHeight="1" x14ac:dyDescent="0.25">
      <c r="A263" s="8" t="s">
        <v>2</v>
      </c>
      <c r="B263" s="83"/>
      <c r="C263" s="9" t="str">
        <f t="shared" si="264"/>
        <v/>
      </c>
      <c r="D263" s="10">
        <v>1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2"/>
      <c r="R263" s="13"/>
    </row>
    <row r="264" spans="1:18" ht="15" customHeight="1" x14ac:dyDescent="0.25">
      <c r="A264" s="15" t="str">
        <f>IF(ISBLANK(A263),"No Site input",A263)</f>
        <v>ODNR_1</v>
      </c>
      <c r="B264" s="84" t="str">
        <f t="shared" ref="B264:B265" si="266">IF(ISBLANK(B263),"No Date",TEXT(B263,"MM/DD/YYYY"))</f>
        <v>No Date</v>
      </c>
      <c r="C264" s="16" t="str">
        <f t="shared" si="264"/>
        <v/>
      </c>
      <c r="D264" s="17">
        <v>2</v>
      </c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9"/>
      <c r="R264" s="20"/>
    </row>
    <row r="265" spans="1:18" ht="15" customHeight="1" thickBot="1" x14ac:dyDescent="0.3">
      <c r="A265" s="21" t="str">
        <f>IF(ISBLANK(A264),"No Site input",A264)</f>
        <v>ODNR_1</v>
      </c>
      <c r="B265" s="85" t="str">
        <f t="shared" si="266"/>
        <v>No Date</v>
      </c>
      <c r="C265" s="22" t="str">
        <f t="shared" si="264"/>
        <v/>
      </c>
      <c r="D265" s="23" t="s">
        <v>14</v>
      </c>
      <c r="E265" s="24" t="str">
        <f t="shared" ref="E265:Q265" si="267">IFERROR(AVERAGE(E263,E264),"")</f>
        <v/>
      </c>
      <c r="F265" s="24" t="str">
        <f t="shared" si="267"/>
        <v/>
      </c>
      <c r="G265" s="24" t="str">
        <f t="shared" si="267"/>
        <v/>
      </c>
      <c r="H265" s="24" t="str">
        <f t="shared" si="267"/>
        <v/>
      </c>
      <c r="I265" s="24" t="str">
        <f t="shared" si="267"/>
        <v/>
      </c>
      <c r="J265" s="24" t="str">
        <f t="shared" si="267"/>
        <v/>
      </c>
      <c r="K265" s="24" t="str">
        <f t="shared" si="267"/>
        <v/>
      </c>
      <c r="L265" s="24" t="str">
        <f t="shared" si="267"/>
        <v/>
      </c>
      <c r="M265" s="24" t="str">
        <f t="shared" si="267"/>
        <v/>
      </c>
      <c r="N265" s="24" t="str">
        <f t="shared" si="267"/>
        <v/>
      </c>
      <c r="O265" s="24" t="str">
        <f t="shared" si="267"/>
        <v/>
      </c>
      <c r="P265" s="24" t="str">
        <f t="shared" si="267"/>
        <v/>
      </c>
      <c r="Q265" s="25" t="str">
        <f t="shared" si="267"/>
        <v/>
      </c>
      <c r="R265" s="26"/>
    </row>
    <row r="266" spans="1:18" ht="15" customHeight="1" x14ac:dyDescent="0.25">
      <c r="A266" s="8" t="s">
        <v>1</v>
      </c>
      <c r="B266" s="83"/>
      <c r="C266" s="9" t="str">
        <f t="shared" si="264"/>
        <v/>
      </c>
      <c r="D266" s="10">
        <v>1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2"/>
      <c r="R266" s="13"/>
    </row>
    <row r="267" spans="1:18" ht="15" customHeight="1" x14ac:dyDescent="0.25">
      <c r="A267" s="15" t="str">
        <f>IF(ISBLANK(A266),"No Site input",A266)</f>
        <v>EC_1163</v>
      </c>
      <c r="B267" s="84" t="str">
        <f t="shared" ref="B267:B268" si="268">IF(ISBLANK(B266),"No Date",TEXT(B266,"MM/DD/YYYY"))</f>
        <v>No Date</v>
      </c>
      <c r="C267" s="16" t="str">
        <f t="shared" si="264"/>
        <v/>
      </c>
      <c r="D267" s="17">
        <v>2</v>
      </c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9"/>
      <c r="R267" s="20"/>
    </row>
    <row r="268" spans="1:18" ht="15" customHeight="1" thickBot="1" x14ac:dyDescent="0.3">
      <c r="A268" s="21" t="str">
        <f>IF(ISBLANK(A267),"No Site input",A267)</f>
        <v>EC_1163</v>
      </c>
      <c r="B268" s="85" t="str">
        <f t="shared" si="268"/>
        <v>No Date</v>
      </c>
      <c r="C268" s="22" t="str">
        <f t="shared" si="264"/>
        <v/>
      </c>
      <c r="D268" s="23" t="s">
        <v>14</v>
      </c>
      <c r="E268" s="24" t="str">
        <f t="shared" ref="E268:Q268" si="269">IFERROR(AVERAGE(E266,E267),"")</f>
        <v/>
      </c>
      <c r="F268" s="24" t="str">
        <f t="shared" si="269"/>
        <v/>
      </c>
      <c r="G268" s="24" t="str">
        <f t="shared" si="269"/>
        <v/>
      </c>
      <c r="H268" s="24" t="str">
        <f t="shared" si="269"/>
        <v/>
      </c>
      <c r="I268" s="24" t="str">
        <f t="shared" si="269"/>
        <v/>
      </c>
      <c r="J268" s="24" t="str">
        <f t="shared" si="269"/>
        <v/>
      </c>
      <c r="K268" s="24" t="str">
        <f t="shared" si="269"/>
        <v/>
      </c>
      <c r="L268" s="24" t="str">
        <f t="shared" si="269"/>
        <v/>
      </c>
      <c r="M268" s="24" t="str">
        <f t="shared" si="269"/>
        <v/>
      </c>
      <c r="N268" s="24" t="str">
        <f t="shared" si="269"/>
        <v/>
      </c>
      <c r="O268" s="24" t="str">
        <f t="shared" si="269"/>
        <v/>
      </c>
      <c r="P268" s="24" t="str">
        <f t="shared" si="269"/>
        <v/>
      </c>
      <c r="Q268" s="25" t="str">
        <f t="shared" si="269"/>
        <v/>
      </c>
      <c r="R268" s="26"/>
    </row>
    <row r="269" spans="1:18" ht="15" customHeight="1" x14ac:dyDescent="0.25">
      <c r="A269" s="8" t="s">
        <v>16</v>
      </c>
      <c r="B269" s="83"/>
      <c r="C269" s="9" t="str">
        <f t="shared" si="264"/>
        <v/>
      </c>
      <c r="D269" s="10">
        <v>1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2"/>
      <c r="R269" s="13"/>
    </row>
    <row r="270" spans="1:18" ht="15" customHeight="1" x14ac:dyDescent="0.25">
      <c r="A270" s="15" t="str">
        <f>IF(ISBLANK(A269),"No Site input",A269)</f>
        <v>Causeway</v>
      </c>
      <c r="B270" s="84" t="str">
        <f t="shared" ref="B270:B271" si="270">IF(ISBLANK(B269),"No Date",TEXT(B269,"MM/DD/YYYY"))</f>
        <v>No Date</v>
      </c>
      <c r="C270" s="16" t="str">
        <f t="shared" si="264"/>
        <v/>
      </c>
      <c r="D270" s="17">
        <v>2</v>
      </c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9"/>
      <c r="R270" s="20"/>
    </row>
    <row r="271" spans="1:18" ht="15" customHeight="1" thickBot="1" x14ac:dyDescent="0.3">
      <c r="A271" s="21" t="str">
        <f>IF(ISBLANK(A270),"No Site input",A270)</f>
        <v>Causeway</v>
      </c>
      <c r="B271" s="85" t="str">
        <f t="shared" si="270"/>
        <v>No Date</v>
      </c>
      <c r="C271" s="22" t="str">
        <f t="shared" si="264"/>
        <v/>
      </c>
      <c r="D271" s="23" t="s">
        <v>14</v>
      </c>
      <c r="E271" s="24" t="str">
        <f t="shared" ref="E271:Q271" si="271">IFERROR(AVERAGE(E269,E270),"")</f>
        <v/>
      </c>
      <c r="F271" s="24" t="str">
        <f t="shared" si="271"/>
        <v/>
      </c>
      <c r="G271" s="24" t="str">
        <f t="shared" si="271"/>
        <v/>
      </c>
      <c r="H271" s="24" t="str">
        <f t="shared" si="271"/>
        <v/>
      </c>
      <c r="I271" s="24" t="str">
        <f t="shared" si="271"/>
        <v/>
      </c>
      <c r="J271" s="24" t="str">
        <f t="shared" si="271"/>
        <v/>
      </c>
      <c r="K271" s="24" t="str">
        <f t="shared" si="271"/>
        <v/>
      </c>
      <c r="L271" s="24" t="str">
        <f t="shared" si="271"/>
        <v/>
      </c>
      <c r="M271" s="24" t="str">
        <f t="shared" si="271"/>
        <v/>
      </c>
      <c r="N271" s="24" t="str">
        <f t="shared" si="271"/>
        <v/>
      </c>
      <c r="O271" s="24" t="str">
        <f t="shared" si="271"/>
        <v/>
      </c>
      <c r="P271" s="24" t="str">
        <f t="shared" si="271"/>
        <v/>
      </c>
      <c r="Q271" s="25" t="str">
        <f t="shared" si="271"/>
        <v/>
      </c>
      <c r="R271" s="26"/>
    </row>
    <row r="272" spans="1:18" ht="15" customHeight="1" x14ac:dyDescent="0.25">
      <c r="A272" s="15" t="s">
        <v>0</v>
      </c>
      <c r="B272" s="83"/>
      <c r="C272" s="9" t="str">
        <f t="shared" si="264"/>
        <v/>
      </c>
      <c r="D272" s="17">
        <v>1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2"/>
      <c r="R272" s="20"/>
    </row>
    <row r="273" spans="1:18" ht="15" customHeight="1" x14ac:dyDescent="0.25">
      <c r="A273" s="15" t="str">
        <f>IF(ISBLANK(A272),"No Site input",A272)</f>
        <v>Bells</v>
      </c>
      <c r="B273" s="84" t="str">
        <f t="shared" ref="B273:B274" si="272">IF(ISBLANK(B272),"No Date",TEXT(B272,"MM/DD/YYYY"))</f>
        <v>No Date</v>
      </c>
      <c r="C273" s="16" t="str">
        <f t="shared" si="264"/>
        <v/>
      </c>
      <c r="D273" s="17">
        <v>2</v>
      </c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9"/>
      <c r="R273" s="20"/>
    </row>
    <row r="274" spans="1:18" ht="15" customHeight="1" thickBot="1" x14ac:dyDescent="0.3">
      <c r="A274" s="21" t="str">
        <f>IF(ISBLANK(A273),"No Site input",A273)</f>
        <v>Bells</v>
      </c>
      <c r="B274" s="85" t="str">
        <f t="shared" si="272"/>
        <v>No Date</v>
      </c>
      <c r="C274" s="22" t="str">
        <f t="shared" si="264"/>
        <v/>
      </c>
      <c r="D274" s="23" t="s">
        <v>14</v>
      </c>
      <c r="E274" s="24" t="str">
        <f t="shared" ref="E274:Q274" si="273">IFERROR(AVERAGE(E272,E273),"")</f>
        <v/>
      </c>
      <c r="F274" s="24" t="str">
        <f t="shared" si="273"/>
        <v/>
      </c>
      <c r="G274" s="24" t="str">
        <f t="shared" si="273"/>
        <v/>
      </c>
      <c r="H274" s="24" t="str">
        <f t="shared" si="273"/>
        <v/>
      </c>
      <c r="I274" s="24" t="str">
        <f t="shared" si="273"/>
        <v/>
      </c>
      <c r="J274" s="24" t="str">
        <f t="shared" si="273"/>
        <v/>
      </c>
      <c r="K274" s="24" t="str">
        <f t="shared" si="273"/>
        <v/>
      </c>
      <c r="L274" s="24" t="str">
        <f t="shared" si="273"/>
        <v/>
      </c>
      <c r="M274" s="24" t="str">
        <f t="shared" si="273"/>
        <v/>
      </c>
      <c r="N274" s="24" t="str">
        <f t="shared" si="273"/>
        <v/>
      </c>
      <c r="O274" s="24" t="str">
        <f t="shared" si="273"/>
        <v/>
      </c>
      <c r="P274" s="24" t="str">
        <f t="shared" si="273"/>
        <v/>
      </c>
      <c r="Q274" s="25" t="str">
        <f t="shared" si="273"/>
        <v/>
      </c>
      <c r="R274" s="26"/>
    </row>
    <row r="275" spans="1:18" ht="15" customHeight="1" x14ac:dyDescent="0.25">
      <c r="A275" s="8" t="s">
        <v>6</v>
      </c>
      <c r="B275" s="83"/>
      <c r="C275" s="9" t="str">
        <f t="shared" si="264"/>
        <v/>
      </c>
      <c r="D275" s="10">
        <v>1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2"/>
      <c r="R275" s="13"/>
    </row>
    <row r="276" spans="1:18" ht="15" customHeight="1" x14ac:dyDescent="0.25">
      <c r="A276" s="15" t="str">
        <f>IF(ISBLANK(A275),"No Site input",A275)</f>
        <v>Muddy Creek</v>
      </c>
      <c r="B276" s="84" t="str">
        <f t="shared" ref="B276:B277" si="274">IF(ISBLANK(B275),"No Date",TEXT(B275,"MM/DD/YYYY"))</f>
        <v>No Date</v>
      </c>
      <c r="C276" s="16" t="str">
        <f t="shared" si="264"/>
        <v/>
      </c>
      <c r="D276" s="17">
        <v>2</v>
      </c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9"/>
      <c r="R276" s="20"/>
    </row>
    <row r="277" spans="1:18" ht="15" customHeight="1" thickBot="1" x14ac:dyDescent="0.3">
      <c r="A277" s="21" t="str">
        <f>IF(ISBLANK(A276),"No Site input",A276)</f>
        <v>Muddy Creek</v>
      </c>
      <c r="B277" s="85" t="str">
        <f t="shared" si="274"/>
        <v>No Date</v>
      </c>
      <c r="C277" s="22" t="str">
        <f t="shared" si="264"/>
        <v/>
      </c>
      <c r="D277" s="23" t="s">
        <v>14</v>
      </c>
      <c r="E277" s="24" t="str">
        <f>IFERROR(AVERAGE(E275,E276),"")</f>
        <v/>
      </c>
      <c r="F277" s="24" t="str">
        <f t="shared" ref="F277:Q277" si="275">IFERROR(AVERAGE(F275,F276),"")</f>
        <v/>
      </c>
      <c r="G277" s="24" t="str">
        <f t="shared" si="275"/>
        <v/>
      </c>
      <c r="H277" s="24" t="str">
        <f t="shared" si="275"/>
        <v/>
      </c>
      <c r="I277" s="24" t="str">
        <f t="shared" si="275"/>
        <v/>
      </c>
      <c r="J277" s="24" t="str">
        <f t="shared" si="275"/>
        <v/>
      </c>
      <c r="K277" s="24" t="str">
        <f t="shared" si="275"/>
        <v/>
      </c>
      <c r="L277" s="24" t="str">
        <f t="shared" si="275"/>
        <v/>
      </c>
      <c r="M277" s="24" t="str">
        <f t="shared" si="275"/>
        <v/>
      </c>
      <c r="N277" s="24" t="str">
        <f t="shared" si="275"/>
        <v/>
      </c>
      <c r="O277" s="24" t="str">
        <f t="shared" si="275"/>
        <v/>
      </c>
      <c r="P277" s="24" t="str">
        <f t="shared" si="275"/>
        <v/>
      </c>
      <c r="Q277" s="25" t="str">
        <f t="shared" si="275"/>
        <v/>
      </c>
      <c r="R277" s="26"/>
    </row>
    <row r="278" spans="1:18" ht="15" customHeight="1" x14ac:dyDescent="0.25">
      <c r="A278" s="15" t="s">
        <v>5</v>
      </c>
      <c r="B278" s="83"/>
      <c r="C278" s="9" t="str">
        <f t="shared" si="264"/>
        <v/>
      </c>
      <c r="D278" s="17">
        <v>1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2"/>
      <c r="R278" s="20"/>
    </row>
    <row r="279" spans="1:18" ht="15" customHeight="1" x14ac:dyDescent="0.25">
      <c r="A279" s="15" t="str">
        <f>IF(ISBLANK(A278),"No Site input",A278)</f>
        <v>ODNR_4</v>
      </c>
      <c r="B279" s="84" t="str">
        <f t="shared" ref="B279:B280" si="276">IF(ISBLANK(B278),"No Date",TEXT(B278,"MM/DD/YYYY"))</f>
        <v>No Date</v>
      </c>
      <c r="C279" s="16" t="str">
        <f t="shared" si="264"/>
        <v/>
      </c>
      <c r="D279" s="17">
        <v>2</v>
      </c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9"/>
      <c r="R279" s="20"/>
    </row>
    <row r="280" spans="1:18" ht="15" customHeight="1" thickBot="1" x14ac:dyDescent="0.3">
      <c r="A280" s="21" t="str">
        <f>IF(ISBLANK(A279),"No Site input",A279)</f>
        <v>ODNR_4</v>
      </c>
      <c r="B280" s="85" t="str">
        <f t="shared" si="276"/>
        <v>No Date</v>
      </c>
      <c r="C280" s="22" t="str">
        <f t="shared" si="264"/>
        <v/>
      </c>
      <c r="D280" s="23" t="s">
        <v>14</v>
      </c>
      <c r="E280" s="24" t="str">
        <f t="shared" ref="E280:Q280" si="277">IFERROR(AVERAGE(E278,E279),"")</f>
        <v/>
      </c>
      <c r="F280" s="24" t="str">
        <f t="shared" si="277"/>
        <v/>
      </c>
      <c r="G280" s="24" t="str">
        <f t="shared" si="277"/>
        <v/>
      </c>
      <c r="H280" s="24" t="str">
        <f t="shared" si="277"/>
        <v/>
      </c>
      <c r="I280" s="24" t="str">
        <f t="shared" si="277"/>
        <v/>
      </c>
      <c r="J280" s="24" t="str">
        <f t="shared" si="277"/>
        <v/>
      </c>
      <c r="K280" s="24" t="str">
        <f t="shared" si="277"/>
        <v/>
      </c>
      <c r="L280" s="24" t="str">
        <f t="shared" si="277"/>
        <v/>
      </c>
      <c r="M280" s="24" t="str">
        <f t="shared" si="277"/>
        <v/>
      </c>
      <c r="N280" s="24" t="str">
        <f t="shared" si="277"/>
        <v/>
      </c>
      <c r="O280" s="24" t="str">
        <f t="shared" si="277"/>
        <v/>
      </c>
      <c r="P280" s="24" t="str">
        <f t="shared" si="277"/>
        <v/>
      </c>
      <c r="Q280" s="25" t="str">
        <f t="shared" si="277"/>
        <v/>
      </c>
      <c r="R280" s="26"/>
    </row>
    <row r="281" spans="1:18" ht="15" customHeight="1" x14ac:dyDescent="0.25">
      <c r="A281" s="8" t="s">
        <v>4</v>
      </c>
      <c r="B281" s="83"/>
      <c r="C281" s="9" t="str">
        <f t="shared" si="264"/>
        <v/>
      </c>
      <c r="D281" s="10">
        <v>1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2"/>
      <c r="R281" s="13"/>
    </row>
    <row r="282" spans="1:18" ht="15" customHeight="1" x14ac:dyDescent="0.25">
      <c r="A282" s="15" t="str">
        <f>IF(ISBLANK(A281),"No Site input",A281)</f>
        <v>ODNR_6</v>
      </c>
      <c r="B282" s="84" t="str">
        <f t="shared" ref="B282:B283" si="278">IF(ISBLANK(B281),"No Date",TEXT(B281,"MM/DD/YYYY"))</f>
        <v>No Date</v>
      </c>
      <c r="C282" s="16" t="str">
        <f t="shared" si="264"/>
        <v/>
      </c>
      <c r="D282" s="17">
        <v>2</v>
      </c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9"/>
      <c r="R282" s="20"/>
    </row>
    <row r="283" spans="1:18" ht="15" customHeight="1" thickBot="1" x14ac:dyDescent="0.3">
      <c r="A283" s="21" t="str">
        <f>IF(ISBLANK(A282),"No Site input",A282)</f>
        <v>ODNR_6</v>
      </c>
      <c r="B283" s="85" t="str">
        <f t="shared" si="278"/>
        <v>No Date</v>
      </c>
      <c r="C283" s="22" t="str">
        <f t="shared" si="264"/>
        <v/>
      </c>
      <c r="D283" s="23" t="s">
        <v>14</v>
      </c>
      <c r="E283" s="24" t="str">
        <f t="shared" ref="E283:Q283" si="279">IFERROR(AVERAGE(E281,E282),"")</f>
        <v/>
      </c>
      <c r="F283" s="24" t="str">
        <f t="shared" si="279"/>
        <v/>
      </c>
      <c r="G283" s="24" t="str">
        <f t="shared" si="279"/>
        <v/>
      </c>
      <c r="H283" s="24" t="str">
        <f t="shared" si="279"/>
        <v/>
      </c>
      <c r="I283" s="24" t="str">
        <f t="shared" si="279"/>
        <v/>
      </c>
      <c r="J283" s="24" t="str">
        <f t="shared" si="279"/>
        <v/>
      </c>
      <c r="K283" s="24" t="str">
        <f t="shared" si="279"/>
        <v/>
      </c>
      <c r="L283" s="24" t="str">
        <f t="shared" si="279"/>
        <v/>
      </c>
      <c r="M283" s="24" t="str">
        <f t="shared" si="279"/>
        <v/>
      </c>
      <c r="N283" s="24" t="str">
        <f t="shared" si="279"/>
        <v/>
      </c>
      <c r="O283" s="24" t="str">
        <f t="shared" si="279"/>
        <v/>
      </c>
      <c r="P283" s="24" t="str">
        <f t="shared" si="279"/>
        <v/>
      </c>
      <c r="Q283" s="25" t="str">
        <f t="shared" si="279"/>
        <v/>
      </c>
      <c r="R283" s="26"/>
    </row>
    <row r="284" spans="1:18" ht="15" customHeight="1" x14ac:dyDescent="0.25">
      <c r="A284" s="8" t="s">
        <v>3</v>
      </c>
      <c r="B284" s="83"/>
      <c r="C284" s="9" t="str">
        <f t="shared" si="264"/>
        <v/>
      </c>
      <c r="D284" s="10">
        <v>1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2"/>
      <c r="R284" s="27"/>
    </row>
    <row r="285" spans="1:18" ht="15" customHeight="1" x14ac:dyDescent="0.25">
      <c r="A285" s="15" t="str">
        <f>IF(ISBLANK(A284),"No Site input",A284)</f>
        <v>ODNR_2</v>
      </c>
      <c r="B285" s="84" t="str">
        <f t="shared" ref="B285:B286" si="280">IF(ISBLANK(B284),"No Date",TEXT(B284,"MM/DD/YYYY"))</f>
        <v>No Date</v>
      </c>
      <c r="C285" s="16" t="str">
        <f t="shared" si="264"/>
        <v/>
      </c>
      <c r="D285" s="17">
        <v>2</v>
      </c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9"/>
      <c r="R285" s="20"/>
    </row>
    <row r="286" spans="1:18" ht="15" customHeight="1" thickBot="1" x14ac:dyDescent="0.3">
      <c r="A286" s="21" t="str">
        <f>IF(ISBLANK(A285),"No Site input",A285)</f>
        <v>ODNR_2</v>
      </c>
      <c r="B286" s="85" t="str">
        <f t="shared" si="280"/>
        <v>No Date</v>
      </c>
      <c r="C286" s="22" t="str">
        <f t="shared" si="264"/>
        <v/>
      </c>
      <c r="D286" s="23" t="s">
        <v>14</v>
      </c>
      <c r="E286" s="24" t="str">
        <f t="shared" ref="E286:Q286" si="281">IFERROR(AVERAGE(E284,E285),"")</f>
        <v/>
      </c>
      <c r="F286" s="24" t="str">
        <f t="shared" si="281"/>
        <v/>
      </c>
      <c r="G286" s="24" t="str">
        <f t="shared" si="281"/>
        <v/>
      </c>
      <c r="H286" s="24" t="str">
        <f t="shared" si="281"/>
        <v/>
      </c>
      <c r="I286" s="24" t="str">
        <f t="shared" si="281"/>
        <v/>
      </c>
      <c r="J286" s="24" t="str">
        <f t="shared" si="281"/>
        <v/>
      </c>
      <c r="K286" s="24" t="str">
        <f t="shared" si="281"/>
        <v/>
      </c>
      <c r="L286" s="24" t="str">
        <f t="shared" si="281"/>
        <v/>
      </c>
      <c r="M286" s="24" t="str">
        <f t="shared" si="281"/>
        <v/>
      </c>
      <c r="N286" s="24" t="str">
        <f t="shared" si="281"/>
        <v/>
      </c>
      <c r="O286" s="24" t="str">
        <f t="shared" si="281"/>
        <v/>
      </c>
      <c r="P286" s="24" t="str">
        <f t="shared" si="281"/>
        <v/>
      </c>
      <c r="Q286" s="25" t="str">
        <f t="shared" si="281"/>
        <v/>
      </c>
      <c r="R286" s="26"/>
    </row>
    <row r="287" spans="1:18" ht="15" customHeight="1" x14ac:dyDescent="0.25">
      <c r="A287" s="8" t="s">
        <v>15</v>
      </c>
      <c r="B287" s="83"/>
      <c r="C287" s="9" t="str">
        <f t="shared" si="264"/>
        <v/>
      </c>
      <c r="D287" s="10">
        <v>1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2"/>
      <c r="R287" s="13"/>
    </row>
    <row r="288" spans="1:18" ht="15" customHeight="1" x14ac:dyDescent="0.25">
      <c r="A288" s="15" t="str">
        <f>IF(ISBLANK(A287),"No Site input",A287)</f>
        <v>Buoy_2</v>
      </c>
      <c r="B288" s="84" t="str">
        <f t="shared" ref="B288:B289" si="282">IF(ISBLANK(B287),"No Date",TEXT(B287,"MM/DD/YYYY"))</f>
        <v>No Date</v>
      </c>
      <c r="C288" s="16" t="str">
        <f t="shared" si="264"/>
        <v/>
      </c>
      <c r="D288" s="17">
        <v>2</v>
      </c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9"/>
      <c r="R288" s="20"/>
    </row>
    <row r="289" spans="1:18" ht="15" customHeight="1" thickBot="1" x14ac:dyDescent="0.3">
      <c r="A289" s="21" t="str">
        <f>IF(ISBLANK(A288),"No Site input",A288)</f>
        <v>Buoy_2</v>
      </c>
      <c r="B289" s="85" t="str">
        <f t="shared" si="282"/>
        <v>No Date</v>
      </c>
      <c r="C289" s="22" t="str">
        <f t="shared" si="264"/>
        <v/>
      </c>
      <c r="D289" s="23" t="s">
        <v>14</v>
      </c>
      <c r="E289" s="24" t="str">
        <f t="shared" ref="E289:Q289" si="283">IFERROR(AVERAGE(E287,E288),"")</f>
        <v/>
      </c>
      <c r="F289" s="24" t="str">
        <f t="shared" si="283"/>
        <v/>
      </c>
      <c r="G289" s="24" t="str">
        <f t="shared" si="283"/>
        <v/>
      </c>
      <c r="H289" s="24" t="str">
        <f t="shared" si="283"/>
        <v/>
      </c>
      <c r="I289" s="24" t="str">
        <f t="shared" si="283"/>
        <v/>
      </c>
      <c r="J289" s="24" t="str">
        <f t="shared" si="283"/>
        <v/>
      </c>
      <c r="K289" s="24" t="str">
        <f t="shared" si="283"/>
        <v/>
      </c>
      <c r="L289" s="24" t="str">
        <f t="shared" si="283"/>
        <v/>
      </c>
      <c r="M289" s="24" t="str">
        <f t="shared" si="283"/>
        <v/>
      </c>
      <c r="N289" s="24" t="str">
        <f t="shared" si="283"/>
        <v/>
      </c>
      <c r="O289" s="24" t="str">
        <f t="shared" si="283"/>
        <v/>
      </c>
      <c r="P289" s="24" t="str">
        <f t="shared" si="283"/>
        <v/>
      </c>
      <c r="Q289" s="25" t="str">
        <f t="shared" si="283"/>
        <v/>
      </c>
      <c r="R289" s="26"/>
    </row>
    <row r="290" spans="1:18" ht="15" customHeight="1" x14ac:dyDescent="0.25">
      <c r="A290" s="8" t="s">
        <v>2</v>
      </c>
      <c r="B290" s="83"/>
      <c r="C290" s="9" t="str">
        <f t="shared" si="264"/>
        <v/>
      </c>
      <c r="D290" s="10">
        <v>1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2"/>
      <c r="R290" s="13"/>
    </row>
    <row r="291" spans="1:18" ht="15" customHeight="1" x14ac:dyDescent="0.25">
      <c r="A291" s="15" t="str">
        <f>IF(ISBLANK(A290),"No Site input",A290)</f>
        <v>ODNR_1</v>
      </c>
      <c r="B291" s="84" t="str">
        <f t="shared" ref="B291:B292" si="284">IF(ISBLANK(B290),"No Date",TEXT(B290,"MM/DD/YYYY"))</f>
        <v>No Date</v>
      </c>
      <c r="C291" s="16" t="str">
        <f t="shared" si="264"/>
        <v/>
      </c>
      <c r="D291" s="17">
        <v>2</v>
      </c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9"/>
      <c r="R291" s="20"/>
    </row>
    <row r="292" spans="1:18" ht="15" customHeight="1" thickBot="1" x14ac:dyDescent="0.3">
      <c r="A292" s="21" t="str">
        <f>IF(ISBLANK(A291),"No Site input",A291)</f>
        <v>ODNR_1</v>
      </c>
      <c r="B292" s="85" t="str">
        <f t="shared" si="284"/>
        <v>No Date</v>
      </c>
      <c r="C292" s="22" t="str">
        <f t="shared" si="264"/>
        <v/>
      </c>
      <c r="D292" s="23" t="s">
        <v>14</v>
      </c>
      <c r="E292" s="24" t="str">
        <f t="shared" ref="E292:Q292" si="285">IFERROR(AVERAGE(E290,E291),"")</f>
        <v/>
      </c>
      <c r="F292" s="24" t="str">
        <f t="shared" si="285"/>
        <v/>
      </c>
      <c r="G292" s="24" t="str">
        <f t="shared" si="285"/>
        <v/>
      </c>
      <c r="H292" s="24" t="str">
        <f t="shared" si="285"/>
        <v/>
      </c>
      <c r="I292" s="24" t="str">
        <f t="shared" si="285"/>
        <v/>
      </c>
      <c r="J292" s="24" t="str">
        <f t="shared" si="285"/>
        <v/>
      </c>
      <c r="K292" s="24" t="str">
        <f t="shared" si="285"/>
        <v/>
      </c>
      <c r="L292" s="24" t="str">
        <f t="shared" si="285"/>
        <v/>
      </c>
      <c r="M292" s="24" t="str">
        <f t="shared" si="285"/>
        <v/>
      </c>
      <c r="N292" s="24" t="str">
        <f t="shared" si="285"/>
        <v/>
      </c>
      <c r="O292" s="24" t="str">
        <f t="shared" si="285"/>
        <v/>
      </c>
      <c r="P292" s="24" t="str">
        <f t="shared" si="285"/>
        <v/>
      </c>
      <c r="Q292" s="25" t="str">
        <f t="shared" si="285"/>
        <v/>
      </c>
      <c r="R292" s="26"/>
    </row>
    <row r="293" spans="1:18" ht="15" customHeight="1" x14ac:dyDescent="0.25">
      <c r="A293" s="8" t="s">
        <v>1</v>
      </c>
      <c r="B293" s="83"/>
      <c r="C293" s="9" t="str">
        <f t="shared" si="264"/>
        <v/>
      </c>
      <c r="D293" s="10">
        <v>1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2"/>
      <c r="R293" s="13"/>
    </row>
    <row r="294" spans="1:18" ht="15" customHeight="1" x14ac:dyDescent="0.25">
      <c r="A294" s="15" t="str">
        <f>IF(ISBLANK(A293),"No Site input",A293)</f>
        <v>EC_1163</v>
      </c>
      <c r="B294" s="84" t="str">
        <f t="shared" ref="B294:B295" si="286">IF(ISBLANK(B293),"No Date",TEXT(B293,"MM/DD/YYYY"))</f>
        <v>No Date</v>
      </c>
      <c r="C294" s="16" t="str">
        <f t="shared" si="264"/>
        <v/>
      </c>
      <c r="D294" s="17">
        <v>2</v>
      </c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9"/>
      <c r="R294" s="20"/>
    </row>
    <row r="295" spans="1:18" ht="15" customHeight="1" thickBot="1" x14ac:dyDescent="0.3">
      <c r="A295" s="21" t="str">
        <f>IF(ISBLANK(A294),"No Site input",A294)</f>
        <v>EC_1163</v>
      </c>
      <c r="B295" s="85" t="str">
        <f t="shared" si="286"/>
        <v>No Date</v>
      </c>
      <c r="C295" s="22" t="str">
        <f t="shared" si="264"/>
        <v/>
      </c>
      <c r="D295" s="23" t="s">
        <v>14</v>
      </c>
      <c r="E295" s="24" t="str">
        <f t="shared" ref="E295:Q295" si="287">IFERROR(AVERAGE(E293,E294),"")</f>
        <v/>
      </c>
      <c r="F295" s="24" t="str">
        <f t="shared" si="287"/>
        <v/>
      </c>
      <c r="G295" s="24" t="str">
        <f t="shared" si="287"/>
        <v/>
      </c>
      <c r="H295" s="24" t="str">
        <f t="shared" si="287"/>
        <v/>
      </c>
      <c r="I295" s="24" t="str">
        <f t="shared" si="287"/>
        <v/>
      </c>
      <c r="J295" s="24" t="str">
        <f t="shared" si="287"/>
        <v/>
      </c>
      <c r="K295" s="24" t="str">
        <f t="shared" si="287"/>
        <v/>
      </c>
      <c r="L295" s="24" t="str">
        <f t="shared" si="287"/>
        <v/>
      </c>
      <c r="M295" s="24" t="str">
        <f t="shared" si="287"/>
        <v/>
      </c>
      <c r="N295" s="24" t="str">
        <f t="shared" si="287"/>
        <v/>
      </c>
      <c r="O295" s="24" t="str">
        <f t="shared" si="287"/>
        <v/>
      </c>
      <c r="P295" s="24" t="str">
        <f t="shared" si="287"/>
        <v/>
      </c>
      <c r="Q295" s="25" t="str">
        <f t="shared" si="287"/>
        <v/>
      </c>
      <c r="R295" s="26"/>
    </row>
    <row r="296" spans="1:18" ht="15" customHeight="1" x14ac:dyDescent="0.25">
      <c r="A296" s="8" t="s">
        <v>16</v>
      </c>
      <c r="B296" s="83"/>
      <c r="C296" s="9" t="str">
        <f t="shared" si="264"/>
        <v/>
      </c>
      <c r="D296" s="10">
        <v>1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2"/>
      <c r="R296" s="13"/>
    </row>
    <row r="297" spans="1:18" ht="15" customHeight="1" x14ac:dyDescent="0.25">
      <c r="A297" s="15" t="str">
        <f>IF(ISBLANK(A296),"No Site input",A296)</f>
        <v>Causeway</v>
      </c>
      <c r="B297" s="84" t="str">
        <f t="shared" ref="B297:B298" si="288">IF(ISBLANK(B296),"No Date",TEXT(B296,"MM/DD/YYYY"))</f>
        <v>No Date</v>
      </c>
      <c r="C297" s="16" t="str">
        <f t="shared" si="264"/>
        <v/>
      </c>
      <c r="D297" s="17">
        <v>2</v>
      </c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9"/>
      <c r="R297" s="20"/>
    </row>
    <row r="298" spans="1:18" ht="15" customHeight="1" thickBot="1" x14ac:dyDescent="0.3">
      <c r="A298" s="21" t="str">
        <f>IF(ISBLANK(A297),"No Site input",A297)</f>
        <v>Causeway</v>
      </c>
      <c r="B298" s="85" t="str">
        <f t="shared" si="288"/>
        <v>No Date</v>
      </c>
      <c r="C298" s="22" t="str">
        <f t="shared" si="264"/>
        <v/>
      </c>
      <c r="D298" s="23" t="s">
        <v>14</v>
      </c>
      <c r="E298" s="24" t="str">
        <f t="shared" ref="E298:Q298" si="289">IFERROR(AVERAGE(E296,E297),"")</f>
        <v/>
      </c>
      <c r="F298" s="24" t="str">
        <f t="shared" si="289"/>
        <v/>
      </c>
      <c r="G298" s="24" t="str">
        <f t="shared" si="289"/>
        <v/>
      </c>
      <c r="H298" s="24" t="str">
        <f t="shared" si="289"/>
        <v/>
      </c>
      <c r="I298" s="24" t="str">
        <f t="shared" si="289"/>
        <v/>
      </c>
      <c r="J298" s="24" t="str">
        <f t="shared" si="289"/>
        <v/>
      </c>
      <c r="K298" s="24" t="str">
        <f t="shared" si="289"/>
        <v/>
      </c>
      <c r="L298" s="24" t="str">
        <f t="shared" si="289"/>
        <v/>
      </c>
      <c r="M298" s="24" t="str">
        <f t="shared" si="289"/>
        <v/>
      </c>
      <c r="N298" s="24" t="str">
        <f t="shared" si="289"/>
        <v/>
      </c>
      <c r="O298" s="24" t="str">
        <f t="shared" si="289"/>
        <v/>
      </c>
      <c r="P298" s="24" t="str">
        <f t="shared" si="289"/>
        <v/>
      </c>
      <c r="Q298" s="25" t="str">
        <f t="shared" si="289"/>
        <v/>
      </c>
      <c r="R298" s="26"/>
    </row>
    <row r="299" spans="1:18" ht="15" customHeight="1" x14ac:dyDescent="0.25">
      <c r="A299" s="15" t="s">
        <v>0</v>
      </c>
      <c r="B299" s="83"/>
      <c r="C299" s="9" t="str">
        <f t="shared" si="264"/>
        <v/>
      </c>
      <c r="D299" s="17">
        <v>1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2"/>
      <c r="R299" s="20"/>
    </row>
    <row r="300" spans="1:18" ht="15" customHeight="1" x14ac:dyDescent="0.25">
      <c r="A300" s="15" t="str">
        <f>IF(ISBLANK(A299),"No Site input",A299)</f>
        <v>Bells</v>
      </c>
      <c r="B300" s="84" t="str">
        <f t="shared" ref="B300:B301" si="290">IF(ISBLANK(B299),"No Date",TEXT(B299,"MM/DD/YYYY"))</f>
        <v>No Date</v>
      </c>
      <c r="C300" s="16" t="str">
        <f t="shared" si="264"/>
        <v/>
      </c>
      <c r="D300" s="17">
        <v>2</v>
      </c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9"/>
      <c r="R300" s="20"/>
    </row>
    <row r="301" spans="1:18" ht="15" customHeight="1" thickBot="1" x14ac:dyDescent="0.3">
      <c r="A301" s="21" t="str">
        <f>IF(ISBLANK(A300),"No Site input",A300)</f>
        <v>Bells</v>
      </c>
      <c r="B301" s="85" t="str">
        <f t="shared" si="290"/>
        <v>No Date</v>
      </c>
      <c r="C301" s="22" t="str">
        <f t="shared" si="264"/>
        <v/>
      </c>
      <c r="D301" s="23" t="s">
        <v>14</v>
      </c>
      <c r="E301" s="24" t="str">
        <f t="shared" ref="E301:Q301" si="291">IFERROR(AVERAGE(E299,E300),"")</f>
        <v/>
      </c>
      <c r="F301" s="24" t="str">
        <f t="shared" si="291"/>
        <v/>
      </c>
      <c r="G301" s="24" t="str">
        <f t="shared" si="291"/>
        <v/>
      </c>
      <c r="H301" s="24" t="str">
        <f t="shared" si="291"/>
        <v/>
      </c>
      <c r="I301" s="24" t="str">
        <f t="shared" si="291"/>
        <v/>
      </c>
      <c r="J301" s="24" t="str">
        <f t="shared" si="291"/>
        <v/>
      </c>
      <c r="K301" s="24" t="str">
        <f t="shared" si="291"/>
        <v/>
      </c>
      <c r="L301" s="24" t="str">
        <f t="shared" si="291"/>
        <v/>
      </c>
      <c r="M301" s="24" t="str">
        <f t="shared" si="291"/>
        <v/>
      </c>
      <c r="N301" s="24" t="str">
        <f t="shared" si="291"/>
        <v/>
      </c>
      <c r="O301" s="24" t="str">
        <f t="shared" si="291"/>
        <v/>
      </c>
      <c r="P301" s="24" t="str">
        <f t="shared" si="291"/>
        <v/>
      </c>
      <c r="Q301" s="25" t="str">
        <f t="shared" si="291"/>
        <v/>
      </c>
      <c r="R301" s="26"/>
    </row>
    <row r="302" spans="1:18" ht="15" customHeight="1" x14ac:dyDescent="0.25">
      <c r="A302" s="8" t="s">
        <v>6</v>
      </c>
      <c r="B302" s="83"/>
      <c r="C302" s="9" t="str">
        <f t="shared" si="264"/>
        <v/>
      </c>
      <c r="D302" s="10">
        <v>1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2"/>
      <c r="R302" s="13"/>
    </row>
    <row r="303" spans="1:18" ht="15" customHeight="1" x14ac:dyDescent="0.25">
      <c r="A303" s="15" t="str">
        <f>IF(ISBLANK(A302),"No Site input",A302)</f>
        <v>Muddy Creek</v>
      </c>
      <c r="B303" s="84" t="str">
        <f t="shared" ref="B303:B304" si="292">IF(ISBLANK(B302),"No Date",TEXT(B302,"MM/DD/YYYY"))</f>
        <v>No Date</v>
      </c>
      <c r="C303" s="16" t="str">
        <f t="shared" si="264"/>
        <v/>
      </c>
      <c r="D303" s="17">
        <v>2</v>
      </c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9"/>
      <c r="R303" s="20"/>
    </row>
    <row r="304" spans="1:18" ht="15" customHeight="1" thickBot="1" x14ac:dyDescent="0.3">
      <c r="A304" s="21" t="str">
        <f>IF(ISBLANK(A303),"No Site input",A303)</f>
        <v>Muddy Creek</v>
      </c>
      <c r="B304" s="85" t="str">
        <f t="shared" si="292"/>
        <v>No Date</v>
      </c>
      <c r="C304" s="22" t="str">
        <f t="shared" si="264"/>
        <v/>
      </c>
      <c r="D304" s="23" t="s">
        <v>14</v>
      </c>
      <c r="E304" s="24" t="str">
        <f>IFERROR(AVERAGE(E302,E303),"")</f>
        <v/>
      </c>
      <c r="F304" s="24" t="str">
        <f t="shared" ref="F304:Q304" si="293">IFERROR(AVERAGE(F302,F303),"")</f>
        <v/>
      </c>
      <c r="G304" s="24" t="str">
        <f t="shared" si="293"/>
        <v/>
      </c>
      <c r="H304" s="24" t="str">
        <f t="shared" si="293"/>
        <v/>
      </c>
      <c r="I304" s="24" t="str">
        <f t="shared" si="293"/>
        <v/>
      </c>
      <c r="J304" s="24" t="str">
        <f t="shared" si="293"/>
        <v/>
      </c>
      <c r="K304" s="24" t="str">
        <f t="shared" si="293"/>
        <v/>
      </c>
      <c r="L304" s="24" t="str">
        <f t="shared" si="293"/>
        <v/>
      </c>
      <c r="M304" s="24" t="str">
        <f t="shared" si="293"/>
        <v/>
      </c>
      <c r="N304" s="24" t="str">
        <f t="shared" si="293"/>
        <v/>
      </c>
      <c r="O304" s="24" t="str">
        <f t="shared" si="293"/>
        <v/>
      </c>
      <c r="P304" s="24" t="str">
        <f t="shared" si="293"/>
        <v/>
      </c>
      <c r="Q304" s="25" t="str">
        <f t="shared" si="293"/>
        <v/>
      </c>
      <c r="R304" s="26"/>
    </row>
    <row r="305" spans="1:18" ht="15" customHeight="1" x14ac:dyDescent="0.25">
      <c r="A305" s="15" t="s">
        <v>5</v>
      </c>
      <c r="B305" s="83"/>
      <c r="C305" s="9" t="str">
        <f t="shared" si="264"/>
        <v/>
      </c>
      <c r="D305" s="17">
        <v>1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2"/>
      <c r="R305" s="20"/>
    </row>
    <row r="306" spans="1:18" ht="15" customHeight="1" x14ac:dyDescent="0.25">
      <c r="A306" s="15" t="str">
        <f>IF(ISBLANK(A305),"No Site input",A305)</f>
        <v>ODNR_4</v>
      </c>
      <c r="B306" s="84" t="str">
        <f t="shared" ref="B306:B307" si="294">IF(ISBLANK(B305),"No Date",TEXT(B305,"MM/DD/YYYY"))</f>
        <v>No Date</v>
      </c>
      <c r="C306" s="16" t="str">
        <f t="shared" si="264"/>
        <v/>
      </c>
      <c r="D306" s="17">
        <v>2</v>
      </c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9"/>
      <c r="R306" s="20"/>
    </row>
    <row r="307" spans="1:18" ht="15" customHeight="1" thickBot="1" x14ac:dyDescent="0.3">
      <c r="A307" s="21" t="str">
        <f>IF(ISBLANK(A306),"No Site input",A306)</f>
        <v>ODNR_4</v>
      </c>
      <c r="B307" s="85" t="str">
        <f t="shared" si="294"/>
        <v>No Date</v>
      </c>
      <c r="C307" s="22" t="str">
        <f t="shared" si="264"/>
        <v/>
      </c>
      <c r="D307" s="23" t="s">
        <v>14</v>
      </c>
      <c r="E307" s="24" t="str">
        <f t="shared" ref="E307:Q307" si="295">IFERROR(AVERAGE(E305,E306),"")</f>
        <v/>
      </c>
      <c r="F307" s="24" t="str">
        <f t="shared" si="295"/>
        <v/>
      </c>
      <c r="G307" s="24" t="str">
        <f t="shared" si="295"/>
        <v/>
      </c>
      <c r="H307" s="24" t="str">
        <f t="shared" si="295"/>
        <v/>
      </c>
      <c r="I307" s="24" t="str">
        <f t="shared" si="295"/>
        <v/>
      </c>
      <c r="J307" s="24" t="str">
        <f t="shared" si="295"/>
        <v/>
      </c>
      <c r="K307" s="24" t="str">
        <f t="shared" si="295"/>
        <v/>
      </c>
      <c r="L307" s="24" t="str">
        <f t="shared" si="295"/>
        <v/>
      </c>
      <c r="M307" s="24" t="str">
        <f t="shared" si="295"/>
        <v/>
      </c>
      <c r="N307" s="24" t="str">
        <f t="shared" si="295"/>
        <v/>
      </c>
      <c r="O307" s="24" t="str">
        <f t="shared" si="295"/>
        <v/>
      </c>
      <c r="P307" s="24" t="str">
        <f t="shared" si="295"/>
        <v/>
      </c>
      <c r="Q307" s="25" t="str">
        <f t="shared" si="295"/>
        <v/>
      </c>
      <c r="R307" s="26"/>
    </row>
    <row r="308" spans="1:18" ht="15" customHeight="1" x14ac:dyDescent="0.25">
      <c r="A308" s="8" t="s">
        <v>4</v>
      </c>
      <c r="B308" s="83"/>
      <c r="C308" s="9" t="str">
        <f t="shared" si="264"/>
        <v/>
      </c>
      <c r="D308" s="10">
        <v>1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2"/>
      <c r="R308" s="13"/>
    </row>
    <row r="309" spans="1:18" ht="15" customHeight="1" x14ac:dyDescent="0.25">
      <c r="A309" s="15" t="str">
        <f>IF(ISBLANK(A308),"No Site input",A308)</f>
        <v>ODNR_6</v>
      </c>
      <c r="B309" s="84" t="str">
        <f t="shared" ref="B309:B310" si="296">IF(ISBLANK(B308),"No Date",TEXT(B308,"MM/DD/YYYY"))</f>
        <v>No Date</v>
      </c>
      <c r="C309" s="16" t="str">
        <f t="shared" si="264"/>
        <v/>
      </c>
      <c r="D309" s="17">
        <v>2</v>
      </c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9"/>
      <c r="R309" s="20"/>
    </row>
    <row r="310" spans="1:18" ht="15" customHeight="1" thickBot="1" x14ac:dyDescent="0.3">
      <c r="A310" s="21" t="str">
        <f>IF(ISBLANK(A309),"No Site input",A309)</f>
        <v>ODNR_6</v>
      </c>
      <c r="B310" s="85" t="str">
        <f t="shared" si="296"/>
        <v>No Date</v>
      </c>
      <c r="C310" s="22" t="str">
        <f t="shared" si="264"/>
        <v/>
      </c>
      <c r="D310" s="23" t="s">
        <v>14</v>
      </c>
      <c r="E310" s="24" t="str">
        <f t="shared" ref="E310:Q310" si="297">IFERROR(AVERAGE(E308,E309),"")</f>
        <v/>
      </c>
      <c r="F310" s="24" t="str">
        <f t="shared" si="297"/>
        <v/>
      </c>
      <c r="G310" s="24" t="str">
        <f t="shared" si="297"/>
        <v/>
      </c>
      <c r="H310" s="24" t="str">
        <f t="shared" si="297"/>
        <v/>
      </c>
      <c r="I310" s="24" t="str">
        <f t="shared" si="297"/>
        <v/>
      </c>
      <c r="J310" s="24" t="str">
        <f t="shared" si="297"/>
        <v/>
      </c>
      <c r="K310" s="24" t="str">
        <f t="shared" si="297"/>
        <v/>
      </c>
      <c r="L310" s="24" t="str">
        <f t="shared" si="297"/>
        <v/>
      </c>
      <c r="M310" s="24" t="str">
        <f t="shared" si="297"/>
        <v/>
      </c>
      <c r="N310" s="24" t="str">
        <f t="shared" si="297"/>
        <v/>
      </c>
      <c r="O310" s="24" t="str">
        <f t="shared" si="297"/>
        <v/>
      </c>
      <c r="P310" s="24" t="str">
        <f t="shared" si="297"/>
        <v/>
      </c>
      <c r="Q310" s="25" t="str">
        <f t="shared" si="297"/>
        <v/>
      </c>
      <c r="R310" s="26"/>
    </row>
    <row r="311" spans="1:18" ht="15" customHeight="1" x14ac:dyDescent="0.25">
      <c r="A311" s="8" t="s">
        <v>3</v>
      </c>
      <c r="B311" s="83"/>
      <c r="C311" s="9" t="str">
        <f t="shared" si="264"/>
        <v/>
      </c>
      <c r="D311" s="10">
        <v>1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2"/>
      <c r="R311" s="27"/>
    </row>
    <row r="312" spans="1:18" ht="15" customHeight="1" x14ac:dyDescent="0.25">
      <c r="A312" s="15" t="str">
        <f>IF(ISBLANK(A311),"No Site input",A311)</f>
        <v>ODNR_2</v>
      </c>
      <c r="B312" s="84" t="str">
        <f t="shared" ref="B312:B313" si="298">IF(ISBLANK(B311),"No Date",TEXT(B311,"MM/DD/YYYY"))</f>
        <v>No Date</v>
      </c>
      <c r="C312" s="16" t="str">
        <f t="shared" si="264"/>
        <v/>
      </c>
      <c r="D312" s="17">
        <v>2</v>
      </c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9"/>
      <c r="R312" s="20"/>
    </row>
    <row r="313" spans="1:18" ht="15" customHeight="1" thickBot="1" x14ac:dyDescent="0.3">
      <c r="A313" s="21" t="str">
        <f>IF(ISBLANK(A312),"No Site input",A312)</f>
        <v>ODNR_2</v>
      </c>
      <c r="B313" s="85" t="str">
        <f t="shared" si="298"/>
        <v>No Date</v>
      </c>
      <c r="C313" s="22" t="str">
        <f t="shared" si="264"/>
        <v/>
      </c>
      <c r="D313" s="23" t="s">
        <v>14</v>
      </c>
      <c r="E313" s="24" t="str">
        <f t="shared" ref="E313:Q313" si="299">IFERROR(AVERAGE(E311,E312),"")</f>
        <v/>
      </c>
      <c r="F313" s="24" t="str">
        <f t="shared" si="299"/>
        <v/>
      </c>
      <c r="G313" s="24" t="str">
        <f t="shared" si="299"/>
        <v/>
      </c>
      <c r="H313" s="24" t="str">
        <f t="shared" si="299"/>
        <v/>
      </c>
      <c r="I313" s="24" t="str">
        <f t="shared" si="299"/>
        <v/>
      </c>
      <c r="J313" s="24" t="str">
        <f t="shared" si="299"/>
        <v/>
      </c>
      <c r="K313" s="24" t="str">
        <f t="shared" si="299"/>
        <v/>
      </c>
      <c r="L313" s="24" t="str">
        <f t="shared" si="299"/>
        <v/>
      </c>
      <c r="M313" s="24" t="str">
        <f t="shared" si="299"/>
        <v/>
      </c>
      <c r="N313" s="24" t="str">
        <f t="shared" si="299"/>
        <v/>
      </c>
      <c r="O313" s="24" t="str">
        <f t="shared" si="299"/>
        <v/>
      </c>
      <c r="P313" s="24" t="str">
        <f t="shared" si="299"/>
        <v/>
      </c>
      <c r="Q313" s="25" t="str">
        <f t="shared" si="299"/>
        <v/>
      </c>
      <c r="R313" s="26"/>
    </row>
    <row r="314" spans="1:18" ht="15" customHeight="1" x14ac:dyDescent="0.25">
      <c r="A314" s="8" t="s">
        <v>15</v>
      </c>
      <c r="B314" s="83"/>
      <c r="C314" s="9" t="str">
        <f t="shared" si="264"/>
        <v/>
      </c>
      <c r="D314" s="10">
        <v>1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2"/>
      <c r="R314" s="13"/>
    </row>
    <row r="315" spans="1:18" ht="15" customHeight="1" x14ac:dyDescent="0.25">
      <c r="A315" s="15" t="str">
        <f>IF(ISBLANK(A314),"No Site input",A314)</f>
        <v>Buoy_2</v>
      </c>
      <c r="B315" s="84" t="str">
        <f t="shared" ref="B315:B316" si="300">IF(ISBLANK(B314),"No Date",TEXT(B314,"MM/DD/YYYY"))</f>
        <v>No Date</v>
      </c>
      <c r="C315" s="16" t="str">
        <f t="shared" si="264"/>
        <v/>
      </c>
      <c r="D315" s="17">
        <v>2</v>
      </c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9"/>
      <c r="R315" s="20"/>
    </row>
    <row r="316" spans="1:18" ht="15" customHeight="1" thickBot="1" x14ac:dyDescent="0.3">
      <c r="A316" s="21" t="str">
        <f>IF(ISBLANK(A315),"No Site input",A315)</f>
        <v>Buoy_2</v>
      </c>
      <c r="B316" s="85" t="str">
        <f t="shared" si="300"/>
        <v>No Date</v>
      </c>
      <c r="C316" s="22" t="str">
        <f t="shared" si="264"/>
        <v/>
      </c>
      <c r="D316" s="23" t="s">
        <v>14</v>
      </c>
      <c r="E316" s="24" t="str">
        <f t="shared" ref="E316:Q316" si="301">IFERROR(AVERAGE(E314,E315),"")</f>
        <v/>
      </c>
      <c r="F316" s="24" t="str">
        <f t="shared" si="301"/>
        <v/>
      </c>
      <c r="G316" s="24" t="str">
        <f t="shared" si="301"/>
        <v/>
      </c>
      <c r="H316" s="24" t="str">
        <f t="shared" si="301"/>
        <v/>
      </c>
      <c r="I316" s="24" t="str">
        <f t="shared" si="301"/>
        <v/>
      </c>
      <c r="J316" s="24" t="str">
        <f t="shared" si="301"/>
        <v/>
      </c>
      <c r="K316" s="24" t="str">
        <f t="shared" si="301"/>
        <v/>
      </c>
      <c r="L316" s="24" t="str">
        <f t="shared" si="301"/>
        <v/>
      </c>
      <c r="M316" s="24" t="str">
        <f t="shared" si="301"/>
        <v/>
      </c>
      <c r="N316" s="24" t="str">
        <f t="shared" si="301"/>
        <v/>
      </c>
      <c r="O316" s="24" t="str">
        <f t="shared" si="301"/>
        <v/>
      </c>
      <c r="P316" s="24" t="str">
        <f t="shared" si="301"/>
        <v/>
      </c>
      <c r="Q316" s="25" t="str">
        <f t="shared" si="301"/>
        <v/>
      </c>
      <c r="R316" s="26"/>
    </row>
    <row r="317" spans="1:18" ht="15" customHeight="1" x14ac:dyDescent="0.25">
      <c r="A317" s="8" t="s">
        <v>2</v>
      </c>
      <c r="B317" s="83"/>
      <c r="C317" s="9" t="str">
        <f t="shared" si="264"/>
        <v/>
      </c>
      <c r="D317" s="10">
        <v>1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2"/>
      <c r="R317" s="13"/>
    </row>
    <row r="318" spans="1:18" ht="15" customHeight="1" x14ac:dyDescent="0.25">
      <c r="A318" s="15" t="str">
        <f>IF(ISBLANK(A317),"No Site input",A317)</f>
        <v>ODNR_1</v>
      </c>
      <c r="B318" s="84" t="str">
        <f t="shared" ref="B318:B319" si="302">IF(ISBLANK(B317),"No Date",TEXT(B317,"MM/DD/YYYY"))</f>
        <v>No Date</v>
      </c>
      <c r="C318" s="16" t="str">
        <f t="shared" si="264"/>
        <v/>
      </c>
      <c r="D318" s="17">
        <v>2</v>
      </c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9"/>
      <c r="R318" s="20"/>
    </row>
    <row r="319" spans="1:18" ht="15" customHeight="1" thickBot="1" x14ac:dyDescent="0.3">
      <c r="A319" s="21" t="str">
        <f>IF(ISBLANK(A318),"No Site input",A318)</f>
        <v>ODNR_1</v>
      </c>
      <c r="B319" s="85" t="str">
        <f t="shared" si="302"/>
        <v>No Date</v>
      </c>
      <c r="C319" s="22" t="str">
        <f t="shared" si="264"/>
        <v/>
      </c>
      <c r="D319" s="23" t="s">
        <v>14</v>
      </c>
      <c r="E319" s="24" t="str">
        <f t="shared" ref="E319:Q319" si="303">IFERROR(AVERAGE(E317,E318),"")</f>
        <v/>
      </c>
      <c r="F319" s="24" t="str">
        <f t="shared" si="303"/>
        <v/>
      </c>
      <c r="G319" s="24" t="str">
        <f t="shared" si="303"/>
        <v/>
      </c>
      <c r="H319" s="24" t="str">
        <f t="shared" si="303"/>
        <v/>
      </c>
      <c r="I319" s="24" t="str">
        <f t="shared" si="303"/>
        <v/>
      </c>
      <c r="J319" s="24" t="str">
        <f t="shared" si="303"/>
        <v/>
      </c>
      <c r="K319" s="24" t="str">
        <f t="shared" si="303"/>
        <v/>
      </c>
      <c r="L319" s="24" t="str">
        <f t="shared" si="303"/>
        <v/>
      </c>
      <c r="M319" s="24" t="str">
        <f t="shared" si="303"/>
        <v/>
      </c>
      <c r="N319" s="24" t="str">
        <f t="shared" si="303"/>
        <v/>
      </c>
      <c r="O319" s="24" t="str">
        <f t="shared" si="303"/>
        <v/>
      </c>
      <c r="P319" s="24" t="str">
        <f t="shared" si="303"/>
        <v/>
      </c>
      <c r="Q319" s="25" t="str">
        <f t="shared" si="303"/>
        <v/>
      </c>
      <c r="R319" s="26"/>
    </row>
    <row r="320" spans="1:18" ht="15" customHeight="1" x14ac:dyDescent="0.25">
      <c r="A320" s="8" t="s">
        <v>1</v>
      </c>
      <c r="B320" s="83"/>
      <c r="C320" s="9" t="str">
        <f t="shared" si="264"/>
        <v/>
      </c>
      <c r="D320" s="10">
        <v>1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2"/>
      <c r="R320" s="13"/>
    </row>
    <row r="321" spans="1:18" ht="15" customHeight="1" x14ac:dyDescent="0.25">
      <c r="A321" s="15" t="str">
        <f>IF(ISBLANK(A320),"No Site input",A320)</f>
        <v>EC_1163</v>
      </c>
      <c r="B321" s="84" t="str">
        <f t="shared" ref="B321:B322" si="304">IF(ISBLANK(B320),"No Date",TEXT(B320,"MM/DD/YYYY"))</f>
        <v>No Date</v>
      </c>
      <c r="C321" s="16" t="str">
        <f t="shared" si="264"/>
        <v/>
      </c>
      <c r="D321" s="17">
        <v>2</v>
      </c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9"/>
      <c r="R321" s="20"/>
    </row>
    <row r="322" spans="1:18" ht="15" customHeight="1" thickBot="1" x14ac:dyDescent="0.3">
      <c r="A322" s="21" t="str">
        <f>IF(ISBLANK(A321),"No Site input",A321)</f>
        <v>EC_1163</v>
      </c>
      <c r="B322" s="85" t="str">
        <f t="shared" si="304"/>
        <v>No Date</v>
      </c>
      <c r="C322" s="22" t="str">
        <f t="shared" si="264"/>
        <v/>
      </c>
      <c r="D322" s="23" t="s">
        <v>14</v>
      </c>
      <c r="E322" s="24" t="str">
        <f t="shared" ref="E322:Q322" si="305">IFERROR(AVERAGE(E320,E321),"")</f>
        <v/>
      </c>
      <c r="F322" s="24" t="str">
        <f t="shared" si="305"/>
        <v/>
      </c>
      <c r="G322" s="24" t="str">
        <f t="shared" si="305"/>
        <v/>
      </c>
      <c r="H322" s="24" t="str">
        <f t="shared" si="305"/>
        <v/>
      </c>
      <c r="I322" s="24" t="str">
        <f t="shared" si="305"/>
        <v/>
      </c>
      <c r="J322" s="24" t="str">
        <f t="shared" si="305"/>
        <v/>
      </c>
      <c r="K322" s="24" t="str">
        <f t="shared" si="305"/>
        <v/>
      </c>
      <c r="L322" s="24" t="str">
        <f t="shared" si="305"/>
        <v/>
      </c>
      <c r="M322" s="24" t="str">
        <f t="shared" si="305"/>
        <v/>
      </c>
      <c r="N322" s="24" t="str">
        <f t="shared" si="305"/>
        <v/>
      </c>
      <c r="O322" s="24" t="str">
        <f t="shared" si="305"/>
        <v/>
      </c>
      <c r="P322" s="24" t="str">
        <f t="shared" si="305"/>
        <v/>
      </c>
      <c r="Q322" s="25" t="str">
        <f t="shared" si="305"/>
        <v/>
      </c>
      <c r="R322" s="26"/>
    </row>
    <row r="323" spans="1:18" ht="15" customHeight="1" x14ac:dyDescent="0.25">
      <c r="A323" s="8" t="s">
        <v>16</v>
      </c>
      <c r="B323" s="83"/>
      <c r="C323" s="9" t="str">
        <f t="shared" si="264"/>
        <v/>
      </c>
      <c r="D323" s="10">
        <v>1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2"/>
      <c r="R323" s="13"/>
    </row>
    <row r="324" spans="1:18" ht="15" customHeight="1" x14ac:dyDescent="0.25">
      <c r="A324" s="15" t="str">
        <f>IF(ISBLANK(A323),"No Site input",A323)</f>
        <v>Causeway</v>
      </c>
      <c r="B324" s="84" t="str">
        <f t="shared" ref="B324:B325" si="306">IF(ISBLANK(B323),"No Date",TEXT(B323,"MM/DD/YYYY"))</f>
        <v>No Date</v>
      </c>
      <c r="C324" s="16" t="str">
        <f t="shared" si="264"/>
        <v/>
      </c>
      <c r="D324" s="17">
        <v>2</v>
      </c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9"/>
      <c r="R324" s="20"/>
    </row>
    <row r="325" spans="1:18" ht="15" customHeight="1" thickBot="1" x14ac:dyDescent="0.3">
      <c r="A325" s="21" t="str">
        <f>IF(ISBLANK(A324),"No Site input",A324)</f>
        <v>Causeway</v>
      </c>
      <c r="B325" s="85" t="str">
        <f t="shared" si="306"/>
        <v>No Date</v>
      </c>
      <c r="C325" s="22" t="str">
        <f t="shared" si="264"/>
        <v/>
      </c>
      <c r="D325" s="23" t="s">
        <v>14</v>
      </c>
      <c r="E325" s="24" t="str">
        <f t="shared" ref="E325:Q325" si="307">IFERROR(AVERAGE(E323,E324),"")</f>
        <v/>
      </c>
      <c r="F325" s="24" t="str">
        <f t="shared" si="307"/>
        <v/>
      </c>
      <c r="G325" s="24" t="str">
        <f t="shared" si="307"/>
        <v/>
      </c>
      <c r="H325" s="24" t="str">
        <f t="shared" si="307"/>
        <v/>
      </c>
      <c r="I325" s="24" t="str">
        <f t="shared" si="307"/>
        <v/>
      </c>
      <c r="J325" s="24" t="str">
        <f t="shared" si="307"/>
        <v/>
      </c>
      <c r="K325" s="24" t="str">
        <f t="shared" si="307"/>
        <v/>
      </c>
      <c r="L325" s="24" t="str">
        <f t="shared" si="307"/>
        <v/>
      </c>
      <c r="M325" s="24" t="str">
        <f t="shared" si="307"/>
        <v/>
      </c>
      <c r="N325" s="24" t="str">
        <f t="shared" si="307"/>
        <v/>
      </c>
      <c r="O325" s="24" t="str">
        <f t="shared" si="307"/>
        <v/>
      </c>
      <c r="P325" s="24" t="str">
        <f t="shared" si="307"/>
        <v/>
      </c>
      <c r="Q325" s="25" t="str">
        <f t="shared" si="307"/>
        <v/>
      </c>
      <c r="R325" s="26"/>
    </row>
    <row r="326" spans="1:18" ht="15" customHeight="1" x14ac:dyDescent="0.25">
      <c r="A326" s="15" t="s">
        <v>0</v>
      </c>
      <c r="B326" s="83"/>
      <c r="C326" s="9" t="str">
        <f t="shared" ref="C326:C389" si="308">IFERROR(IF(B326&gt;0,B326-DATE(YEAR(B326),1,1)+1,""),"")</f>
        <v/>
      </c>
      <c r="D326" s="17">
        <v>1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2"/>
      <c r="R326" s="20"/>
    </row>
    <row r="327" spans="1:18" ht="15" customHeight="1" x14ac:dyDescent="0.25">
      <c r="A327" s="15" t="str">
        <f>IF(ISBLANK(A326),"No Site input",A326)</f>
        <v>Bells</v>
      </c>
      <c r="B327" s="84" t="str">
        <f t="shared" ref="B327:B328" si="309">IF(ISBLANK(B326),"No Date",TEXT(B326,"MM/DD/YYYY"))</f>
        <v>No Date</v>
      </c>
      <c r="C327" s="16" t="str">
        <f t="shared" si="308"/>
        <v/>
      </c>
      <c r="D327" s="17">
        <v>2</v>
      </c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9"/>
      <c r="R327" s="20"/>
    </row>
    <row r="328" spans="1:18" ht="15" customHeight="1" thickBot="1" x14ac:dyDescent="0.3">
      <c r="A328" s="21" t="str">
        <f>IF(ISBLANK(A327),"No Site input",A327)</f>
        <v>Bells</v>
      </c>
      <c r="B328" s="85" t="str">
        <f t="shared" si="309"/>
        <v>No Date</v>
      </c>
      <c r="C328" s="22" t="str">
        <f t="shared" si="308"/>
        <v/>
      </c>
      <c r="D328" s="23" t="s">
        <v>14</v>
      </c>
      <c r="E328" s="24" t="str">
        <f t="shared" ref="E328:Q328" si="310">IFERROR(AVERAGE(E326,E327),"")</f>
        <v/>
      </c>
      <c r="F328" s="24" t="str">
        <f t="shared" si="310"/>
        <v/>
      </c>
      <c r="G328" s="24" t="str">
        <f t="shared" si="310"/>
        <v/>
      </c>
      <c r="H328" s="24" t="str">
        <f t="shared" si="310"/>
        <v/>
      </c>
      <c r="I328" s="24" t="str">
        <f t="shared" si="310"/>
        <v/>
      </c>
      <c r="J328" s="24" t="str">
        <f t="shared" si="310"/>
        <v/>
      </c>
      <c r="K328" s="24" t="str">
        <f t="shared" si="310"/>
        <v/>
      </c>
      <c r="L328" s="24" t="str">
        <f t="shared" si="310"/>
        <v/>
      </c>
      <c r="M328" s="24" t="str">
        <f t="shared" si="310"/>
        <v/>
      </c>
      <c r="N328" s="24" t="str">
        <f t="shared" si="310"/>
        <v/>
      </c>
      <c r="O328" s="24" t="str">
        <f t="shared" si="310"/>
        <v/>
      </c>
      <c r="P328" s="24" t="str">
        <f t="shared" si="310"/>
        <v/>
      </c>
      <c r="Q328" s="25" t="str">
        <f t="shared" si="310"/>
        <v/>
      </c>
      <c r="R328" s="26"/>
    </row>
    <row r="329" spans="1:18" ht="15" customHeight="1" x14ac:dyDescent="0.25">
      <c r="A329" s="8" t="s">
        <v>6</v>
      </c>
      <c r="B329" s="83"/>
      <c r="C329" s="9" t="str">
        <f t="shared" si="308"/>
        <v/>
      </c>
      <c r="D329" s="10">
        <v>1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2"/>
      <c r="R329" s="13"/>
    </row>
    <row r="330" spans="1:18" ht="15" customHeight="1" x14ac:dyDescent="0.25">
      <c r="A330" s="15" t="str">
        <f>IF(ISBLANK(A329),"No Site input",A329)</f>
        <v>Muddy Creek</v>
      </c>
      <c r="B330" s="84" t="str">
        <f t="shared" ref="B330:B331" si="311">IF(ISBLANK(B329),"No Date",TEXT(B329,"MM/DD/YYYY"))</f>
        <v>No Date</v>
      </c>
      <c r="C330" s="16" t="str">
        <f t="shared" si="308"/>
        <v/>
      </c>
      <c r="D330" s="17">
        <v>2</v>
      </c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9"/>
      <c r="R330" s="20"/>
    </row>
    <row r="331" spans="1:18" ht="15" customHeight="1" thickBot="1" x14ac:dyDescent="0.3">
      <c r="A331" s="21" t="str">
        <f>IF(ISBLANK(A330),"No Site input",A330)</f>
        <v>Muddy Creek</v>
      </c>
      <c r="B331" s="85" t="str">
        <f t="shared" si="311"/>
        <v>No Date</v>
      </c>
      <c r="C331" s="22" t="str">
        <f t="shared" si="308"/>
        <v/>
      </c>
      <c r="D331" s="23" t="s">
        <v>14</v>
      </c>
      <c r="E331" s="24" t="str">
        <f>IFERROR(AVERAGE(E329,E330),"")</f>
        <v/>
      </c>
      <c r="F331" s="24" t="str">
        <f t="shared" ref="F331:Q331" si="312">IFERROR(AVERAGE(F329,F330),"")</f>
        <v/>
      </c>
      <c r="G331" s="24" t="str">
        <f t="shared" si="312"/>
        <v/>
      </c>
      <c r="H331" s="24" t="str">
        <f t="shared" si="312"/>
        <v/>
      </c>
      <c r="I331" s="24" t="str">
        <f t="shared" si="312"/>
        <v/>
      </c>
      <c r="J331" s="24" t="str">
        <f t="shared" si="312"/>
        <v/>
      </c>
      <c r="K331" s="24" t="str">
        <f t="shared" si="312"/>
        <v/>
      </c>
      <c r="L331" s="24" t="str">
        <f t="shared" si="312"/>
        <v/>
      </c>
      <c r="M331" s="24" t="str">
        <f t="shared" si="312"/>
        <v/>
      </c>
      <c r="N331" s="24" t="str">
        <f t="shared" si="312"/>
        <v/>
      </c>
      <c r="O331" s="24" t="str">
        <f t="shared" si="312"/>
        <v/>
      </c>
      <c r="P331" s="24" t="str">
        <f t="shared" si="312"/>
        <v/>
      </c>
      <c r="Q331" s="25" t="str">
        <f t="shared" si="312"/>
        <v/>
      </c>
      <c r="R331" s="26"/>
    </row>
    <row r="332" spans="1:18" ht="15" customHeight="1" x14ac:dyDescent="0.25">
      <c r="A332" s="15" t="s">
        <v>5</v>
      </c>
      <c r="B332" s="83"/>
      <c r="C332" s="9" t="str">
        <f t="shared" si="308"/>
        <v/>
      </c>
      <c r="D332" s="17">
        <v>1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2"/>
      <c r="R332" s="20"/>
    </row>
    <row r="333" spans="1:18" ht="15" customHeight="1" x14ac:dyDescent="0.25">
      <c r="A333" s="15" t="str">
        <f>IF(ISBLANK(A332),"No Site input",A332)</f>
        <v>ODNR_4</v>
      </c>
      <c r="B333" s="84" t="str">
        <f t="shared" ref="B333:B334" si="313">IF(ISBLANK(B332),"No Date",TEXT(B332,"MM/DD/YYYY"))</f>
        <v>No Date</v>
      </c>
      <c r="C333" s="16" t="str">
        <f t="shared" si="308"/>
        <v/>
      </c>
      <c r="D333" s="17">
        <v>2</v>
      </c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9"/>
      <c r="R333" s="20"/>
    </row>
    <row r="334" spans="1:18" ht="15" customHeight="1" thickBot="1" x14ac:dyDescent="0.3">
      <c r="A334" s="21" t="str">
        <f>IF(ISBLANK(A333),"No Site input",A333)</f>
        <v>ODNR_4</v>
      </c>
      <c r="B334" s="85" t="str">
        <f t="shared" si="313"/>
        <v>No Date</v>
      </c>
      <c r="C334" s="22" t="str">
        <f t="shared" si="308"/>
        <v/>
      </c>
      <c r="D334" s="23" t="s">
        <v>14</v>
      </c>
      <c r="E334" s="24" t="str">
        <f t="shared" ref="E334:Q334" si="314">IFERROR(AVERAGE(E332,E333),"")</f>
        <v/>
      </c>
      <c r="F334" s="24" t="str">
        <f t="shared" si="314"/>
        <v/>
      </c>
      <c r="G334" s="24" t="str">
        <f t="shared" si="314"/>
        <v/>
      </c>
      <c r="H334" s="24" t="str">
        <f t="shared" si="314"/>
        <v/>
      </c>
      <c r="I334" s="24" t="str">
        <f t="shared" si="314"/>
        <v/>
      </c>
      <c r="J334" s="24" t="str">
        <f t="shared" si="314"/>
        <v/>
      </c>
      <c r="K334" s="24" t="str">
        <f t="shared" si="314"/>
        <v/>
      </c>
      <c r="L334" s="24" t="str">
        <f t="shared" si="314"/>
        <v/>
      </c>
      <c r="M334" s="24" t="str">
        <f t="shared" si="314"/>
        <v/>
      </c>
      <c r="N334" s="24" t="str">
        <f t="shared" si="314"/>
        <v/>
      </c>
      <c r="O334" s="24" t="str">
        <f t="shared" si="314"/>
        <v/>
      </c>
      <c r="P334" s="24" t="str">
        <f t="shared" si="314"/>
        <v/>
      </c>
      <c r="Q334" s="25" t="str">
        <f t="shared" si="314"/>
        <v/>
      </c>
      <c r="R334" s="26"/>
    </row>
    <row r="335" spans="1:18" ht="15" customHeight="1" x14ac:dyDescent="0.25">
      <c r="A335" s="8" t="s">
        <v>4</v>
      </c>
      <c r="B335" s="83"/>
      <c r="C335" s="9" t="str">
        <f t="shared" si="308"/>
        <v/>
      </c>
      <c r="D335" s="10">
        <v>1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2"/>
      <c r="R335" s="13"/>
    </row>
    <row r="336" spans="1:18" ht="15" customHeight="1" x14ac:dyDescent="0.25">
      <c r="A336" s="15" t="str">
        <f>IF(ISBLANK(A335),"No Site input",A335)</f>
        <v>ODNR_6</v>
      </c>
      <c r="B336" s="84" t="str">
        <f t="shared" ref="B336:B337" si="315">IF(ISBLANK(B335),"No Date",TEXT(B335,"MM/DD/YYYY"))</f>
        <v>No Date</v>
      </c>
      <c r="C336" s="16" t="str">
        <f t="shared" si="308"/>
        <v/>
      </c>
      <c r="D336" s="17">
        <v>2</v>
      </c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9"/>
      <c r="R336" s="20"/>
    </row>
    <row r="337" spans="1:18" ht="15" customHeight="1" thickBot="1" x14ac:dyDescent="0.3">
      <c r="A337" s="21" t="str">
        <f>IF(ISBLANK(A336),"No Site input",A336)</f>
        <v>ODNR_6</v>
      </c>
      <c r="B337" s="85" t="str">
        <f t="shared" si="315"/>
        <v>No Date</v>
      </c>
      <c r="C337" s="22" t="str">
        <f t="shared" si="308"/>
        <v/>
      </c>
      <c r="D337" s="23" t="s">
        <v>14</v>
      </c>
      <c r="E337" s="24" t="str">
        <f t="shared" ref="E337:Q337" si="316">IFERROR(AVERAGE(E335,E336),"")</f>
        <v/>
      </c>
      <c r="F337" s="24" t="str">
        <f t="shared" si="316"/>
        <v/>
      </c>
      <c r="G337" s="24" t="str">
        <f t="shared" si="316"/>
        <v/>
      </c>
      <c r="H337" s="24" t="str">
        <f t="shared" si="316"/>
        <v/>
      </c>
      <c r="I337" s="24" t="str">
        <f t="shared" si="316"/>
        <v/>
      </c>
      <c r="J337" s="24" t="str">
        <f t="shared" si="316"/>
        <v/>
      </c>
      <c r="K337" s="24" t="str">
        <f t="shared" si="316"/>
        <v/>
      </c>
      <c r="L337" s="24" t="str">
        <f t="shared" si="316"/>
        <v/>
      </c>
      <c r="M337" s="24" t="str">
        <f t="shared" si="316"/>
        <v/>
      </c>
      <c r="N337" s="24" t="str">
        <f t="shared" si="316"/>
        <v/>
      </c>
      <c r="O337" s="24" t="str">
        <f t="shared" si="316"/>
        <v/>
      </c>
      <c r="P337" s="24" t="str">
        <f t="shared" si="316"/>
        <v/>
      </c>
      <c r="Q337" s="25" t="str">
        <f t="shared" si="316"/>
        <v/>
      </c>
      <c r="R337" s="26"/>
    </row>
    <row r="338" spans="1:18" ht="15" customHeight="1" x14ac:dyDescent="0.25">
      <c r="A338" s="8" t="s">
        <v>3</v>
      </c>
      <c r="B338" s="83"/>
      <c r="C338" s="9" t="str">
        <f t="shared" si="308"/>
        <v/>
      </c>
      <c r="D338" s="10">
        <v>1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2"/>
      <c r="R338" s="27"/>
    </row>
    <row r="339" spans="1:18" ht="15" customHeight="1" x14ac:dyDescent="0.25">
      <c r="A339" s="15" t="str">
        <f>IF(ISBLANK(A338),"No Site input",A338)</f>
        <v>ODNR_2</v>
      </c>
      <c r="B339" s="84" t="str">
        <f t="shared" ref="B339:B340" si="317">IF(ISBLANK(B338),"No Date",TEXT(B338,"MM/DD/YYYY"))</f>
        <v>No Date</v>
      </c>
      <c r="C339" s="16" t="str">
        <f t="shared" si="308"/>
        <v/>
      </c>
      <c r="D339" s="17">
        <v>2</v>
      </c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9"/>
      <c r="R339" s="20"/>
    </row>
    <row r="340" spans="1:18" ht="15" customHeight="1" thickBot="1" x14ac:dyDescent="0.3">
      <c r="A340" s="21" t="str">
        <f>IF(ISBLANK(A339),"No Site input",A339)</f>
        <v>ODNR_2</v>
      </c>
      <c r="B340" s="85" t="str">
        <f t="shared" si="317"/>
        <v>No Date</v>
      </c>
      <c r="C340" s="22" t="str">
        <f t="shared" si="308"/>
        <v/>
      </c>
      <c r="D340" s="23" t="s">
        <v>14</v>
      </c>
      <c r="E340" s="24" t="str">
        <f t="shared" ref="E340:Q340" si="318">IFERROR(AVERAGE(E338,E339),"")</f>
        <v/>
      </c>
      <c r="F340" s="24" t="str">
        <f t="shared" si="318"/>
        <v/>
      </c>
      <c r="G340" s="24" t="str">
        <f t="shared" si="318"/>
        <v/>
      </c>
      <c r="H340" s="24" t="str">
        <f t="shared" si="318"/>
        <v/>
      </c>
      <c r="I340" s="24" t="str">
        <f t="shared" si="318"/>
        <v/>
      </c>
      <c r="J340" s="24" t="str">
        <f t="shared" si="318"/>
        <v/>
      </c>
      <c r="K340" s="24" t="str">
        <f t="shared" si="318"/>
        <v/>
      </c>
      <c r="L340" s="24" t="str">
        <f t="shared" si="318"/>
        <v/>
      </c>
      <c r="M340" s="24" t="str">
        <f t="shared" si="318"/>
        <v/>
      </c>
      <c r="N340" s="24" t="str">
        <f t="shared" si="318"/>
        <v/>
      </c>
      <c r="O340" s="24" t="str">
        <f t="shared" si="318"/>
        <v/>
      </c>
      <c r="P340" s="24" t="str">
        <f t="shared" si="318"/>
        <v/>
      </c>
      <c r="Q340" s="25" t="str">
        <f t="shared" si="318"/>
        <v/>
      </c>
      <c r="R340" s="26"/>
    </row>
    <row r="341" spans="1:18" ht="15" customHeight="1" x14ac:dyDescent="0.25">
      <c r="A341" s="8" t="s">
        <v>15</v>
      </c>
      <c r="B341" s="83"/>
      <c r="C341" s="9" t="str">
        <f t="shared" si="308"/>
        <v/>
      </c>
      <c r="D341" s="10">
        <v>1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2"/>
      <c r="R341" s="13"/>
    </row>
    <row r="342" spans="1:18" ht="15" customHeight="1" x14ac:dyDescent="0.25">
      <c r="A342" s="15" t="str">
        <f>IF(ISBLANK(A341),"No Site input",A341)</f>
        <v>Buoy_2</v>
      </c>
      <c r="B342" s="84" t="str">
        <f t="shared" ref="B342:B343" si="319">IF(ISBLANK(B341),"No Date",TEXT(B341,"MM/DD/YYYY"))</f>
        <v>No Date</v>
      </c>
      <c r="C342" s="16" t="str">
        <f t="shared" si="308"/>
        <v/>
      </c>
      <c r="D342" s="17">
        <v>2</v>
      </c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9"/>
      <c r="R342" s="20"/>
    </row>
    <row r="343" spans="1:18" ht="15" customHeight="1" thickBot="1" x14ac:dyDescent="0.3">
      <c r="A343" s="21" t="str">
        <f>IF(ISBLANK(A342),"No Site input",A342)</f>
        <v>Buoy_2</v>
      </c>
      <c r="B343" s="85" t="str">
        <f t="shared" si="319"/>
        <v>No Date</v>
      </c>
      <c r="C343" s="22" t="str">
        <f t="shared" si="308"/>
        <v/>
      </c>
      <c r="D343" s="23" t="s">
        <v>14</v>
      </c>
      <c r="E343" s="24" t="str">
        <f t="shared" ref="E343:Q343" si="320">IFERROR(AVERAGE(E341,E342),"")</f>
        <v/>
      </c>
      <c r="F343" s="24" t="str">
        <f t="shared" si="320"/>
        <v/>
      </c>
      <c r="G343" s="24" t="str">
        <f t="shared" si="320"/>
        <v/>
      </c>
      <c r="H343" s="24" t="str">
        <f t="shared" si="320"/>
        <v/>
      </c>
      <c r="I343" s="24" t="str">
        <f t="shared" si="320"/>
        <v/>
      </c>
      <c r="J343" s="24" t="str">
        <f t="shared" si="320"/>
        <v/>
      </c>
      <c r="K343" s="24" t="str">
        <f t="shared" si="320"/>
        <v/>
      </c>
      <c r="L343" s="24" t="str">
        <f t="shared" si="320"/>
        <v/>
      </c>
      <c r="M343" s="24" t="str">
        <f t="shared" si="320"/>
        <v/>
      </c>
      <c r="N343" s="24" t="str">
        <f t="shared" si="320"/>
        <v/>
      </c>
      <c r="O343" s="24" t="str">
        <f t="shared" si="320"/>
        <v/>
      </c>
      <c r="P343" s="24" t="str">
        <f t="shared" si="320"/>
        <v/>
      </c>
      <c r="Q343" s="25" t="str">
        <f t="shared" si="320"/>
        <v/>
      </c>
      <c r="R343" s="26"/>
    </row>
    <row r="344" spans="1:18" ht="15" customHeight="1" x14ac:dyDescent="0.25">
      <c r="A344" s="8" t="s">
        <v>2</v>
      </c>
      <c r="B344" s="83"/>
      <c r="C344" s="9" t="str">
        <f t="shared" si="308"/>
        <v/>
      </c>
      <c r="D344" s="10">
        <v>1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2"/>
      <c r="R344" s="13"/>
    </row>
    <row r="345" spans="1:18" ht="15" customHeight="1" x14ac:dyDescent="0.25">
      <c r="A345" s="15" t="str">
        <f>IF(ISBLANK(A344),"No Site input",A344)</f>
        <v>ODNR_1</v>
      </c>
      <c r="B345" s="84" t="str">
        <f t="shared" ref="B345:B346" si="321">IF(ISBLANK(B344),"No Date",TEXT(B344,"MM/DD/YYYY"))</f>
        <v>No Date</v>
      </c>
      <c r="C345" s="16" t="str">
        <f t="shared" si="308"/>
        <v/>
      </c>
      <c r="D345" s="17">
        <v>2</v>
      </c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9"/>
      <c r="R345" s="20"/>
    </row>
    <row r="346" spans="1:18" ht="15" customHeight="1" thickBot="1" x14ac:dyDescent="0.3">
      <c r="A346" s="21" t="str">
        <f>IF(ISBLANK(A345),"No Site input",A345)</f>
        <v>ODNR_1</v>
      </c>
      <c r="B346" s="85" t="str">
        <f t="shared" si="321"/>
        <v>No Date</v>
      </c>
      <c r="C346" s="22" t="str">
        <f t="shared" si="308"/>
        <v/>
      </c>
      <c r="D346" s="23" t="s">
        <v>14</v>
      </c>
      <c r="E346" s="24" t="str">
        <f t="shared" ref="E346:Q346" si="322">IFERROR(AVERAGE(E344,E345),"")</f>
        <v/>
      </c>
      <c r="F346" s="24" t="str">
        <f t="shared" si="322"/>
        <v/>
      </c>
      <c r="G346" s="24" t="str">
        <f t="shared" si="322"/>
        <v/>
      </c>
      <c r="H346" s="24" t="str">
        <f t="shared" si="322"/>
        <v/>
      </c>
      <c r="I346" s="24" t="str">
        <f t="shared" si="322"/>
        <v/>
      </c>
      <c r="J346" s="24" t="str">
        <f t="shared" si="322"/>
        <v/>
      </c>
      <c r="K346" s="24" t="str">
        <f t="shared" si="322"/>
        <v/>
      </c>
      <c r="L346" s="24" t="str">
        <f t="shared" si="322"/>
        <v/>
      </c>
      <c r="M346" s="24" t="str">
        <f t="shared" si="322"/>
        <v/>
      </c>
      <c r="N346" s="24" t="str">
        <f t="shared" si="322"/>
        <v/>
      </c>
      <c r="O346" s="24" t="str">
        <f t="shared" si="322"/>
        <v/>
      </c>
      <c r="P346" s="24" t="str">
        <f t="shared" si="322"/>
        <v/>
      </c>
      <c r="Q346" s="25" t="str">
        <f t="shared" si="322"/>
        <v/>
      </c>
      <c r="R346" s="26"/>
    </row>
    <row r="347" spans="1:18" ht="15" customHeight="1" x14ac:dyDescent="0.25">
      <c r="A347" s="8" t="s">
        <v>1</v>
      </c>
      <c r="B347" s="83"/>
      <c r="C347" s="9" t="str">
        <f t="shared" si="308"/>
        <v/>
      </c>
      <c r="D347" s="10">
        <v>1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2"/>
      <c r="R347" s="13"/>
    </row>
    <row r="348" spans="1:18" ht="15" customHeight="1" x14ac:dyDescent="0.25">
      <c r="A348" s="15" t="str">
        <f>IF(ISBLANK(A347),"No Site input",A347)</f>
        <v>EC_1163</v>
      </c>
      <c r="B348" s="84" t="str">
        <f t="shared" ref="B348:B349" si="323">IF(ISBLANK(B347),"No Date",TEXT(B347,"MM/DD/YYYY"))</f>
        <v>No Date</v>
      </c>
      <c r="C348" s="16" t="str">
        <f t="shared" si="308"/>
        <v/>
      </c>
      <c r="D348" s="17">
        <v>2</v>
      </c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9"/>
      <c r="R348" s="20"/>
    </row>
    <row r="349" spans="1:18" ht="15" customHeight="1" thickBot="1" x14ac:dyDescent="0.3">
      <c r="A349" s="21" t="str">
        <f>IF(ISBLANK(A348),"No Site input",A348)</f>
        <v>EC_1163</v>
      </c>
      <c r="B349" s="85" t="str">
        <f t="shared" si="323"/>
        <v>No Date</v>
      </c>
      <c r="C349" s="22" t="str">
        <f t="shared" si="308"/>
        <v/>
      </c>
      <c r="D349" s="23" t="s">
        <v>14</v>
      </c>
      <c r="E349" s="24" t="str">
        <f t="shared" ref="E349:Q349" si="324">IFERROR(AVERAGE(E347,E348),"")</f>
        <v/>
      </c>
      <c r="F349" s="24" t="str">
        <f t="shared" si="324"/>
        <v/>
      </c>
      <c r="G349" s="24" t="str">
        <f t="shared" si="324"/>
        <v/>
      </c>
      <c r="H349" s="24" t="str">
        <f t="shared" si="324"/>
        <v/>
      </c>
      <c r="I349" s="24" t="str">
        <f t="shared" si="324"/>
        <v/>
      </c>
      <c r="J349" s="24" t="str">
        <f t="shared" si="324"/>
        <v/>
      </c>
      <c r="K349" s="24" t="str">
        <f t="shared" si="324"/>
        <v/>
      </c>
      <c r="L349" s="24" t="str">
        <f t="shared" si="324"/>
        <v/>
      </c>
      <c r="M349" s="24" t="str">
        <f t="shared" si="324"/>
        <v/>
      </c>
      <c r="N349" s="24" t="str">
        <f t="shared" si="324"/>
        <v/>
      </c>
      <c r="O349" s="24" t="str">
        <f t="shared" si="324"/>
        <v/>
      </c>
      <c r="P349" s="24" t="str">
        <f t="shared" si="324"/>
        <v/>
      </c>
      <c r="Q349" s="25" t="str">
        <f t="shared" si="324"/>
        <v/>
      </c>
      <c r="R349" s="26"/>
    </row>
    <row r="350" spans="1:18" ht="15" customHeight="1" x14ac:dyDescent="0.25">
      <c r="A350" s="8" t="s">
        <v>16</v>
      </c>
      <c r="B350" s="83"/>
      <c r="C350" s="9" t="str">
        <f t="shared" si="308"/>
        <v/>
      </c>
      <c r="D350" s="10">
        <v>1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2"/>
      <c r="R350" s="13"/>
    </row>
    <row r="351" spans="1:18" ht="15" customHeight="1" x14ac:dyDescent="0.25">
      <c r="A351" s="15" t="str">
        <f>IF(ISBLANK(A350),"No Site input",A350)</f>
        <v>Causeway</v>
      </c>
      <c r="B351" s="84" t="str">
        <f t="shared" ref="B351:B352" si="325">IF(ISBLANK(B350),"No Date",TEXT(B350,"MM/DD/YYYY"))</f>
        <v>No Date</v>
      </c>
      <c r="C351" s="16" t="str">
        <f t="shared" si="308"/>
        <v/>
      </c>
      <c r="D351" s="17">
        <v>2</v>
      </c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9"/>
      <c r="R351" s="20"/>
    </row>
    <row r="352" spans="1:18" ht="15" customHeight="1" thickBot="1" x14ac:dyDescent="0.3">
      <c r="A352" s="21" t="str">
        <f>IF(ISBLANK(A351),"No Site input",A351)</f>
        <v>Causeway</v>
      </c>
      <c r="B352" s="85" t="str">
        <f t="shared" si="325"/>
        <v>No Date</v>
      </c>
      <c r="C352" s="22" t="str">
        <f t="shared" si="308"/>
        <v/>
      </c>
      <c r="D352" s="23" t="s">
        <v>14</v>
      </c>
      <c r="E352" s="24" t="str">
        <f t="shared" ref="E352:Q352" si="326">IFERROR(AVERAGE(E350,E351),"")</f>
        <v/>
      </c>
      <c r="F352" s="24" t="str">
        <f t="shared" si="326"/>
        <v/>
      </c>
      <c r="G352" s="24" t="str">
        <f t="shared" si="326"/>
        <v/>
      </c>
      <c r="H352" s="24" t="str">
        <f t="shared" si="326"/>
        <v/>
      </c>
      <c r="I352" s="24" t="str">
        <f t="shared" si="326"/>
        <v/>
      </c>
      <c r="J352" s="24" t="str">
        <f t="shared" si="326"/>
        <v/>
      </c>
      <c r="K352" s="24" t="str">
        <f t="shared" si="326"/>
        <v/>
      </c>
      <c r="L352" s="24" t="str">
        <f t="shared" si="326"/>
        <v/>
      </c>
      <c r="M352" s="24" t="str">
        <f t="shared" si="326"/>
        <v/>
      </c>
      <c r="N352" s="24" t="str">
        <f t="shared" si="326"/>
        <v/>
      </c>
      <c r="O352" s="24" t="str">
        <f t="shared" si="326"/>
        <v/>
      </c>
      <c r="P352" s="24" t="str">
        <f t="shared" si="326"/>
        <v/>
      </c>
      <c r="Q352" s="25" t="str">
        <f t="shared" si="326"/>
        <v/>
      </c>
      <c r="R352" s="26"/>
    </row>
    <row r="353" spans="1:18" ht="15" customHeight="1" x14ac:dyDescent="0.25">
      <c r="A353" s="15" t="s">
        <v>0</v>
      </c>
      <c r="B353" s="83"/>
      <c r="C353" s="9" t="str">
        <f t="shared" si="308"/>
        <v/>
      </c>
      <c r="D353" s="17">
        <v>1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2"/>
      <c r="R353" s="20"/>
    </row>
    <row r="354" spans="1:18" ht="15" customHeight="1" x14ac:dyDescent="0.25">
      <c r="A354" s="15" t="str">
        <f>IF(ISBLANK(A353),"No Site input",A353)</f>
        <v>Bells</v>
      </c>
      <c r="B354" s="84" t="str">
        <f t="shared" ref="B354:B355" si="327">IF(ISBLANK(B353),"No Date",TEXT(B353,"MM/DD/YYYY"))</f>
        <v>No Date</v>
      </c>
      <c r="C354" s="16" t="str">
        <f t="shared" si="308"/>
        <v/>
      </c>
      <c r="D354" s="17">
        <v>2</v>
      </c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9"/>
      <c r="R354" s="20"/>
    </row>
    <row r="355" spans="1:18" ht="15" customHeight="1" thickBot="1" x14ac:dyDescent="0.3">
      <c r="A355" s="21" t="str">
        <f>IF(ISBLANK(A354),"No Site input",A354)</f>
        <v>Bells</v>
      </c>
      <c r="B355" s="85" t="str">
        <f t="shared" si="327"/>
        <v>No Date</v>
      </c>
      <c r="C355" s="22" t="str">
        <f t="shared" si="308"/>
        <v/>
      </c>
      <c r="D355" s="23" t="s">
        <v>14</v>
      </c>
      <c r="E355" s="24" t="str">
        <f t="shared" ref="E355:Q355" si="328">IFERROR(AVERAGE(E353,E354),"")</f>
        <v/>
      </c>
      <c r="F355" s="24" t="str">
        <f t="shared" si="328"/>
        <v/>
      </c>
      <c r="G355" s="24" t="str">
        <f t="shared" si="328"/>
        <v/>
      </c>
      <c r="H355" s="24" t="str">
        <f t="shared" si="328"/>
        <v/>
      </c>
      <c r="I355" s="24" t="str">
        <f t="shared" si="328"/>
        <v/>
      </c>
      <c r="J355" s="24" t="str">
        <f t="shared" si="328"/>
        <v/>
      </c>
      <c r="K355" s="24" t="str">
        <f t="shared" si="328"/>
        <v/>
      </c>
      <c r="L355" s="24" t="str">
        <f t="shared" si="328"/>
        <v/>
      </c>
      <c r="M355" s="24" t="str">
        <f t="shared" si="328"/>
        <v/>
      </c>
      <c r="N355" s="24" t="str">
        <f t="shared" si="328"/>
        <v/>
      </c>
      <c r="O355" s="24" t="str">
        <f t="shared" si="328"/>
        <v/>
      </c>
      <c r="P355" s="24" t="str">
        <f t="shared" si="328"/>
        <v/>
      </c>
      <c r="Q355" s="25" t="str">
        <f t="shared" si="328"/>
        <v/>
      </c>
      <c r="R355" s="26"/>
    </row>
    <row r="356" spans="1:18" ht="15" customHeight="1" x14ac:dyDescent="0.25">
      <c r="A356" s="8" t="s">
        <v>6</v>
      </c>
      <c r="B356" s="83"/>
      <c r="C356" s="9" t="str">
        <f t="shared" si="308"/>
        <v/>
      </c>
      <c r="D356" s="10">
        <v>1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2"/>
      <c r="R356" s="13"/>
    </row>
    <row r="357" spans="1:18" ht="15" customHeight="1" x14ac:dyDescent="0.25">
      <c r="A357" s="15" t="str">
        <f>IF(ISBLANK(A356),"No Site input",A356)</f>
        <v>Muddy Creek</v>
      </c>
      <c r="B357" s="84" t="str">
        <f t="shared" ref="B357:B358" si="329">IF(ISBLANK(B356),"No Date",TEXT(B356,"MM/DD/YYYY"))</f>
        <v>No Date</v>
      </c>
      <c r="C357" s="16" t="str">
        <f t="shared" si="308"/>
        <v/>
      </c>
      <c r="D357" s="17">
        <v>2</v>
      </c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9"/>
      <c r="R357" s="20"/>
    </row>
    <row r="358" spans="1:18" ht="15" customHeight="1" thickBot="1" x14ac:dyDescent="0.3">
      <c r="A358" s="21" t="str">
        <f>IF(ISBLANK(A357),"No Site input",A357)</f>
        <v>Muddy Creek</v>
      </c>
      <c r="B358" s="85" t="str">
        <f t="shared" si="329"/>
        <v>No Date</v>
      </c>
      <c r="C358" s="22" t="str">
        <f t="shared" si="308"/>
        <v/>
      </c>
      <c r="D358" s="23" t="s">
        <v>14</v>
      </c>
      <c r="E358" s="24" t="str">
        <f>IFERROR(AVERAGE(E356,E357),"")</f>
        <v/>
      </c>
      <c r="F358" s="24" t="str">
        <f t="shared" ref="F358:Q358" si="330">IFERROR(AVERAGE(F356,F357),"")</f>
        <v/>
      </c>
      <c r="G358" s="24" t="str">
        <f t="shared" si="330"/>
        <v/>
      </c>
      <c r="H358" s="24" t="str">
        <f t="shared" si="330"/>
        <v/>
      </c>
      <c r="I358" s="24" t="str">
        <f t="shared" si="330"/>
        <v/>
      </c>
      <c r="J358" s="24" t="str">
        <f t="shared" si="330"/>
        <v/>
      </c>
      <c r="K358" s="24" t="str">
        <f t="shared" si="330"/>
        <v/>
      </c>
      <c r="L358" s="24" t="str">
        <f t="shared" si="330"/>
        <v/>
      </c>
      <c r="M358" s="24" t="str">
        <f t="shared" si="330"/>
        <v/>
      </c>
      <c r="N358" s="24" t="str">
        <f t="shared" si="330"/>
        <v/>
      </c>
      <c r="O358" s="24" t="str">
        <f t="shared" si="330"/>
        <v/>
      </c>
      <c r="P358" s="24" t="str">
        <f t="shared" si="330"/>
        <v/>
      </c>
      <c r="Q358" s="25" t="str">
        <f t="shared" si="330"/>
        <v/>
      </c>
      <c r="R358" s="26"/>
    </row>
    <row r="359" spans="1:18" ht="15" customHeight="1" x14ac:dyDescent="0.25">
      <c r="A359" s="15" t="s">
        <v>5</v>
      </c>
      <c r="B359" s="83"/>
      <c r="C359" s="9" t="str">
        <f t="shared" si="308"/>
        <v/>
      </c>
      <c r="D359" s="17">
        <v>1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2"/>
      <c r="R359" s="20"/>
    </row>
    <row r="360" spans="1:18" ht="15" customHeight="1" x14ac:dyDescent="0.25">
      <c r="A360" s="15" t="str">
        <f>IF(ISBLANK(A359),"No Site input",A359)</f>
        <v>ODNR_4</v>
      </c>
      <c r="B360" s="84" t="str">
        <f t="shared" ref="B360:B361" si="331">IF(ISBLANK(B359),"No Date",TEXT(B359,"MM/DD/YYYY"))</f>
        <v>No Date</v>
      </c>
      <c r="C360" s="16" t="str">
        <f t="shared" si="308"/>
        <v/>
      </c>
      <c r="D360" s="17">
        <v>2</v>
      </c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9"/>
      <c r="R360" s="20"/>
    </row>
    <row r="361" spans="1:18" ht="15" customHeight="1" thickBot="1" x14ac:dyDescent="0.3">
      <c r="A361" s="21" t="str">
        <f>IF(ISBLANK(A360),"No Site input",A360)</f>
        <v>ODNR_4</v>
      </c>
      <c r="B361" s="85" t="str">
        <f t="shared" si="331"/>
        <v>No Date</v>
      </c>
      <c r="C361" s="22" t="str">
        <f t="shared" si="308"/>
        <v/>
      </c>
      <c r="D361" s="23" t="s">
        <v>14</v>
      </c>
      <c r="E361" s="24" t="str">
        <f t="shared" ref="E361:Q361" si="332">IFERROR(AVERAGE(E359,E360),"")</f>
        <v/>
      </c>
      <c r="F361" s="24" t="str">
        <f t="shared" si="332"/>
        <v/>
      </c>
      <c r="G361" s="24" t="str">
        <f t="shared" si="332"/>
        <v/>
      </c>
      <c r="H361" s="24" t="str">
        <f t="shared" si="332"/>
        <v/>
      </c>
      <c r="I361" s="24" t="str">
        <f t="shared" si="332"/>
        <v/>
      </c>
      <c r="J361" s="24" t="str">
        <f t="shared" si="332"/>
        <v/>
      </c>
      <c r="K361" s="24" t="str">
        <f t="shared" si="332"/>
        <v/>
      </c>
      <c r="L361" s="24" t="str">
        <f t="shared" si="332"/>
        <v/>
      </c>
      <c r="M361" s="24" t="str">
        <f t="shared" si="332"/>
        <v/>
      </c>
      <c r="N361" s="24" t="str">
        <f t="shared" si="332"/>
        <v/>
      </c>
      <c r="O361" s="24" t="str">
        <f t="shared" si="332"/>
        <v/>
      </c>
      <c r="P361" s="24" t="str">
        <f t="shared" si="332"/>
        <v/>
      </c>
      <c r="Q361" s="25" t="str">
        <f t="shared" si="332"/>
        <v/>
      </c>
      <c r="R361" s="26"/>
    </row>
    <row r="362" spans="1:18" ht="15" customHeight="1" x14ac:dyDescent="0.25">
      <c r="A362" s="8" t="s">
        <v>4</v>
      </c>
      <c r="B362" s="83"/>
      <c r="C362" s="9" t="str">
        <f t="shared" si="308"/>
        <v/>
      </c>
      <c r="D362" s="10">
        <v>1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2"/>
      <c r="R362" s="13"/>
    </row>
    <row r="363" spans="1:18" ht="15" customHeight="1" x14ac:dyDescent="0.25">
      <c r="A363" s="15" t="str">
        <f>IF(ISBLANK(A362),"No Site input",A362)</f>
        <v>ODNR_6</v>
      </c>
      <c r="B363" s="84" t="str">
        <f t="shared" ref="B363:B364" si="333">IF(ISBLANK(B362),"No Date",TEXT(B362,"MM/DD/YYYY"))</f>
        <v>No Date</v>
      </c>
      <c r="C363" s="16" t="str">
        <f t="shared" si="308"/>
        <v/>
      </c>
      <c r="D363" s="17">
        <v>2</v>
      </c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9"/>
      <c r="R363" s="20"/>
    </row>
    <row r="364" spans="1:18" ht="15" customHeight="1" thickBot="1" x14ac:dyDescent="0.3">
      <c r="A364" s="21" t="str">
        <f>IF(ISBLANK(A363),"No Site input",A363)</f>
        <v>ODNR_6</v>
      </c>
      <c r="B364" s="85" t="str">
        <f t="shared" si="333"/>
        <v>No Date</v>
      </c>
      <c r="C364" s="22" t="str">
        <f t="shared" si="308"/>
        <v/>
      </c>
      <c r="D364" s="23" t="s">
        <v>14</v>
      </c>
      <c r="E364" s="24" t="str">
        <f t="shared" ref="E364:Q364" si="334">IFERROR(AVERAGE(E362,E363),"")</f>
        <v/>
      </c>
      <c r="F364" s="24" t="str">
        <f t="shared" si="334"/>
        <v/>
      </c>
      <c r="G364" s="24" t="str">
        <f t="shared" si="334"/>
        <v/>
      </c>
      <c r="H364" s="24" t="str">
        <f t="shared" si="334"/>
        <v/>
      </c>
      <c r="I364" s="24" t="str">
        <f t="shared" si="334"/>
        <v/>
      </c>
      <c r="J364" s="24" t="str">
        <f t="shared" si="334"/>
        <v/>
      </c>
      <c r="K364" s="24" t="str">
        <f t="shared" si="334"/>
        <v/>
      </c>
      <c r="L364" s="24" t="str">
        <f t="shared" si="334"/>
        <v/>
      </c>
      <c r="M364" s="24" t="str">
        <f t="shared" si="334"/>
        <v/>
      </c>
      <c r="N364" s="24" t="str">
        <f t="shared" si="334"/>
        <v/>
      </c>
      <c r="O364" s="24" t="str">
        <f t="shared" si="334"/>
        <v/>
      </c>
      <c r="P364" s="24" t="str">
        <f t="shared" si="334"/>
        <v/>
      </c>
      <c r="Q364" s="25" t="str">
        <f t="shared" si="334"/>
        <v/>
      </c>
      <c r="R364" s="26"/>
    </row>
    <row r="365" spans="1:18" ht="15" customHeight="1" x14ac:dyDescent="0.25">
      <c r="A365" s="8" t="s">
        <v>3</v>
      </c>
      <c r="B365" s="83"/>
      <c r="C365" s="9" t="str">
        <f t="shared" si="308"/>
        <v/>
      </c>
      <c r="D365" s="10">
        <v>1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2"/>
      <c r="R365" s="27"/>
    </row>
    <row r="366" spans="1:18" ht="15" customHeight="1" x14ac:dyDescent="0.25">
      <c r="A366" s="15" t="str">
        <f>IF(ISBLANK(A365),"No Site input",A365)</f>
        <v>ODNR_2</v>
      </c>
      <c r="B366" s="84" t="str">
        <f t="shared" ref="B366:B367" si="335">IF(ISBLANK(B365),"No Date",TEXT(B365,"MM/DD/YYYY"))</f>
        <v>No Date</v>
      </c>
      <c r="C366" s="16" t="str">
        <f t="shared" si="308"/>
        <v/>
      </c>
      <c r="D366" s="17">
        <v>2</v>
      </c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9"/>
      <c r="R366" s="20"/>
    </row>
    <row r="367" spans="1:18" ht="15" customHeight="1" thickBot="1" x14ac:dyDescent="0.3">
      <c r="A367" s="21" t="str">
        <f>IF(ISBLANK(A366),"No Site input",A366)</f>
        <v>ODNR_2</v>
      </c>
      <c r="B367" s="85" t="str">
        <f t="shared" si="335"/>
        <v>No Date</v>
      </c>
      <c r="C367" s="22" t="str">
        <f t="shared" si="308"/>
        <v/>
      </c>
      <c r="D367" s="23" t="s">
        <v>14</v>
      </c>
      <c r="E367" s="24" t="str">
        <f t="shared" ref="E367:Q367" si="336">IFERROR(AVERAGE(E365,E366),"")</f>
        <v/>
      </c>
      <c r="F367" s="24" t="str">
        <f t="shared" si="336"/>
        <v/>
      </c>
      <c r="G367" s="24" t="str">
        <f t="shared" si="336"/>
        <v/>
      </c>
      <c r="H367" s="24" t="str">
        <f t="shared" si="336"/>
        <v/>
      </c>
      <c r="I367" s="24" t="str">
        <f t="shared" si="336"/>
        <v/>
      </c>
      <c r="J367" s="24" t="str">
        <f t="shared" si="336"/>
        <v/>
      </c>
      <c r="K367" s="24" t="str">
        <f t="shared" si="336"/>
        <v/>
      </c>
      <c r="L367" s="24" t="str">
        <f t="shared" si="336"/>
        <v/>
      </c>
      <c r="M367" s="24" t="str">
        <f t="shared" si="336"/>
        <v/>
      </c>
      <c r="N367" s="24" t="str">
        <f t="shared" si="336"/>
        <v/>
      </c>
      <c r="O367" s="24" t="str">
        <f t="shared" si="336"/>
        <v/>
      </c>
      <c r="P367" s="24" t="str">
        <f t="shared" si="336"/>
        <v/>
      </c>
      <c r="Q367" s="25" t="str">
        <f t="shared" si="336"/>
        <v/>
      </c>
      <c r="R367" s="26"/>
    </row>
    <row r="368" spans="1:18" ht="15" customHeight="1" x14ac:dyDescent="0.25">
      <c r="A368" s="8" t="s">
        <v>15</v>
      </c>
      <c r="B368" s="83"/>
      <c r="C368" s="9" t="str">
        <f t="shared" si="308"/>
        <v/>
      </c>
      <c r="D368" s="10">
        <v>1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2"/>
      <c r="R368" s="13"/>
    </row>
    <row r="369" spans="1:18" ht="15" customHeight="1" x14ac:dyDescent="0.25">
      <c r="A369" s="15" t="str">
        <f>IF(ISBLANK(A368),"No Site input",A368)</f>
        <v>Buoy_2</v>
      </c>
      <c r="B369" s="84" t="str">
        <f t="shared" ref="B369:B370" si="337">IF(ISBLANK(B368),"No Date",TEXT(B368,"MM/DD/YYYY"))</f>
        <v>No Date</v>
      </c>
      <c r="C369" s="16" t="str">
        <f t="shared" si="308"/>
        <v/>
      </c>
      <c r="D369" s="17">
        <v>2</v>
      </c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9"/>
      <c r="R369" s="20"/>
    </row>
    <row r="370" spans="1:18" ht="15" customHeight="1" thickBot="1" x14ac:dyDescent="0.3">
      <c r="A370" s="21" t="str">
        <f>IF(ISBLANK(A369),"No Site input",A369)</f>
        <v>Buoy_2</v>
      </c>
      <c r="B370" s="85" t="str">
        <f t="shared" si="337"/>
        <v>No Date</v>
      </c>
      <c r="C370" s="22" t="str">
        <f t="shared" si="308"/>
        <v/>
      </c>
      <c r="D370" s="23" t="s">
        <v>14</v>
      </c>
      <c r="E370" s="24" t="str">
        <f t="shared" ref="E370:Q370" si="338">IFERROR(AVERAGE(E368,E369),"")</f>
        <v/>
      </c>
      <c r="F370" s="24" t="str">
        <f t="shared" si="338"/>
        <v/>
      </c>
      <c r="G370" s="24" t="str">
        <f t="shared" si="338"/>
        <v/>
      </c>
      <c r="H370" s="24" t="str">
        <f t="shared" si="338"/>
        <v/>
      </c>
      <c r="I370" s="24" t="str">
        <f t="shared" si="338"/>
        <v/>
      </c>
      <c r="J370" s="24" t="str">
        <f t="shared" si="338"/>
        <v/>
      </c>
      <c r="K370" s="24" t="str">
        <f t="shared" si="338"/>
        <v/>
      </c>
      <c r="L370" s="24" t="str">
        <f t="shared" si="338"/>
        <v/>
      </c>
      <c r="M370" s="24" t="str">
        <f t="shared" si="338"/>
        <v/>
      </c>
      <c r="N370" s="24" t="str">
        <f t="shared" si="338"/>
        <v/>
      </c>
      <c r="O370" s="24" t="str">
        <f t="shared" si="338"/>
        <v/>
      </c>
      <c r="P370" s="24" t="str">
        <f t="shared" si="338"/>
        <v/>
      </c>
      <c r="Q370" s="25" t="str">
        <f t="shared" si="338"/>
        <v/>
      </c>
      <c r="R370" s="26"/>
    </row>
    <row r="371" spans="1:18" ht="15" customHeight="1" x14ac:dyDescent="0.25">
      <c r="A371" s="8" t="s">
        <v>2</v>
      </c>
      <c r="B371" s="83"/>
      <c r="C371" s="9" t="str">
        <f t="shared" si="308"/>
        <v/>
      </c>
      <c r="D371" s="10">
        <v>1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2"/>
      <c r="R371" s="13"/>
    </row>
    <row r="372" spans="1:18" ht="15" customHeight="1" x14ac:dyDescent="0.25">
      <c r="A372" s="15" t="str">
        <f>IF(ISBLANK(A371),"No Site input",A371)</f>
        <v>ODNR_1</v>
      </c>
      <c r="B372" s="84" t="str">
        <f t="shared" ref="B372:B373" si="339">IF(ISBLANK(B371),"No Date",TEXT(B371,"MM/DD/YYYY"))</f>
        <v>No Date</v>
      </c>
      <c r="C372" s="16" t="str">
        <f t="shared" si="308"/>
        <v/>
      </c>
      <c r="D372" s="17">
        <v>2</v>
      </c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9"/>
      <c r="R372" s="20"/>
    </row>
    <row r="373" spans="1:18" ht="15" customHeight="1" thickBot="1" x14ac:dyDescent="0.3">
      <c r="A373" s="21" t="str">
        <f>IF(ISBLANK(A372),"No Site input",A372)</f>
        <v>ODNR_1</v>
      </c>
      <c r="B373" s="85" t="str">
        <f t="shared" si="339"/>
        <v>No Date</v>
      </c>
      <c r="C373" s="22" t="str">
        <f t="shared" si="308"/>
        <v/>
      </c>
      <c r="D373" s="23" t="s">
        <v>14</v>
      </c>
      <c r="E373" s="24" t="str">
        <f t="shared" ref="E373:Q373" si="340">IFERROR(AVERAGE(E371,E372),"")</f>
        <v/>
      </c>
      <c r="F373" s="24" t="str">
        <f t="shared" si="340"/>
        <v/>
      </c>
      <c r="G373" s="24" t="str">
        <f t="shared" si="340"/>
        <v/>
      </c>
      <c r="H373" s="24" t="str">
        <f t="shared" si="340"/>
        <v/>
      </c>
      <c r="I373" s="24" t="str">
        <f t="shared" si="340"/>
        <v/>
      </c>
      <c r="J373" s="24" t="str">
        <f t="shared" si="340"/>
        <v/>
      </c>
      <c r="K373" s="24" t="str">
        <f t="shared" si="340"/>
        <v/>
      </c>
      <c r="L373" s="24" t="str">
        <f t="shared" si="340"/>
        <v/>
      </c>
      <c r="M373" s="24" t="str">
        <f t="shared" si="340"/>
        <v/>
      </c>
      <c r="N373" s="24" t="str">
        <f t="shared" si="340"/>
        <v/>
      </c>
      <c r="O373" s="24" t="str">
        <f t="shared" si="340"/>
        <v/>
      </c>
      <c r="P373" s="24" t="str">
        <f t="shared" si="340"/>
        <v/>
      </c>
      <c r="Q373" s="25" t="str">
        <f t="shared" si="340"/>
        <v/>
      </c>
      <c r="R373" s="26"/>
    </row>
    <row r="374" spans="1:18" ht="15" customHeight="1" x14ac:dyDescent="0.25">
      <c r="A374" s="8" t="s">
        <v>1</v>
      </c>
      <c r="B374" s="83"/>
      <c r="C374" s="9" t="str">
        <f t="shared" si="308"/>
        <v/>
      </c>
      <c r="D374" s="10">
        <v>1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2"/>
      <c r="R374" s="13"/>
    </row>
    <row r="375" spans="1:18" ht="15" customHeight="1" x14ac:dyDescent="0.25">
      <c r="A375" s="15" t="str">
        <f>IF(ISBLANK(A374),"No Site input",A374)</f>
        <v>EC_1163</v>
      </c>
      <c r="B375" s="84" t="str">
        <f t="shared" ref="B375:B376" si="341">IF(ISBLANK(B374),"No Date",TEXT(B374,"MM/DD/YYYY"))</f>
        <v>No Date</v>
      </c>
      <c r="C375" s="16" t="str">
        <f t="shared" si="308"/>
        <v/>
      </c>
      <c r="D375" s="17">
        <v>2</v>
      </c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9"/>
      <c r="R375" s="20"/>
    </row>
    <row r="376" spans="1:18" ht="15" customHeight="1" thickBot="1" x14ac:dyDescent="0.3">
      <c r="A376" s="21" t="str">
        <f>IF(ISBLANK(A375),"No Site input",A375)</f>
        <v>EC_1163</v>
      </c>
      <c r="B376" s="85" t="str">
        <f t="shared" si="341"/>
        <v>No Date</v>
      </c>
      <c r="C376" s="22" t="str">
        <f t="shared" si="308"/>
        <v/>
      </c>
      <c r="D376" s="23" t="s">
        <v>14</v>
      </c>
      <c r="E376" s="24" t="str">
        <f t="shared" ref="E376:Q376" si="342">IFERROR(AVERAGE(E374,E375),"")</f>
        <v/>
      </c>
      <c r="F376" s="24" t="str">
        <f t="shared" si="342"/>
        <v/>
      </c>
      <c r="G376" s="24" t="str">
        <f t="shared" si="342"/>
        <v/>
      </c>
      <c r="H376" s="24" t="str">
        <f t="shared" si="342"/>
        <v/>
      </c>
      <c r="I376" s="24" t="str">
        <f t="shared" si="342"/>
        <v/>
      </c>
      <c r="J376" s="24" t="str">
        <f t="shared" si="342"/>
        <v/>
      </c>
      <c r="K376" s="24" t="str">
        <f t="shared" si="342"/>
        <v/>
      </c>
      <c r="L376" s="24" t="str">
        <f t="shared" si="342"/>
        <v/>
      </c>
      <c r="M376" s="24" t="str">
        <f t="shared" si="342"/>
        <v/>
      </c>
      <c r="N376" s="24" t="str">
        <f t="shared" si="342"/>
        <v/>
      </c>
      <c r="O376" s="24" t="str">
        <f t="shared" si="342"/>
        <v/>
      </c>
      <c r="P376" s="24" t="str">
        <f t="shared" si="342"/>
        <v/>
      </c>
      <c r="Q376" s="25" t="str">
        <f t="shared" si="342"/>
        <v/>
      </c>
      <c r="R376" s="26"/>
    </row>
    <row r="377" spans="1:18" ht="15" customHeight="1" x14ac:dyDescent="0.25">
      <c r="A377" s="8" t="s">
        <v>16</v>
      </c>
      <c r="B377" s="83"/>
      <c r="C377" s="9" t="str">
        <f t="shared" si="308"/>
        <v/>
      </c>
      <c r="D377" s="10">
        <v>1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2"/>
      <c r="R377" s="13"/>
    </row>
    <row r="378" spans="1:18" ht="15" customHeight="1" x14ac:dyDescent="0.25">
      <c r="A378" s="15" t="str">
        <f>IF(ISBLANK(A377),"No Site input",A377)</f>
        <v>Causeway</v>
      </c>
      <c r="B378" s="84" t="str">
        <f t="shared" ref="B378:B379" si="343">IF(ISBLANK(B377),"No Date",TEXT(B377,"MM/DD/YYYY"))</f>
        <v>No Date</v>
      </c>
      <c r="C378" s="16" t="str">
        <f t="shared" si="308"/>
        <v/>
      </c>
      <c r="D378" s="17">
        <v>2</v>
      </c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9"/>
      <c r="R378" s="20"/>
    </row>
    <row r="379" spans="1:18" ht="15" customHeight="1" thickBot="1" x14ac:dyDescent="0.3">
      <c r="A379" s="21" t="str">
        <f>IF(ISBLANK(A378),"No Site input",A378)</f>
        <v>Causeway</v>
      </c>
      <c r="B379" s="85" t="str">
        <f t="shared" si="343"/>
        <v>No Date</v>
      </c>
      <c r="C379" s="22" t="str">
        <f t="shared" si="308"/>
        <v/>
      </c>
      <c r="D379" s="23" t="s">
        <v>14</v>
      </c>
      <c r="E379" s="24" t="str">
        <f t="shared" ref="E379:Q379" si="344">IFERROR(AVERAGE(E377,E378),"")</f>
        <v/>
      </c>
      <c r="F379" s="24" t="str">
        <f t="shared" si="344"/>
        <v/>
      </c>
      <c r="G379" s="24" t="str">
        <f t="shared" si="344"/>
        <v/>
      </c>
      <c r="H379" s="24" t="str">
        <f t="shared" si="344"/>
        <v/>
      </c>
      <c r="I379" s="24" t="str">
        <f t="shared" si="344"/>
        <v/>
      </c>
      <c r="J379" s="24" t="str">
        <f t="shared" si="344"/>
        <v/>
      </c>
      <c r="K379" s="24" t="str">
        <f t="shared" si="344"/>
        <v/>
      </c>
      <c r="L379" s="24" t="str">
        <f t="shared" si="344"/>
        <v/>
      </c>
      <c r="M379" s="24" t="str">
        <f t="shared" si="344"/>
        <v/>
      </c>
      <c r="N379" s="24" t="str">
        <f t="shared" si="344"/>
        <v/>
      </c>
      <c r="O379" s="24" t="str">
        <f t="shared" si="344"/>
        <v/>
      </c>
      <c r="P379" s="24" t="str">
        <f t="shared" si="344"/>
        <v/>
      </c>
      <c r="Q379" s="25" t="str">
        <f t="shared" si="344"/>
        <v/>
      </c>
      <c r="R379" s="26"/>
    </row>
    <row r="380" spans="1:18" ht="15" customHeight="1" x14ac:dyDescent="0.25">
      <c r="A380" s="15" t="s">
        <v>0</v>
      </c>
      <c r="B380" s="83"/>
      <c r="C380" s="9" t="str">
        <f t="shared" si="308"/>
        <v/>
      </c>
      <c r="D380" s="17">
        <v>1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2"/>
      <c r="R380" s="20"/>
    </row>
    <row r="381" spans="1:18" ht="15" customHeight="1" x14ac:dyDescent="0.25">
      <c r="A381" s="15" t="str">
        <f>IF(ISBLANK(A380),"No Site input",A380)</f>
        <v>Bells</v>
      </c>
      <c r="B381" s="84" t="str">
        <f t="shared" ref="B381:B382" si="345">IF(ISBLANK(B380),"No Date",TEXT(B380,"MM/DD/YYYY"))</f>
        <v>No Date</v>
      </c>
      <c r="C381" s="16" t="str">
        <f t="shared" si="308"/>
        <v/>
      </c>
      <c r="D381" s="17">
        <v>2</v>
      </c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9"/>
      <c r="R381" s="20"/>
    </row>
    <row r="382" spans="1:18" ht="15" customHeight="1" thickBot="1" x14ac:dyDescent="0.3">
      <c r="A382" s="21" t="str">
        <f>IF(ISBLANK(A381),"No Site input",A381)</f>
        <v>Bells</v>
      </c>
      <c r="B382" s="85" t="str">
        <f t="shared" si="345"/>
        <v>No Date</v>
      </c>
      <c r="C382" s="22" t="str">
        <f t="shared" si="308"/>
        <v/>
      </c>
      <c r="D382" s="23" t="s">
        <v>14</v>
      </c>
      <c r="E382" s="24" t="str">
        <f t="shared" ref="E382:Q382" si="346">IFERROR(AVERAGE(E380,E381),"")</f>
        <v/>
      </c>
      <c r="F382" s="24" t="str">
        <f t="shared" si="346"/>
        <v/>
      </c>
      <c r="G382" s="24" t="str">
        <f t="shared" si="346"/>
        <v/>
      </c>
      <c r="H382" s="24" t="str">
        <f t="shared" si="346"/>
        <v/>
      </c>
      <c r="I382" s="24" t="str">
        <f t="shared" si="346"/>
        <v/>
      </c>
      <c r="J382" s="24" t="str">
        <f t="shared" si="346"/>
        <v/>
      </c>
      <c r="K382" s="24" t="str">
        <f t="shared" si="346"/>
        <v/>
      </c>
      <c r="L382" s="24" t="str">
        <f t="shared" si="346"/>
        <v/>
      </c>
      <c r="M382" s="24" t="str">
        <f t="shared" si="346"/>
        <v/>
      </c>
      <c r="N382" s="24" t="str">
        <f t="shared" si="346"/>
        <v/>
      </c>
      <c r="O382" s="24" t="str">
        <f t="shared" si="346"/>
        <v/>
      </c>
      <c r="P382" s="24" t="str">
        <f t="shared" si="346"/>
        <v/>
      </c>
      <c r="Q382" s="25" t="str">
        <f t="shared" si="346"/>
        <v/>
      </c>
      <c r="R382" s="26"/>
    </row>
    <row r="383" spans="1:18" ht="15" customHeight="1" x14ac:dyDescent="0.25">
      <c r="A383" s="8" t="s">
        <v>6</v>
      </c>
      <c r="B383" s="83"/>
      <c r="C383" s="9" t="str">
        <f t="shared" si="308"/>
        <v/>
      </c>
      <c r="D383" s="10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2"/>
      <c r="R383" s="13"/>
    </row>
    <row r="384" spans="1:18" ht="15" customHeight="1" x14ac:dyDescent="0.25">
      <c r="A384" s="15" t="str">
        <f>IF(ISBLANK(A383),"No Site input",A383)</f>
        <v>Muddy Creek</v>
      </c>
      <c r="B384" s="84" t="str">
        <f t="shared" ref="B384:B385" si="347">IF(ISBLANK(B383),"No Date",TEXT(B383,"MM/DD/YYYY"))</f>
        <v>No Date</v>
      </c>
      <c r="C384" s="16" t="str">
        <f t="shared" si="308"/>
        <v/>
      </c>
      <c r="D384" s="17">
        <v>2</v>
      </c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9"/>
      <c r="R384" s="20"/>
    </row>
    <row r="385" spans="1:18" ht="15" customHeight="1" thickBot="1" x14ac:dyDescent="0.3">
      <c r="A385" s="21" t="str">
        <f>IF(ISBLANK(A384),"No Site input",A384)</f>
        <v>Muddy Creek</v>
      </c>
      <c r="B385" s="85" t="str">
        <f t="shared" si="347"/>
        <v>No Date</v>
      </c>
      <c r="C385" s="22" t="str">
        <f t="shared" si="308"/>
        <v/>
      </c>
      <c r="D385" s="23" t="s">
        <v>14</v>
      </c>
      <c r="E385" s="24" t="str">
        <f>IFERROR(AVERAGE(E383,E384),"")</f>
        <v/>
      </c>
      <c r="F385" s="24" t="str">
        <f t="shared" ref="F385:Q385" si="348">IFERROR(AVERAGE(F383,F384),"")</f>
        <v/>
      </c>
      <c r="G385" s="24" t="str">
        <f t="shared" si="348"/>
        <v/>
      </c>
      <c r="H385" s="24" t="str">
        <f t="shared" si="348"/>
        <v/>
      </c>
      <c r="I385" s="24" t="str">
        <f t="shared" si="348"/>
        <v/>
      </c>
      <c r="J385" s="24" t="str">
        <f t="shared" si="348"/>
        <v/>
      </c>
      <c r="K385" s="24" t="str">
        <f t="shared" si="348"/>
        <v/>
      </c>
      <c r="L385" s="24" t="str">
        <f t="shared" si="348"/>
        <v/>
      </c>
      <c r="M385" s="24" t="str">
        <f t="shared" si="348"/>
        <v/>
      </c>
      <c r="N385" s="24" t="str">
        <f t="shared" si="348"/>
        <v/>
      </c>
      <c r="O385" s="24" t="str">
        <f t="shared" si="348"/>
        <v/>
      </c>
      <c r="P385" s="24" t="str">
        <f t="shared" si="348"/>
        <v/>
      </c>
      <c r="Q385" s="25" t="str">
        <f t="shared" si="348"/>
        <v/>
      </c>
      <c r="R385" s="26"/>
    </row>
    <row r="386" spans="1:18" ht="15" customHeight="1" x14ac:dyDescent="0.25">
      <c r="A386" s="15" t="s">
        <v>5</v>
      </c>
      <c r="B386" s="83"/>
      <c r="C386" s="9" t="str">
        <f t="shared" si="308"/>
        <v/>
      </c>
      <c r="D386" s="17">
        <v>1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2"/>
      <c r="R386" s="20"/>
    </row>
    <row r="387" spans="1:18" ht="15" customHeight="1" x14ac:dyDescent="0.25">
      <c r="A387" s="15" t="str">
        <f>IF(ISBLANK(A386),"No Site input",A386)</f>
        <v>ODNR_4</v>
      </c>
      <c r="B387" s="84" t="str">
        <f t="shared" ref="B387:B388" si="349">IF(ISBLANK(B386),"No Date",TEXT(B386,"MM/DD/YYYY"))</f>
        <v>No Date</v>
      </c>
      <c r="C387" s="16" t="str">
        <f t="shared" si="308"/>
        <v/>
      </c>
      <c r="D387" s="17">
        <v>2</v>
      </c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9"/>
      <c r="R387" s="20"/>
    </row>
    <row r="388" spans="1:18" ht="15" customHeight="1" thickBot="1" x14ac:dyDescent="0.3">
      <c r="A388" s="21" t="str">
        <f>IF(ISBLANK(A387),"No Site input",A387)</f>
        <v>ODNR_4</v>
      </c>
      <c r="B388" s="85" t="str">
        <f t="shared" si="349"/>
        <v>No Date</v>
      </c>
      <c r="C388" s="22" t="str">
        <f t="shared" si="308"/>
        <v/>
      </c>
      <c r="D388" s="23" t="s">
        <v>14</v>
      </c>
      <c r="E388" s="24" t="str">
        <f t="shared" ref="E388:Q388" si="350">IFERROR(AVERAGE(E386,E387),"")</f>
        <v/>
      </c>
      <c r="F388" s="24" t="str">
        <f t="shared" si="350"/>
        <v/>
      </c>
      <c r="G388" s="24" t="str">
        <f t="shared" si="350"/>
        <v/>
      </c>
      <c r="H388" s="24" t="str">
        <f t="shared" si="350"/>
        <v/>
      </c>
      <c r="I388" s="24" t="str">
        <f t="shared" si="350"/>
        <v/>
      </c>
      <c r="J388" s="24" t="str">
        <f t="shared" si="350"/>
        <v/>
      </c>
      <c r="K388" s="24" t="str">
        <f t="shared" si="350"/>
        <v/>
      </c>
      <c r="L388" s="24" t="str">
        <f t="shared" si="350"/>
        <v/>
      </c>
      <c r="M388" s="24" t="str">
        <f t="shared" si="350"/>
        <v/>
      </c>
      <c r="N388" s="24" t="str">
        <f t="shared" si="350"/>
        <v/>
      </c>
      <c r="O388" s="24" t="str">
        <f t="shared" si="350"/>
        <v/>
      </c>
      <c r="P388" s="24" t="str">
        <f t="shared" si="350"/>
        <v/>
      </c>
      <c r="Q388" s="25" t="str">
        <f t="shared" si="350"/>
        <v/>
      </c>
      <c r="R388" s="26"/>
    </row>
    <row r="389" spans="1:18" ht="15" customHeight="1" x14ac:dyDescent="0.25">
      <c r="A389" s="8" t="s">
        <v>4</v>
      </c>
      <c r="B389" s="83"/>
      <c r="C389" s="9" t="str">
        <f t="shared" si="308"/>
        <v/>
      </c>
      <c r="D389" s="10">
        <v>1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2"/>
      <c r="R389" s="13"/>
    </row>
    <row r="390" spans="1:18" ht="15" customHeight="1" x14ac:dyDescent="0.25">
      <c r="A390" s="15" t="str">
        <f>IF(ISBLANK(A389),"No Site input",A389)</f>
        <v>ODNR_6</v>
      </c>
      <c r="B390" s="84" t="str">
        <f t="shared" ref="B390:B391" si="351">IF(ISBLANK(B389),"No Date",TEXT(B389,"MM/DD/YYYY"))</f>
        <v>No Date</v>
      </c>
      <c r="C390" s="16" t="str">
        <f t="shared" ref="C390:C409" si="352">IFERROR(IF(B390&gt;0,B390-DATE(YEAR(B390),1,1)+1,""),"")</f>
        <v/>
      </c>
      <c r="D390" s="17">
        <v>2</v>
      </c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9"/>
      <c r="R390" s="20"/>
    </row>
    <row r="391" spans="1:18" ht="15" customHeight="1" thickBot="1" x14ac:dyDescent="0.3">
      <c r="A391" s="21" t="str">
        <f>IF(ISBLANK(A390),"No Site input",A390)</f>
        <v>ODNR_6</v>
      </c>
      <c r="B391" s="85" t="str">
        <f t="shared" si="351"/>
        <v>No Date</v>
      </c>
      <c r="C391" s="22" t="str">
        <f t="shared" si="352"/>
        <v/>
      </c>
      <c r="D391" s="23" t="s">
        <v>14</v>
      </c>
      <c r="E391" s="24" t="str">
        <f t="shared" ref="E391:Q391" si="353">IFERROR(AVERAGE(E389,E390),"")</f>
        <v/>
      </c>
      <c r="F391" s="24" t="str">
        <f t="shared" si="353"/>
        <v/>
      </c>
      <c r="G391" s="24" t="str">
        <f t="shared" si="353"/>
        <v/>
      </c>
      <c r="H391" s="24" t="str">
        <f t="shared" si="353"/>
        <v/>
      </c>
      <c r="I391" s="24" t="str">
        <f t="shared" si="353"/>
        <v/>
      </c>
      <c r="J391" s="24" t="str">
        <f t="shared" si="353"/>
        <v/>
      </c>
      <c r="K391" s="24" t="str">
        <f t="shared" si="353"/>
        <v/>
      </c>
      <c r="L391" s="24" t="str">
        <f t="shared" si="353"/>
        <v/>
      </c>
      <c r="M391" s="24" t="str">
        <f t="shared" si="353"/>
        <v/>
      </c>
      <c r="N391" s="24" t="str">
        <f t="shared" si="353"/>
        <v/>
      </c>
      <c r="O391" s="24" t="str">
        <f t="shared" si="353"/>
        <v/>
      </c>
      <c r="P391" s="24" t="str">
        <f t="shared" si="353"/>
        <v/>
      </c>
      <c r="Q391" s="25" t="str">
        <f t="shared" si="353"/>
        <v/>
      </c>
      <c r="R391" s="26"/>
    </row>
    <row r="392" spans="1:18" ht="15" customHeight="1" x14ac:dyDescent="0.25">
      <c r="A392" s="8" t="s">
        <v>3</v>
      </c>
      <c r="B392" s="83"/>
      <c r="C392" s="9" t="str">
        <f t="shared" si="352"/>
        <v/>
      </c>
      <c r="D392" s="10">
        <v>1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2"/>
      <c r="R392" s="27"/>
    </row>
    <row r="393" spans="1:18" ht="15" customHeight="1" x14ac:dyDescent="0.25">
      <c r="A393" s="15" t="str">
        <f>IF(ISBLANK(A392),"No Site input",A392)</f>
        <v>ODNR_2</v>
      </c>
      <c r="B393" s="84" t="str">
        <f t="shared" ref="B393:B394" si="354">IF(ISBLANK(B392),"No Date",TEXT(B392,"MM/DD/YYYY"))</f>
        <v>No Date</v>
      </c>
      <c r="C393" s="16" t="str">
        <f t="shared" si="352"/>
        <v/>
      </c>
      <c r="D393" s="17">
        <v>2</v>
      </c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9"/>
      <c r="R393" s="20"/>
    </row>
    <row r="394" spans="1:18" ht="15" customHeight="1" thickBot="1" x14ac:dyDescent="0.3">
      <c r="A394" s="21" t="str">
        <f>IF(ISBLANK(A393),"No Site input",A393)</f>
        <v>ODNR_2</v>
      </c>
      <c r="B394" s="85" t="str">
        <f t="shared" si="354"/>
        <v>No Date</v>
      </c>
      <c r="C394" s="22" t="str">
        <f t="shared" si="352"/>
        <v/>
      </c>
      <c r="D394" s="23" t="s">
        <v>14</v>
      </c>
      <c r="E394" s="24" t="str">
        <f t="shared" ref="E394:Q394" si="355">IFERROR(AVERAGE(E392,E393),"")</f>
        <v/>
      </c>
      <c r="F394" s="24" t="str">
        <f t="shared" si="355"/>
        <v/>
      </c>
      <c r="G394" s="24" t="str">
        <f t="shared" si="355"/>
        <v/>
      </c>
      <c r="H394" s="24" t="str">
        <f t="shared" si="355"/>
        <v/>
      </c>
      <c r="I394" s="24" t="str">
        <f t="shared" si="355"/>
        <v/>
      </c>
      <c r="J394" s="24" t="str">
        <f t="shared" si="355"/>
        <v/>
      </c>
      <c r="K394" s="24" t="str">
        <f t="shared" si="355"/>
        <v/>
      </c>
      <c r="L394" s="24" t="str">
        <f t="shared" si="355"/>
        <v/>
      </c>
      <c r="M394" s="24" t="str">
        <f t="shared" si="355"/>
        <v/>
      </c>
      <c r="N394" s="24" t="str">
        <f t="shared" si="355"/>
        <v/>
      </c>
      <c r="O394" s="24" t="str">
        <f t="shared" si="355"/>
        <v/>
      </c>
      <c r="P394" s="24" t="str">
        <f t="shared" si="355"/>
        <v/>
      </c>
      <c r="Q394" s="25" t="str">
        <f t="shared" si="355"/>
        <v/>
      </c>
      <c r="R394" s="26"/>
    </row>
    <row r="395" spans="1:18" ht="15" customHeight="1" x14ac:dyDescent="0.25">
      <c r="A395" s="8" t="s">
        <v>15</v>
      </c>
      <c r="B395" s="83"/>
      <c r="C395" s="9" t="str">
        <f t="shared" si="352"/>
        <v/>
      </c>
      <c r="D395" s="10">
        <v>1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2"/>
      <c r="R395" s="13"/>
    </row>
    <row r="396" spans="1:18" ht="15" customHeight="1" x14ac:dyDescent="0.25">
      <c r="A396" s="15" t="str">
        <f>IF(ISBLANK(A395),"No Site input",A395)</f>
        <v>Buoy_2</v>
      </c>
      <c r="B396" s="84" t="str">
        <f t="shared" ref="B396:B397" si="356">IF(ISBLANK(B395),"No Date",TEXT(B395,"MM/DD/YYYY"))</f>
        <v>No Date</v>
      </c>
      <c r="C396" s="16" t="str">
        <f t="shared" si="352"/>
        <v/>
      </c>
      <c r="D396" s="17">
        <v>2</v>
      </c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9"/>
      <c r="R396" s="20"/>
    </row>
    <row r="397" spans="1:18" ht="15" customHeight="1" thickBot="1" x14ac:dyDescent="0.3">
      <c r="A397" s="21" t="str">
        <f>IF(ISBLANK(A396),"No Site input",A396)</f>
        <v>Buoy_2</v>
      </c>
      <c r="B397" s="85" t="str">
        <f t="shared" si="356"/>
        <v>No Date</v>
      </c>
      <c r="C397" s="22" t="str">
        <f t="shared" si="352"/>
        <v/>
      </c>
      <c r="D397" s="23" t="s">
        <v>14</v>
      </c>
      <c r="E397" s="24" t="str">
        <f t="shared" ref="E397:Q397" si="357">IFERROR(AVERAGE(E395,E396),"")</f>
        <v/>
      </c>
      <c r="F397" s="24" t="str">
        <f t="shared" si="357"/>
        <v/>
      </c>
      <c r="G397" s="24" t="str">
        <f t="shared" si="357"/>
        <v/>
      </c>
      <c r="H397" s="24" t="str">
        <f t="shared" si="357"/>
        <v/>
      </c>
      <c r="I397" s="24" t="str">
        <f t="shared" si="357"/>
        <v/>
      </c>
      <c r="J397" s="24" t="str">
        <f t="shared" si="357"/>
        <v/>
      </c>
      <c r="K397" s="24" t="str">
        <f t="shared" si="357"/>
        <v/>
      </c>
      <c r="L397" s="24" t="str">
        <f t="shared" si="357"/>
        <v/>
      </c>
      <c r="M397" s="24" t="str">
        <f t="shared" si="357"/>
        <v/>
      </c>
      <c r="N397" s="24" t="str">
        <f t="shared" si="357"/>
        <v/>
      </c>
      <c r="O397" s="24" t="str">
        <f t="shared" si="357"/>
        <v/>
      </c>
      <c r="P397" s="24" t="str">
        <f t="shared" si="357"/>
        <v/>
      </c>
      <c r="Q397" s="25" t="str">
        <f t="shared" si="357"/>
        <v/>
      </c>
      <c r="R397" s="26"/>
    </row>
    <row r="398" spans="1:18" ht="15" customHeight="1" x14ac:dyDescent="0.25">
      <c r="A398" s="8" t="s">
        <v>2</v>
      </c>
      <c r="B398" s="83"/>
      <c r="C398" s="9" t="str">
        <f t="shared" si="352"/>
        <v/>
      </c>
      <c r="D398" s="10">
        <v>1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2"/>
      <c r="R398" s="13"/>
    </row>
    <row r="399" spans="1:18" ht="15" customHeight="1" x14ac:dyDescent="0.25">
      <c r="A399" s="15" t="str">
        <f>IF(ISBLANK(A398),"No Site input",A398)</f>
        <v>ODNR_1</v>
      </c>
      <c r="B399" s="84" t="str">
        <f t="shared" ref="B399:B400" si="358">IF(ISBLANK(B398),"No Date",TEXT(B398,"MM/DD/YYYY"))</f>
        <v>No Date</v>
      </c>
      <c r="C399" s="16" t="str">
        <f t="shared" si="352"/>
        <v/>
      </c>
      <c r="D399" s="17">
        <v>2</v>
      </c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9"/>
      <c r="R399" s="20"/>
    </row>
    <row r="400" spans="1:18" ht="15" customHeight="1" thickBot="1" x14ac:dyDescent="0.3">
      <c r="A400" s="21" t="str">
        <f>IF(ISBLANK(A399),"No Site input",A399)</f>
        <v>ODNR_1</v>
      </c>
      <c r="B400" s="85" t="str">
        <f t="shared" si="358"/>
        <v>No Date</v>
      </c>
      <c r="C400" s="22" t="str">
        <f t="shared" si="352"/>
        <v/>
      </c>
      <c r="D400" s="23" t="s">
        <v>14</v>
      </c>
      <c r="E400" s="24" t="str">
        <f t="shared" ref="E400:Q400" si="359">IFERROR(AVERAGE(E398,E399),"")</f>
        <v/>
      </c>
      <c r="F400" s="24" t="str">
        <f t="shared" si="359"/>
        <v/>
      </c>
      <c r="G400" s="24" t="str">
        <f t="shared" si="359"/>
        <v/>
      </c>
      <c r="H400" s="24" t="str">
        <f t="shared" si="359"/>
        <v/>
      </c>
      <c r="I400" s="24" t="str">
        <f t="shared" si="359"/>
        <v/>
      </c>
      <c r="J400" s="24" t="str">
        <f t="shared" si="359"/>
        <v/>
      </c>
      <c r="K400" s="24" t="str">
        <f t="shared" si="359"/>
        <v/>
      </c>
      <c r="L400" s="24" t="str">
        <f t="shared" si="359"/>
        <v/>
      </c>
      <c r="M400" s="24" t="str">
        <f t="shared" si="359"/>
        <v/>
      </c>
      <c r="N400" s="24" t="str">
        <f t="shared" si="359"/>
        <v/>
      </c>
      <c r="O400" s="24" t="str">
        <f t="shared" si="359"/>
        <v/>
      </c>
      <c r="P400" s="24" t="str">
        <f t="shared" si="359"/>
        <v/>
      </c>
      <c r="Q400" s="25" t="str">
        <f t="shared" si="359"/>
        <v/>
      </c>
      <c r="R400" s="26"/>
    </row>
    <row r="401" spans="1:18" ht="15" customHeight="1" x14ac:dyDescent="0.25">
      <c r="A401" s="8" t="s">
        <v>1</v>
      </c>
      <c r="B401" s="83"/>
      <c r="C401" s="9" t="str">
        <f t="shared" si="352"/>
        <v/>
      </c>
      <c r="D401" s="10">
        <v>1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2"/>
      <c r="R401" s="13"/>
    </row>
    <row r="402" spans="1:18" ht="15" customHeight="1" x14ac:dyDescent="0.25">
      <c r="A402" s="15" t="str">
        <f>IF(ISBLANK(A401),"No Site input",A401)</f>
        <v>EC_1163</v>
      </c>
      <c r="B402" s="84" t="str">
        <f t="shared" ref="B402:B403" si="360">IF(ISBLANK(B401),"No Date",TEXT(B401,"MM/DD/YYYY"))</f>
        <v>No Date</v>
      </c>
      <c r="C402" s="16" t="str">
        <f t="shared" si="352"/>
        <v/>
      </c>
      <c r="D402" s="17">
        <v>2</v>
      </c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9"/>
      <c r="R402" s="20"/>
    </row>
    <row r="403" spans="1:18" ht="15" customHeight="1" thickBot="1" x14ac:dyDescent="0.3">
      <c r="A403" s="21" t="str">
        <f>IF(ISBLANK(A402),"No Site input",A402)</f>
        <v>EC_1163</v>
      </c>
      <c r="B403" s="85" t="str">
        <f t="shared" si="360"/>
        <v>No Date</v>
      </c>
      <c r="C403" s="22" t="str">
        <f t="shared" si="352"/>
        <v/>
      </c>
      <c r="D403" s="23" t="s">
        <v>14</v>
      </c>
      <c r="E403" s="24" t="str">
        <f t="shared" ref="E403:Q403" si="361">IFERROR(AVERAGE(E401,E402),"")</f>
        <v/>
      </c>
      <c r="F403" s="24" t="str">
        <f t="shared" si="361"/>
        <v/>
      </c>
      <c r="G403" s="24" t="str">
        <f t="shared" si="361"/>
        <v/>
      </c>
      <c r="H403" s="24" t="str">
        <f t="shared" si="361"/>
        <v/>
      </c>
      <c r="I403" s="24" t="str">
        <f t="shared" si="361"/>
        <v/>
      </c>
      <c r="J403" s="24" t="str">
        <f t="shared" si="361"/>
        <v/>
      </c>
      <c r="K403" s="24" t="str">
        <f t="shared" si="361"/>
        <v/>
      </c>
      <c r="L403" s="24" t="str">
        <f t="shared" si="361"/>
        <v/>
      </c>
      <c r="M403" s="24" t="str">
        <f t="shared" si="361"/>
        <v/>
      </c>
      <c r="N403" s="24" t="str">
        <f t="shared" si="361"/>
        <v/>
      </c>
      <c r="O403" s="24" t="str">
        <f t="shared" si="361"/>
        <v/>
      </c>
      <c r="P403" s="24" t="str">
        <f t="shared" si="361"/>
        <v/>
      </c>
      <c r="Q403" s="25" t="str">
        <f t="shared" si="361"/>
        <v/>
      </c>
      <c r="R403" s="26"/>
    </row>
    <row r="404" spans="1:18" ht="15" customHeight="1" x14ac:dyDescent="0.25">
      <c r="A404" s="8" t="s">
        <v>16</v>
      </c>
      <c r="B404" s="83"/>
      <c r="C404" s="9" t="str">
        <f t="shared" si="352"/>
        <v/>
      </c>
      <c r="D404" s="10">
        <v>1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2"/>
      <c r="R404" s="13"/>
    </row>
    <row r="405" spans="1:18" ht="15" customHeight="1" x14ac:dyDescent="0.25">
      <c r="A405" s="15" t="str">
        <f>IF(ISBLANK(A404),"No Site input",A404)</f>
        <v>Causeway</v>
      </c>
      <c r="B405" s="84" t="str">
        <f t="shared" ref="B405:B406" si="362">IF(ISBLANK(B404),"No Date",TEXT(B404,"MM/DD/YYYY"))</f>
        <v>No Date</v>
      </c>
      <c r="C405" s="16" t="str">
        <f t="shared" si="352"/>
        <v/>
      </c>
      <c r="D405" s="17">
        <v>2</v>
      </c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9"/>
      <c r="R405" s="20"/>
    </row>
    <row r="406" spans="1:18" ht="15" customHeight="1" thickBot="1" x14ac:dyDescent="0.3">
      <c r="A406" s="21" t="str">
        <f>IF(ISBLANK(A405),"No Site input",A405)</f>
        <v>Causeway</v>
      </c>
      <c r="B406" s="85" t="str">
        <f t="shared" si="362"/>
        <v>No Date</v>
      </c>
      <c r="C406" s="22" t="str">
        <f t="shared" si="352"/>
        <v/>
      </c>
      <c r="D406" s="23" t="s">
        <v>14</v>
      </c>
      <c r="E406" s="24" t="str">
        <f t="shared" ref="E406:Q406" si="363">IFERROR(AVERAGE(E404,E405),"")</f>
        <v/>
      </c>
      <c r="F406" s="24" t="str">
        <f t="shared" si="363"/>
        <v/>
      </c>
      <c r="G406" s="24" t="str">
        <f t="shared" si="363"/>
        <v/>
      </c>
      <c r="H406" s="24" t="str">
        <f t="shared" si="363"/>
        <v/>
      </c>
      <c r="I406" s="24" t="str">
        <f t="shared" si="363"/>
        <v/>
      </c>
      <c r="J406" s="24" t="str">
        <f t="shared" si="363"/>
        <v/>
      </c>
      <c r="K406" s="24" t="str">
        <f t="shared" si="363"/>
        <v/>
      </c>
      <c r="L406" s="24" t="str">
        <f t="shared" si="363"/>
        <v/>
      </c>
      <c r="M406" s="24" t="str">
        <f t="shared" si="363"/>
        <v/>
      </c>
      <c r="N406" s="24" t="str">
        <f t="shared" si="363"/>
        <v/>
      </c>
      <c r="O406" s="24" t="str">
        <f t="shared" si="363"/>
        <v/>
      </c>
      <c r="P406" s="24" t="str">
        <f t="shared" si="363"/>
        <v/>
      </c>
      <c r="Q406" s="25" t="str">
        <f t="shared" si="363"/>
        <v/>
      </c>
      <c r="R406" s="26"/>
    </row>
    <row r="407" spans="1:18" ht="15" customHeight="1" x14ac:dyDescent="0.25">
      <c r="A407" s="15" t="s">
        <v>0</v>
      </c>
      <c r="B407" s="83"/>
      <c r="C407" s="9" t="str">
        <f t="shared" si="352"/>
        <v/>
      </c>
      <c r="D407" s="17">
        <v>1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2"/>
      <c r="R407" s="20"/>
    </row>
    <row r="408" spans="1:18" ht="15" customHeight="1" x14ac:dyDescent="0.25">
      <c r="A408" s="15" t="str">
        <f>IF(ISBLANK(A407),"No Site input",A407)</f>
        <v>Bells</v>
      </c>
      <c r="B408" s="84" t="str">
        <f t="shared" ref="B408:B409" si="364">IF(ISBLANK(B407),"No Date",TEXT(B407,"MM/DD/YYYY"))</f>
        <v>No Date</v>
      </c>
      <c r="C408" s="16" t="str">
        <f t="shared" si="352"/>
        <v/>
      </c>
      <c r="D408" s="17">
        <v>2</v>
      </c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9"/>
      <c r="R408" s="20"/>
    </row>
    <row r="409" spans="1:18" ht="15" customHeight="1" thickBot="1" x14ac:dyDescent="0.3">
      <c r="A409" s="21" t="str">
        <f>IF(ISBLANK(A408),"No Site input",A408)</f>
        <v>Bells</v>
      </c>
      <c r="B409" s="85" t="str">
        <f t="shared" si="364"/>
        <v>No Date</v>
      </c>
      <c r="C409" s="22" t="str">
        <f t="shared" si="352"/>
        <v/>
      </c>
      <c r="D409" s="23" t="s">
        <v>14</v>
      </c>
      <c r="E409" s="24" t="str">
        <f t="shared" ref="E409:Q409" si="365">IFERROR(AVERAGE(E407,E408),"")</f>
        <v/>
      </c>
      <c r="F409" s="24" t="str">
        <f t="shared" si="365"/>
        <v/>
      </c>
      <c r="G409" s="24" t="str">
        <f t="shared" si="365"/>
        <v/>
      </c>
      <c r="H409" s="24" t="str">
        <f t="shared" si="365"/>
        <v/>
      </c>
      <c r="I409" s="24" t="str">
        <f t="shared" si="365"/>
        <v/>
      </c>
      <c r="J409" s="24" t="str">
        <f t="shared" si="365"/>
        <v/>
      </c>
      <c r="K409" s="24" t="str">
        <f t="shared" si="365"/>
        <v/>
      </c>
      <c r="L409" s="24" t="str">
        <f t="shared" si="365"/>
        <v/>
      </c>
      <c r="M409" s="24" t="str">
        <f t="shared" si="365"/>
        <v/>
      </c>
      <c r="N409" s="24" t="str">
        <f t="shared" si="365"/>
        <v/>
      </c>
      <c r="O409" s="24" t="str">
        <f t="shared" si="365"/>
        <v/>
      </c>
      <c r="P409" s="24" t="str">
        <f t="shared" si="365"/>
        <v/>
      </c>
      <c r="Q409" s="25" t="str">
        <f t="shared" si="365"/>
        <v/>
      </c>
      <c r="R409" s="26"/>
    </row>
    <row r="410" spans="1:18" ht="15" customHeight="1" x14ac:dyDescent="0.25">
      <c r="A410" s="8"/>
      <c r="B410" s="83"/>
      <c r="C410" s="9" t="str">
        <f>IFERROR(IF(B410&gt;0,B410-DATE(YEAR(B410),1,1)+1,""),"")</f>
        <v/>
      </c>
      <c r="D410" s="17">
        <v>1</v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5"/>
    </row>
    <row r="411" spans="1:18" ht="15" customHeight="1" x14ac:dyDescent="0.25">
      <c r="A411" s="15" t="str">
        <f>IF(ISBLANK(A410),"No Site input",A410)</f>
        <v>No Site input</v>
      </c>
      <c r="B411" s="84" t="str">
        <f>IF(ISBLANK(B410),"No Date",TEXT(B410,"MM/DD/YYYY"))</f>
        <v>No Date</v>
      </c>
      <c r="C411" s="16" t="str">
        <f t="shared" ref="C411:C436" si="366">IFERROR(IF(B411&gt;0,B411-DATE(YEAR(B411),1,1)+1,""),"")</f>
        <v/>
      </c>
      <c r="D411" s="17">
        <v>2</v>
      </c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6"/>
    </row>
    <row r="412" spans="1:18" ht="15" customHeight="1" thickBot="1" x14ac:dyDescent="0.3">
      <c r="A412" s="21" t="str">
        <f>IF(ISBLANK(A411),"No Site input",A411)</f>
        <v>No Site input</v>
      </c>
      <c r="B412" s="85" t="str">
        <f>IF(ISBLANK(B411),"No Date",TEXT(B411,"MM/DD/YYYY"))</f>
        <v>No Date</v>
      </c>
      <c r="C412" s="22" t="str">
        <f t="shared" si="366"/>
        <v/>
      </c>
      <c r="D412" s="23" t="s">
        <v>14</v>
      </c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7"/>
    </row>
    <row r="413" spans="1:18" ht="15" customHeight="1" x14ac:dyDescent="0.25">
      <c r="A413" s="8"/>
      <c r="B413" s="83"/>
      <c r="C413" s="9" t="str">
        <f>IFERROR(IF(B413&gt;0,B413-DATE(YEAR(B413),1,1)+1,""),"")</f>
        <v/>
      </c>
      <c r="D413" s="17">
        <v>1</v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5"/>
    </row>
    <row r="414" spans="1:18" ht="15" customHeight="1" x14ac:dyDescent="0.25">
      <c r="A414" s="15" t="str">
        <f t="shared" ref="A414:A415" si="367">IF(ISBLANK(A413),"No Site input",A413)</f>
        <v>No Site input</v>
      </c>
      <c r="B414" s="84" t="str">
        <f>IF(ISBLANK(B413),"No Date",TEXT(B413,"MM/DD/YYYY"))</f>
        <v>No Date</v>
      </c>
      <c r="C414" s="16" t="str">
        <f t="shared" si="366"/>
        <v/>
      </c>
      <c r="D414" s="17">
        <v>2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6"/>
    </row>
    <row r="415" spans="1:18" ht="15" customHeight="1" thickBot="1" x14ac:dyDescent="0.3">
      <c r="A415" s="21" t="str">
        <f t="shared" si="367"/>
        <v>No Site input</v>
      </c>
      <c r="B415" s="85" t="str">
        <f>IF(ISBLANK(B414),"No Date",TEXT(B414,"MM/DD/YYYY"))</f>
        <v>No Date</v>
      </c>
      <c r="C415" s="22" t="str">
        <f t="shared" si="366"/>
        <v/>
      </c>
      <c r="D415" s="23" t="s">
        <v>14</v>
      </c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7"/>
    </row>
    <row r="416" spans="1:18" ht="15" customHeight="1" x14ac:dyDescent="0.25">
      <c r="A416" s="8"/>
      <c r="B416" s="83"/>
      <c r="C416" s="9" t="str">
        <f>IFERROR(IF(B416&gt;0,B416-DATE(YEAR(B416),1,1)+1,""),"")</f>
        <v/>
      </c>
      <c r="D416" s="17">
        <v>1</v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5"/>
    </row>
    <row r="417" spans="1:18" ht="15" customHeight="1" x14ac:dyDescent="0.25">
      <c r="A417" s="15" t="str">
        <f t="shared" ref="A417:A418" si="368">IF(ISBLANK(A416),"No Site input",A416)</f>
        <v>No Site input</v>
      </c>
      <c r="B417" s="84" t="str">
        <f>IF(ISBLANK(B416),"No Date",TEXT(B416,"MM/DD/YYYY"))</f>
        <v>No Date</v>
      </c>
      <c r="C417" s="16" t="str">
        <f t="shared" si="366"/>
        <v/>
      </c>
      <c r="D417" s="17">
        <v>2</v>
      </c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6"/>
    </row>
    <row r="418" spans="1:18" ht="15" customHeight="1" thickBot="1" x14ac:dyDescent="0.3">
      <c r="A418" s="21" t="str">
        <f t="shared" si="368"/>
        <v>No Site input</v>
      </c>
      <c r="B418" s="85" t="str">
        <f>IF(ISBLANK(B417),"No Date",TEXT(B417,"MM/DD/YYYY"))</f>
        <v>No Date</v>
      </c>
      <c r="C418" s="22" t="str">
        <f t="shared" si="366"/>
        <v/>
      </c>
      <c r="D418" s="23" t="s">
        <v>14</v>
      </c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7"/>
    </row>
    <row r="419" spans="1:18" ht="15" customHeight="1" x14ac:dyDescent="0.25">
      <c r="A419" s="8"/>
      <c r="B419" s="83"/>
      <c r="C419" s="9" t="str">
        <f>IFERROR(IF(B419&gt;0,B419-DATE(YEAR(B419),1,1)+1,""),"")</f>
        <v/>
      </c>
      <c r="D419" s="17">
        <v>1</v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5"/>
    </row>
    <row r="420" spans="1:18" ht="15" customHeight="1" x14ac:dyDescent="0.25">
      <c r="A420" s="15" t="str">
        <f t="shared" ref="A420:A421" si="369">IF(ISBLANK(A419),"No Site input",A419)</f>
        <v>No Site input</v>
      </c>
      <c r="B420" s="84" t="str">
        <f>IF(ISBLANK(B419),"No Date",TEXT(B419,"MM/DD/YYYY"))</f>
        <v>No Date</v>
      </c>
      <c r="C420" s="16" t="str">
        <f t="shared" si="366"/>
        <v/>
      </c>
      <c r="D420" s="17">
        <v>2</v>
      </c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6"/>
    </row>
    <row r="421" spans="1:18" ht="15" customHeight="1" thickBot="1" x14ac:dyDescent="0.3">
      <c r="A421" s="21" t="str">
        <f t="shared" si="369"/>
        <v>No Site input</v>
      </c>
      <c r="B421" s="85" t="str">
        <f>IF(ISBLANK(B420),"No Date",TEXT(B420,"MM/DD/YYYY"))</f>
        <v>No Date</v>
      </c>
      <c r="C421" s="22" t="str">
        <f t="shared" si="366"/>
        <v/>
      </c>
      <c r="D421" s="23" t="s">
        <v>14</v>
      </c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7"/>
    </row>
    <row r="422" spans="1:18" ht="15" customHeight="1" x14ac:dyDescent="0.25">
      <c r="A422" s="8"/>
      <c r="B422" s="83"/>
      <c r="C422" s="9" t="str">
        <f>IFERROR(IF(B422&gt;0,B422-DATE(YEAR(B422),1,1)+1,""),"")</f>
        <v/>
      </c>
      <c r="D422" s="17">
        <v>1</v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5"/>
    </row>
    <row r="423" spans="1:18" ht="15" customHeight="1" x14ac:dyDescent="0.25">
      <c r="A423" s="15" t="str">
        <f t="shared" ref="A423:A424" si="370">IF(ISBLANK(A422),"No Site input",A422)</f>
        <v>No Site input</v>
      </c>
      <c r="B423" s="84" t="str">
        <f>IF(ISBLANK(B422),"No Date",TEXT(B422,"MM/DD/YYYY"))</f>
        <v>No Date</v>
      </c>
      <c r="C423" s="16" t="str">
        <f t="shared" si="366"/>
        <v/>
      </c>
      <c r="D423" s="17">
        <v>2</v>
      </c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6"/>
    </row>
    <row r="424" spans="1:18" ht="15" customHeight="1" thickBot="1" x14ac:dyDescent="0.3">
      <c r="A424" s="21" t="str">
        <f t="shared" si="370"/>
        <v>No Site input</v>
      </c>
      <c r="B424" s="85" t="str">
        <f>IF(ISBLANK(B423),"No Date",TEXT(B423,"MM/DD/YYYY"))</f>
        <v>No Date</v>
      </c>
      <c r="C424" s="22" t="str">
        <f t="shared" si="366"/>
        <v/>
      </c>
      <c r="D424" s="23" t="s">
        <v>14</v>
      </c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7"/>
    </row>
    <row r="425" spans="1:18" ht="15" customHeight="1" x14ac:dyDescent="0.25">
      <c r="A425" s="8"/>
      <c r="B425" s="83"/>
      <c r="C425" s="9" t="str">
        <f>IFERROR(IF(B425&gt;0,B425-DATE(YEAR(B425),1,1)+1,""),"")</f>
        <v/>
      </c>
      <c r="D425" s="17">
        <v>1</v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5"/>
    </row>
    <row r="426" spans="1:18" ht="15" customHeight="1" x14ac:dyDescent="0.25">
      <c r="A426" s="15" t="str">
        <f t="shared" ref="A426:A427" si="371">IF(ISBLANK(A425),"No Site input",A425)</f>
        <v>No Site input</v>
      </c>
      <c r="B426" s="84" t="str">
        <f>IF(ISBLANK(B425),"No Date",TEXT(B425,"MM/DD/YYYY"))</f>
        <v>No Date</v>
      </c>
      <c r="C426" s="16" t="str">
        <f t="shared" si="366"/>
        <v/>
      </c>
      <c r="D426" s="17">
        <v>2</v>
      </c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6"/>
    </row>
    <row r="427" spans="1:18" ht="15" customHeight="1" thickBot="1" x14ac:dyDescent="0.3">
      <c r="A427" s="21" t="str">
        <f t="shared" si="371"/>
        <v>No Site input</v>
      </c>
      <c r="B427" s="85" t="str">
        <f>IF(ISBLANK(B426),"No Date",TEXT(B426,"MM/DD/YYYY"))</f>
        <v>No Date</v>
      </c>
      <c r="C427" s="22" t="str">
        <f t="shared" si="366"/>
        <v/>
      </c>
      <c r="D427" s="23" t="s">
        <v>14</v>
      </c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7"/>
    </row>
    <row r="428" spans="1:18" ht="15" customHeight="1" x14ac:dyDescent="0.25">
      <c r="A428" s="8"/>
      <c r="B428" s="83"/>
      <c r="C428" s="9" t="str">
        <f>IFERROR(IF(B428&gt;0,B428-DATE(YEAR(B428),1,1)+1,""),"")</f>
        <v/>
      </c>
      <c r="D428" s="17">
        <v>1</v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5"/>
    </row>
    <row r="429" spans="1:18" ht="15" customHeight="1" x14ac:dyDescent="0.25">
      <c r="A429" s="15" t="str">
        <f t="shared" ref="A429:A430" si="372">IF(ISBLANK(A428),"No Site input",A428)</f>
        <v>No Site input</v>
      </c>
      <c r="B429" s="84" t="str">
        <f>IF(ISBLANK(B428),"No Date",TEXT(B428,"MM/DD/YYYY"))</f>
        <v>No Date</v>
      </c>
      <c r="C429" s="16" t="str">
        <f t="shared" si="366"/>
        <v/>
      </c>
      <c r="D429" s="17">
        <v>2</v>
      </c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6"/>
    </row>
    <row r="430" spans="1:18" ht="15" customHeight="1" thickBot="1" x14ac:dyDescent="0.3">
      <c r="A430" s="21" t="str">
        <f t="shared" si="372"/>
        <v>No Site input</v>
      </c>
      <c r="B430" s="85" t="str">
        <f>IF(ISBLANK(B429),"No Date",TEXT(B429,"MM/DD/YYYY"))</f>
        <v>No Date</v>
      </c>
      <c r="C430" s="22" t="str">
        <f t="shared" si="366"/>
        <v/>
      </c>
      <c r="D430" s="23" t="s">
        <v>14</v>
      </c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7"/>
    </row>
    <row r="431" spans="1:18" ht="15" customHeight="1" x14ac:dyDescent="0.25">
      <c r="A431" s="8"/>
      <c r="B431" s="83"/>
      <c r="C431" s="9" t="str">
        <f>IFERROR(IF(B431&gt;0,B431-DATE(YEAR(B431),1,1)+1,""),"")</f>
        <v/>
      </c>
      <c r="D431" s="17">
        <v>1</v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5"/>
    </row>
    <row r="432" spans="1:18" ht="15" customHeight="1" x14ac:dyDescent="0.25">
      <c r="A432" s="15" t="str">
        <f t="shared" ref="A432:A433" si="373">IF(ISBLANK(A431),"No Site input",A431)</f>
        <v>No Site input</v>
      </c>
      <c r="B432" s="84" t="str">
        <f>IF(ISBLANK(B431),"No Date",TEXT(B431,"MM/DD/YYYY"))</f>
        <v>No Date</v>
      </c>
      <c r="C432" s="16" t="str">
        <f t="shared" si="366"/>
        <v/>
      </c>
      <c r="D432" s="17">
        <v>2</v>
      </c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6"/>
    </row>
    <row r="433" spans="1:18" ht="15" customHeight="1" thickBot="1" x14ac:dyDescent="0.3">
      <c r="A433" s="21" t="str">
        <f t="shared" si="373"/>
        <v>No Site input</v>
      </c>
      <c r="B433" s="85" t="str">
        <f>IF(ISBLANK(B432),"No Date",TEXT(B432,"MM/DD/YYYY"))</f>
        <v>No Date</v>
      </c>
      <c r="C433" s="22" t="str">
        <f t="shared" si="366"/>
        <v/>
      </c>
      <c r="D433" s="23" t="s">
        <v>14</v>
      </c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7"/>
    </row>
    <row r="434" spans="1:18" ht="15" customHeight="1" x14ac:dyDescent="0.25">
      <c r="A434" s="8"/>
      <c r="B434" s="83"/>
      <c r="C434" s="9" t="str">
        <f>IFERROR(IF(B434&gt;0,B434-DATE(YEAR(B434),1,1)+1,""),"")</f>
        <v/>
      </c>
      <c r="D434" s="17">
        <v>1</v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5"/>
    </row>
    <row r="435" spans="1:18" ht="15" customHeight="1" x14ac:dyDescent="0.25">
      <c r="A435" s="15" t="str">
        <f t="shared" ref="A435:A436" si="374">IF(ISBLANK(A434),"No Site input",A434)</f>
        <v>No Site input</v>
      </c>
      <c r="B435" s="84" t="str">
        <f>IF(ISBLANK(B434),"No Date",TEXT(B434,"MM/DD/YYYY"))</f>
        <v>No Date</v>
      </c>
      <c r="C435" s="16" t="str">
        <f t="shared" si="366"/>
        <v/>
      </c>
      <c r="D435" s="17">
        <v>2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6"/>
    </row>
    <row r="436" spans="1:18" ht="15" customHeight="1" thickBot="1" x14ac:dyDescent="0.3">
      <c r="A436" s="21" t="str">
        <f t="shared" si="374"/>
        <v>No Site input</v>
      </c>
      <c r="B436" s="85" t="str">
        <f>IF(ISBLANK(B435),"No Date",TEXT(B435,"MM/DD/YYYY"))</f>
        <v>No Date</v>
      </c>
      <c r="C436" s="22" t="str">
        <f t="shared" si="366"/>
        <v/>
      </c>
      <c r="D436" s="23" t="s">
        <v>14</v>
      </c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AE6C-9AFE-4B72-BFB6-0FC710363969}">
  <dimension ref="A1:AE38"/>
  <sheetViews>
    <sheetView workbookViewId="0">
      <selection activeCell="A3" sqref="A3"/>
    </sheetView>
  </sheetViews>
  <sheetFormatPr defaultRowHeight="15" x14ac:dyDescent="0.25"/>
  <cols>
    <col min="1" max="1" width="12.7109375" bestFit="1" customWidth="1"/>
    <col min="2" max="2" width="10.7109375" bestFit="1" customWidth="1"/>
    <col min="17" max="17" width="12.42578125" bestFit="1" customWidth="1"/>
    <col min="18" max="18" width="2.140625" customWidth="1"/>
    <col min="31" max="31" width="13.140625" customWidth="1"/>
  </cols>
  <sheetData>
    <row r="1" spans="1:31" ht="30.75" thickBot="1" x14ac:dyDescent="0.3">
      <c r="A1" s="94" t="s">
        <v>37</v>
      </c>
      <c r="B1" s="95" t="s">
        <v>36</v>
      </c>
      <c r="C1" s="97" t="s">
        <v>35</v>
      </c>
      <c r="D1" s="95">
        <f>Light!E1</f>
        <v>0</v>
      </c>
      <c r="E1" s="95">
        <f>Light!F1</f>
        <v>0.5</v>
      </c>
      <c r="F1" s="95">
        <f>Light!G1</f>
        <v>1</v>
      </c>
      <c r="G1" s="95">
        <f>Light!H1</f>
        <v>1.5</v>
      </c>
      <c r="H1" s="95">
        <f>Light!I1</f>
        <v>2</v>
      </c>
      <c r="I1" s="95">
        <f>Light!J1</f>
        <v>2.5</v>
      </c>
      <c r="J1" s="95">
        <f>Light!K1</f>
        <v>3</v>
      </c>
      <c r="K1" s="95">
        <f>Light!L1</f>
        <v>3.5</v>
      </c>
      <c r="L1" s="95">
        <f>Light!M1</f>
        <v>4</v>
      </c>
      <c r="M1" s="95">
        <f>Light!N1</f>
        <v>4.5</v>
      </c>
      <c r="N1" s="95">
        <f>Light!O1</f>
        <v>5</v>
      </c>
      <c r="O1" s="95">
        <f>Light!P1</f>
        <v>5.5</v>
      </c>
      <c r="P1" s="95">
        <f>Light!Q1</f>
        <v>6</v>
      </c>
      <c r="Q1" s="98" t="s">
        <v>22</v>
      </c>
      <c r="R1" s="93"/>
      <c r="S1" s="94" t="s">
        <v>23</v>
      </c>
      <c r="T1" s="95" t="s">
        <v>24</v>
      </c>
      <c r="U1" s="95" t="s">
        <v>25</v>
      </c>
      <c r="V1" s="95" t="s">
        <v>28</v>
      </c>
      <c r="W1" s="95" t="s">
        <v>26</v>
      </c>
      <c r="X1" s="95" t="s">
        <v>29</v>
      </c>
      <c r="Y1" s="95" t="s">
        <v>27</v>
      </c>
      <c r="Z1" s="95" t="s">
        <v>30</v>
      </c>
      <c r="AA1" s="95" t="s">
        <v>31</v>
      </c>
      <c r="AB1" s="95" t="s">
        <v>32</v>
      </c>
      <c r="AC1" s="95" t="s">
        <v>33</v>
      </c>
      <c r="AD1" s="95" t="s">
        <v>34</v>
      </c>
      <c r="AE1" s="96" t="s">
        <v>21</v>
      </c>
    </row>
    <row r="2" spans="1:31" ht="15.75" thickBot="1" x14ac:dyDescent="0.3">
      <c r="A2" s="38" t="str">
        <f ca="1">IF(ISBLANK(OFFSET(Light!$A$1,(ROW()-1)*3,0)),"No Site",OFFSET(Light!$A$1,(ROW()-1)*3,0))</f>
        <v>Test</v>
      </c>
      <c r="B2" s="39" t="str">
        <f ca="1">IF(ISBLANK(OFFSET(Light!$B$1,(ROW()-1)*3,0)),"No Data",TEXT(OFFSET(Light!$B$1,(ROW()-1)*3,0),"MM/DD/YYYY"))</f>
        <v>05/29/2023</v>
      </c>
      <c r="C2" s="87">
        <f ca="1">IF(ISBLANK(OFFSET(Light!$C$1,(ROW()-1)*3,0)),"No Data",OFFSET(Light!$C$1,(ROW()-1)*3,0))</f>
        <v>149</v>
      </c>
      <c r="D2" s="39">
        <f ca="1">IF(ISBLANK(OFFSET(Light!E$1,(ROW()-1)*3,0)),"",OFFSET(Light!E$1,(ROW()-1)*3,0))</f>
        <v>10</v>
      </c>
      <c r="E2" s="39">
        <f ca="1">IF(ISBLANK(OFFSET(Light!$F$1,(ROW()-1)*3,0)),"",OFFSET(Light!$F$1,(ROW()-1)*3,0))</f>
        <v>9</v>
      </c>
      <c r="F2" s="39">
        <f ca="1">IF(ISBLANK(OFFSET(Light!$G$1,(ROW()-1)*3,0)),"",OFFSET(Light!$G$1,(ROW()-1)*3,0))</f>
        <v>8</v>
      </c>
      <c r="G2" s="39">
        <f ca="1">IF(ISBLANK(OFFSET(Light!$H$1,(ROW()-1)*3,0)),"",OFFSET(Light!$H$1,(ROW()-1)*3,0))</f>
        <v>7</v>
      </c>
      <c r="H2" s="39">
        <f ca="1">IF(ISBLANK(OFFSET(Light!$I$1,(ROW()-1)*3,0)),"",OFFSET(Light!$I$1,(ROW()-1)*3,0))</f>
        <v>6</v>
      </c>
      <c r="I2" s="39">
        <f ca="1">IF(ISBLANK(OFFSET(Light!$J$1,(ROW()-1)*3,0)),"",OFFSET(Light!$J$1,(ROW()-1)*3,0))</f>
        <v>5</v>
      </c>
      <c r="J2" s="39">
        <f ca="1">IF(ISBLANK(OFFSET(Light!$K$1,(ROW()-1)*3,0)),"",OFFSET(Light!$K$1,(ROW()-1)*3,0))</f>
        <v>4</v>
      </c>
      <c r="K2" s="39">
        <f ca="1">IF(ISBLANK(OFFSET(Light!$L$1,(ROW()-1)*3,0)),"",OFFSET(Light!$L$1,(ROW()-1)*3,0))</f>
        <v>3</v>
      </c>
      <c r="L2" s="39">
        <f ca="1">IF(ISBLANK(OFFSET(Light!$M$1,(ROW()-1)*3,0)),"",OFFSET(Light!$M$1,(ROW()-1)*3,0))</f>
        <v>2</v>
      </c>
      <c r="M2" s="39">
        <f ca="1">IF(ISBLANK(OFFSET(Light!$N$1,(ROW()-1)*3,0)),"",OFFSET(Light!$N$1,(ROW()-1)*3,0))</f>
        <v>1</v>
      </c>
      <c r="N2" s="39" t="str">
        <f ca="1">IF(ISBLANK(OFFSET(Light!$O$1,(ROW()-1)*3,0)),"",OFFSET(Light!$O$1,(ROW()-1)*3,0))</f>
        <v/>
      </c>
      <c r="O2" s="39" t="str">
        <f ca="1">IF(ISBLANK(OFFSET(Light!$P$1,(ROW()-1)*3,0)),"",OFFSET(Light!$P$1,(ROW()-1)*3,0))</f>
        <v/>
      </c>
      <c r="P2" s="39" t="str">
        <f ca="1">IF(ISBLANK(OFFSET(Light!$Q$1,(ROW()-1)*3,0)),"",OFFSET(Light!$Q$1,(ROW()-1)*3,0))</f>
        <v/>
      </c>
      <c r="Q2" s="40">
        <f ca="1">IFERROR((AVERAGE(D2:P2)),"No Data")</f>
        <v>5.5</v>
      </c>
      <c r="R2" s="65"/>
      <c r="S2" s="62">
        <f t="shared" ref="S2:S11" ca="1" si="0">IFERROR(D2-E2,"")</f>
        <v>1</v>
      </c>
      <c r="T2" s="63">
        <f t="shared" ref="T2:T11" ca="1" si="1">IFERROR(E2-F2,"")</f>
        <v>1</v>
      </c>
      <c r="U2" s="63">
        <f t="shared" ref="U2:U11" ca="1" si="2">IFERROR(F2-G2,"")</f>
        <v>1</v>
      </c>
      <c r="V2" s="63">
        <f t="shared" ref="V2:V11" ca="1" si="3">IFERROR(G2-H2,"")</f>
        <v>1</v>
      </c>
      <c r="W2" s="63">
        <f t="shared" ref="W2:W11" ca="1" si="4">IFERROR(H2-I2,"")</f>
        <v>1</v>
      </c>
      <c r="X2" s="63">
        <f t="shared" ref="X2:X11" ca="1" si="5">IFERROR(I2-J2,"")</f>
        <v>1</v>
      </c>
      <c r="Y2" s="63">
        <f t="shared" ref="Y2:Y11" ca="1" si="6">IFERROR(J2-K2,"")</f>
        <v>1</v>
      </c>
      <c r="Z2" s="63">
        <f t="shared" ref="Z2:Z11" ca="1" si="7">IFERROR(K2-L2,"")</f>
        <v>1</v>
      </c>
      <c r="AA2" s="63">
        <f t="shared" ref="AA2:AA11" ca="1" si="8">IFERROR(L2-M2,"")</f>
        <v>1</v>
      </c>
      <c r="AB2" s="63" t="str">
        <f t="shared" ref="AB2:AB11" ca="1" si="9">IFERROR(M2-N2,"")</f>
        <v/>
      </c>
      <c r="AC2" s="63" t="str">
        <f t="shared" ref="AC2:AC11" ca="1" si="10">IFERROR(N2-O2,"")</f>
        <v/>
      </c>
      <c r="AD2" s="63" t="str">
        <f t="shared" ref="AD2:AD11" ca="1" si="11">IFERROR(O2-P2,"")</f>
        <v/>
      </c>
      <c r="AE2" s="64">
        <f ca="1">IFERROR(AVERAGE(S2:AD2),"")</f>
        <v>1</v>
      </c>
    </row>
    <row r="3" spans="1:31" x14ac:dyDescent="0.25">
      <c r="A3" s="29" t="str">
        <f ca="1">IF(ISBLANK(OFFSET(Light!$A$1,(ROW()-1)*3,0)),"No Site",OFFSET(Light!$A$1,(ROW()-1)*3,0))</f>
        <v>Muddy Creek</v>
      </c>
      <c r="B3" s="30" t="str">
        <f ca="1">IF(ISBLANK(OFFSET(Light!$B$1,(ROW()-1)*3,0)),"No Data",TEXT(OFFSET(Light!$B$1,(ROW()-1)*3,0),"MM/DD/YYYY"))</f>
        <v>05/29/2023</v>
      </c>
      <c r="C3" s="88">
        <f ca="1">IF(ISBLANK(OFFSET(Light!$C$1,(ROW()-1)*3,0)),"No Data",OFFSET(Light!$C$1,(ROW()-1)*3,0))</f>
        <v>149</v>
      </c>
      <c r="D3" s="30" t="str">
        <f ca="1">IF(ISBLANK(OFFSET(Light!E$1,(ROW()-1)*3,0)),"",OFFSET(Light!E$1,(ROW()-1)*3,0))</f>
        <v/>
      </c>
      <c r="E3" s="30" t="str">
        <f ca="1">IF(ISBLANK(OFFSET(Light!$F$1,(ROW()-1)*3,0)),"",OFFSET(Light!$F$1,(ROW()-1)*3,0))</f>
        <v/>
      </c>
      <c r="F3" s="30" t="str">
        <f ca="1">IF(ISBLANK(OFFSET(Light!$G$1,(ROW()-1)*3,0)),"",OFFSET(Light!$G$1,(ROW()-1)*3,0))</f>
        <v/>
      </c>
      <c r="G3" s="30" t="str">
        <f ca="1">IF(ISBLANK(OFFSET(Light!$H$1,(ROW()-1)*3,0)),"",OFFSET(Light!$H$1,(ROW()-1)*3,0))</f>
        <v/>
      </c>
      <c r="H3" s="30" t="str">
        <f ca="1">IF(ISBLANK(OFFSET(Light!$I$1,(ROW()-1)*3,0)),"",OFFSET(Light!$I$1,(ROW()-1)*3,0))</f>
        <v/>
      </c>
      <c r="I3" s="30" t="str">
        <f ca="1">IF(ISBLANK(OFFSET(Light!$J$1,(ROW()-1)*3,0)),"",OFFSET(Light!$J$1,(ROW()-1)*3,0))</f>
        <v/>
      </c>
      <c r="J3" s="30" t="str">
        <f ca="1">IF(ISBLANK(OFFSET(Light!$K$1,(ROW()-1)*3,0)),"",OFFSET(Light!$K$1,(ROW()-1)*3,0))</f>
        <v/>
      </c>
      <c r="K3" s="30" t="str">
        <f ca="1">IF(ISBLANK(OFFSET(Light!$L$1,(ROW()-1)*3,0)),"",OFFSET(Light!$L$1,(ROW()-1)*3,0))</f>
        <v/>
      </c>
      <c r="L3" s="30" t="str">
        <f ca="1">IF(ISBLANK(OFFSET(Light!$M$1,(ROW()-1)*3,0)),"",OFFSET(Light!$M$1,(ROW()-1)*3,0))</f>
        <v/>
      </c>
      <c r="M3" s="30" t="str">
        <f ca="1">IF(ISBLANK(OFFSET(Light!$N$1,(ROW()-1)*3,0)),"",OFFSET(Light!$N$1,(ROW()-1)*3,0))</f>
        <v/>
      </c>
      <c r="N3" s="30" t="str">
        <f ca="1">IF(ISBLANK(OFFSET(Light!$O$1,(ROW()-1)*3,0)),"",OFFSET(Light!$O$1,(ROW()-1)*3,0))</f>
        <v/>
      </c>
      <c r="O3" s="30" t="str">
        <f ca="1">IF(ISBLANK(OFFSET(Light!$P$1,(ROW()-1)*3,0)),"",OFFSET(Light!$P$1,(ROW()-1)*3,0))</f>
        <v/>
      </c>
      <c r="P3" s="30" t="str">
        <f ca="1">IF(ISBLANK(OFFSET(Light!$Q$1,(ROW()-1)*3,0)),"",OFFSET(Light!$Q$1,(ROW()-1)*3,0))</f>
        <v/>
      </c>
      <c r="Q3" s="59" t="str">
        <f ca="1">IFERROR((AVERAGE(D3:P3)),"No Data")</f>
        <v>No Data</v>
      </c>
      <c r="R3" s="65"/>
      <c r="S3" s="29" t="str">
        <f t="shared" ca="1" si="0"/>
        <v/>
      </c>
      <c r="T3" s="30" t="str">
        <f t="shared" ca="1" si="1"/>
        <v/>
      </c>
      <c r="U3" s="30" t="str">
        <f t="shared" ca="1" si="2"/>
        <v/>
      </c>
      <c r="V3" s="30" t="str">
        <f t="shared" ca="1" si="3"/>
        <v/>
      </c>
      <c r="W3" s="30" t="str">
        <f t="shared" ca="1" si="4"/>
        <v/>
      </c>
      <c r="X3" s="30" t="str">
        <f t="shared" ca="1" si="5"/>
        <v/>
      </c>
      <c r="Y3" s="30" t="str">
        <f t="shared" ca="1" si="6"/>
        <v/>
      </c>
      <c r="Z3" s="30" t="str">
        <f t="shared" ca="1" si="7"/>
        <v/>
      </c>
      <c r="AA3" s="30" t="str">
        <f t="shared" ca="1" si="8"/>
        <v/>
      </c>
      <c r="AB3" s="30" t="str">
        <f t="shared" ca="1" si="9"/>
        <v/>
      </c>
      <c r="AC3" s="30" t="str">
        <f t="shared" ca="1" si="10"/>
        <v/>
      </c>
      <c r="AD3" s="30" t="str">
        <f t="shared" ca="1" si="11"/>
        <v/>
      </c>
      <c r="AE3" s="31" t="str">
        <f t="shared" ref="AE3:AE11" ca="1" si="12">IFERROR(AVERAGE(S3:AD3),"")</f>
        <v/>
      </c>
    </row>
    <row r="4" spans="1:31" x14ac:dyDescent="0.25">
      <c r="A4" s="32" t="str">
        <f ca="1">IF(ISBLANK(OFFSET(Light!$A$1,(ROW()-1)*3,0)),"No Site",OFFSET(Light!$A$1,(ROW()-1)*3,0))</f>
        <v>ODNR_4</v>
      </c>
      <c r="B4" s="33" t="str">
        <f ca="1">IF(ISBLANK(OFFSET(Light!$B$1,(ROW()-1)*3,0)),"No Data",TEXT(OFFSET(Light!$B$1,(ROW()-1)*3,0),"MM/DD/YYYY"))</f>
        <v>05/29/2023</v>
      </c>
      <c r="C4" s="89">
        <f ca="1">IF(ISBLANK(OFFSET(Light!$C$1,(ROW()-1)*3,0)),"No Data",OFFSET(Light!$C$1,(ROW()-1)*3,0))</f>
        <v>149</v>
      </c>
      <c r="D4" s="33" t="str">
        <f ca="1">IF(ISBLANK(OFFSET(Light!E$1,(ROW()-1)*3,0)),"",OFFSET(Light!E$1,(ROW()-1)*3,0))</f>
        <v/>
      </c>
      <c r="E4" s="33" t="str">
        <f ca="1">IF(ISBLANK(OFFSET(Light!$F$1,(ROW()-1)*3,0)),"",OFFSET(Light!$F$1,(ROW()-1)*3,0))</f>
        <v/>
      </c>
      <c r="F4" s="33" t="str">
        <f ca="1">IF(ISBLANK(OFFSET(Light!$G$1,(ROW()-1)*3,0)),"",OFFSET(Light!$G$1,(ROW()-1)*3,0))</f>
        <v/>
      </c>
      <c r="G4" s="33" t="str">
        <f ca="1">IF(ISBLANK(OFFSET(Light!$H$1,(ROW()-1)*3,0)),"",OFFSET(Light!$H$1,(ROW()-1)*3,0))</f>
        <v/>
      </c>
      <c r="H4" s="33" t="str">
        <f ca="1">IF(ISBLANK(OFFSET(Light!$I$1,(ROW()-1)*3,0)),"",OFFSET(Light!$I$1,(ROW()-1)*3,0))</f>
        <v/>
      </c>
      <c r="I4" s="33" t="str">
        <f ca="1">IF(ISBLANK(OFFSET(Light!$J$1,(ROW()-1)*3,0)),"",OFFSET(Light!$J$1,(ROW()-1)*3,0))</f>
        <v/>
      </c>
      <c r="J4" s="33" t="str">
        <f ca="1">IF(ISBLANK(OFFSET(Light!$K$1,(ROW()-1)*3,0)),"",OFFSET(Light!$K$1,(ROW()-1)*3,0))</f>
        <v/>
      </c>
      <c r="K4" s="33" t="str">
        <f ca="1">IF(ISBLANK(OFFSET(Light!$L$1,(ROW()-1)*3,0)),"",OFFSET(Light!$L$1,(ROW()-1)*3,0))</f>
        <v/>
      </c>
      <c r="L4" s="33" t="str">
        <f ca="1">IF(ISBLANK(OFFSET(Light!$M$1,(ROW()-1)*3,0)),"",OFFSET(Light!$M$1,(ROW()-1)*3,0))</f>
        <v/>
      </c>
      <c r="M4" s="33" t="str">
        <f ca="1">IF(ISBLANK(OFFSET(Light!$N$1,(ROW()-1)*3,0)),"",OFFSET(Light!$N$1,(ROW()-1)*3,0))</f>
        <v/>
      </c>
      <c r="N4" s="33" t="str">
        <f ca="1">IF(ISBLANK(OFFSET(Light!$O$1,(ROW()-1)*3,0)),"",OFFSET(Light!$O$1,(ROW()-1)*3,0))</f>
        <v/>
      </c>
      <c r="O4" s="33" t="str">
        <f ca="1">IF(ISBLANK(OFFSET(Light!$P$1,(ROW()-1)*3,0)),"",OFFSET(Light!$P$1,(ROW()-1)*3,0))</f>
        <v/>
      </c>
      <c r="P4" s="33" t="str">
        <f ca="1">IF(ISBLANK(OFFSET(Light!$Q$1,(ROW()-1)*3,0)),"",OFFSET(Light!$Q$1,(ROW()-1)*3,0))</f>
        <v/>
      </c>
      <c r="Q4" s="60" t="str">
        <f t="shared" ref="Q4:Q29" ca="1" si="13">IFERROR((AVERAGE(D4:P4)),"No Data")</f>
        <v>No Data</v>
      </c>
      <c r="R4" s="65"/>
      <c r="S4" s="32" t="str">
        <f t="shared" ca="1" si="0"/>
        <v/>
      </c>
      <c r="T4" s="33" t="str">
        <f t="shared" ca="1" si="1"/>
        <v/>
      </c>
      <c r="U4" s="33" t="str">
        <f t="shared" ca="1" si="2"/>
        <v/>
      </c>
      <c r="V4" s="33" t="str">
        <f t="shared" ca="1" si="3"/>
        <v/>
      </c>
      <c r="W4" s="33" t="str">
        <f t="shared" ca="1" si="4"/>
        <v/>
      </c>
      <c r="X4" s="33" t="str">
        <f t="shared" ca="1" si="5"/>
        <v/>
      </c>
      <c r="Y4" s="33" t="str">
        <f t="shared" ca="1" si="6"/>
        <v/>
      </c>
      <c r="Z4" s="33" t="str">
        <f t="shared" ca="1" si="7"/>
        <v/>
      </c>
      <c r="AA4" s="33" t="str">
        <f t="shared" ca="1" si="8"/>
        <v/>
      </c>
      <c r="AB4" s="33" t="str">
        <f t="shared" ca="1" si="9"/>
        <v/>
      </c>
      <c r="AC4" s="33" t="str">
        <f t="shared" ca="1" si="10"/>
        <v/>
      </c>
      <c r="AD4" s="33" t="str">
        <f t="shared" ca="1" si="11"/>
        <v/>
      </c>
      <c r="AE4" s="34" t="str">
        <f t="shared" ca="1" si="12"/>
        <v/>
      </c>
    </row>
    <row r="5" spans="1:31" x14ac:dyDescent="0.25">
      <c r="A5" s="32" t="str">
        <f ca="1">IF(ISBLANK(OFFSET(Light!$A$1,(ROW()-1)*3,0)),"No Site",OFFSET(Light!$A$1,(ROW()-1)*3,0))</f>
        <v>ODNR_6</v>
      </c>
      <c r="B5" s="33" t="str">
        <f ca="1">IF(ISBLANK(OFFSET(Light!$B$1,(ROW()-1)*3,0)),"No Data",TEXT(OFFSET(Light!$B$1,(ROW()-1)*3,0),"MM/DD/YYYY"))</f>
        <v>05/29/2023</v>
      </c>
      <c r="C5" s="89">
        <f ca="1">IF(ISBLANK(OFFSET(Light!$C$1,(ROW()-1)*3,0)),"No Data",OFFSET(Light!$C$1,(ROW()-1)*3,0))</f>
        <v>149</v>
      </c>
      <c r="D5" s="33" t="str">
        <f ca="1">IF(ISBLANK(OFFSET(Light!E$1,(ROW()-1)*3,0)),"",OFFSET(Light!E$1,(ROW()-1)*3,0))</f>
        <v/>
      </c>
      <c r="E5" s="33" t="str">
        <f ca="1">IF(ISBLANK(OFFSET(Light!$F$1,(ROW()-1)*3,0)),"",OFFSET(Light!$F$1,(ROW()-1)*3,0))</f>
        <v/>
      </c>
      <c r="F5" s="33" t="str">
        <f ca="1">IF(ISBLANK(OFFSET(Light!$G$1,(ROW()-1)*3,0)),"",OFFSET(Light!$G$1,(ROW()-1)*3,0))</f>
        <v/>
      </c>
      <c r="G5" s="33" t="str">
        <f ca="1">IF(ISBLANK(OFFSET(Light!$H$1,(ROW()-1)*3,0)),"",OFFSET(Light!$H$1,(ROW()-1)*3,0))</f>
        <v/>
      </c>
      <c r="H5" s="33" t="str">
        <f ca="1">IF(ISBLANK(OFFSET(Light!$I$1,(ROW()-1)*3,0)),"",OFFSET(Light!$I$1,(ROW()-1)*3,0))</f>
        <v/>
      </c>
      <c r="I5" s="33" t="str">
        <f ca="1">IF(ISBLANK(OFFSET(Light!$J$1,(ROW()-1)*3,0)),"",OFFSET(Light!$J$1,(ROW()-1)*3,0))</f>
        <v/>
      </c>
      <c r="J5" s="33" t="str">
        <f ca="1">IF(ISBLANK(OFFSET(Light!$K$1,(ROW()-1)*3,0)),"",OFFSET(Light!$K$1,(ROW()-1)*3,0))</f>
        <v/>
      </c>
      <c r="K5" s="33" t="str">
        <f ca="1">IF(ISBLANK(OFFSET(Light!$L$1,(ROW()-1)*3,0)),"",OFFSET(Light!$L$1,(ROW()-1)*3,0))</f>
        <v/>
      </c>
      <c r="L5" s="33" t="str">
        <f ca="1">IF(ISBLANK(OFFSET(Light!$M$1,(ROW()-1)*3,0)),"",OFFSET(Light!$M$1,(ROW()-1)*3,0))</f>
        <v/>
      </c>
      <c r="M5" s="33" t="str">
        <f ca="1">IF(ISBLANK(OFFSET(Light!$N$1,(ROW()-1)*3,0)),"",OFFSET(Light!$N$1,(ROW()-1)*3,0))</f>
        <v/>
      </c>
      <c r="N5" s="33" t="str">
        <f ca="1">IF(ISBLANK(OFFSET(Light!$O$1,(ROW()-1)*3,0)),"",OFFSET(Light!$O$1,(ROW()-1)*3,0))</f>
        <v/>
      </c>
      <c r="O5" s="33" t="str">
        <f ca="1">IF(ISBLANK(OFFSET(Light!$P$1,(ROW()-1)*3,0)),"",OFFSET(Light!$P$1,(ROW()-1)*3,0))</f>
        <v/>
      </c>
      <c r="P5" s="33" t="str">
        <f ca="1">IF(ISBLANK(OFFSET(Light!$Q$1,(ROW()-1)*3,0)),"",OFFSET(Light!$Q$1,(ROW()-1)*3,0))</f>
        <v/>
      </c>
      <c r="Q5" s="60" t="str">
        <f t="shared" ca="1" si="13"/>
        <v>No Data</v>
      </c>
      <c r="R5" s="65"/>
      <c r="S5" s="32" t="str">
        <f t="shared" ca="1" si="0"/>
        <v/>
      </c>
      <c r="T5" s="33" t="str">
        <f t="shared" ca="1" si="1"/>
        <v/>
      </c>
      <c r="U5" s="33" t="str">
        <f t="shared" ca="1" si="2"/>
        <v/>
      </c>
      <c r="V5" s="33" t="str">
        <f t="shared" ca="1" si="3"/>
        <v/>
      </c>
      <c r="W5" s="33" t="str">
        <f t="shared" ca="1" si="4"/>
        <v/>
      </c>
      <c r="X5" s="33" t="str">
        <f t="shared" ca="1" si="5"/>
        <v/>
      </c>
      <c r="Y5" s="33" t="str">
        <f t="shared" ca="1" si="6"/>
        <v/>
      </c>
      <c r="Z5" s="33" t="str">
        <f t="shared" ca="1" si="7"/>
        <v/>
      </c>
      <c r="AA5" s="33" t="str">
        <f t="shared" ca="1" si="8"/>
        <v/>
      </c>
      <c r="AB5" s="33" t="str">
        <f t="shared" ca="1" si="9"/>
        <v/>
      </c>
      <c r="AC5" s="33" t="str">
        <f t="shared" ca="1" si="10"/>
        <v/>
      </c>
      <c r="AD5" s="33" t="str">
        <f t="shared" ca="1" si="11"/>
        <v/>
      </c>
      <c r="AE5" s="34" t="str">
        <f t="shared" ca="1" si="12"/>
        <v/>
      </c>
    </row>
    <row r="6" spans="1:31" x14ac:dyDescent="0.25">
      <c r="A6" s="32" t="str">
        <f ca="1">IF(ISBLANK(OFFSET(Light!$A$1,(ROW()-1)*3,0)),"No Site",OFFSET(Light!$A$1,(ROW()-1)*3,0))</f>
        <v>ODNR_2</v>
      </c>
      <c r="B6" s="33" t="str">
        <f ca="1">IF(ISBLANK(OFFSET(Light!$B$1,(ROW()-1)*3,0)),"No Data",TEXT(OFFSET(Light!$B$1,(ROW()-1)*3,0),"MM/DD/YYYY"))</f>
        <v>05/29/2023</v>
      </c>
      <c r="C6" s="89">
        <f ca="1">IF(ISBLANK(OFFSET(Light!$C$1,(ROW()-1)*3,0)),"No Data",OFFSET(Light!$C$1,(ROW()-1)*3,0))</f>
        <v>149</v>
      </c>
      <c r="D6" s="33" t="str">
        <f ca="1">IF(ISBLANK(OFFSET(Light!E$1,(ROW()-1)*3,0)),"",OFFSET(Light!E$1,(ROW()-1)*3,0))</f>
        <v/>
      </c>
      <c r="E6" s="33" t="str">
        <f ca="1">IF(ISBLANK(OFFSET(Light!$F$1,(ROW()-1)*3,0)),"",OFFSET(Light!$F$1,(ROW()-1)*3,0))</f>
        <v/>
      </c>
      <c r="F6" s="33" t="str">
        <f ca="1">IF(ISBLANK(OFFSET(Light!$G$1,(ROW()-1)*3,0)),"",OFFSET(Light!$G$1,(ROW()-1)*3,0))</f>
        <v/>
      </c>
      <c r="G6" s="33" t="str">
        <f ca="1">IF(ISBLANK(OFFSET(Light!$H$1,(ROW()-1)*3,0)),"",OFFSET(Light!$H$1,(ROW()-1)*3,0))</f>
        <v/>
      </c>
      <c r="H6" s="33" t="str">
        <f ca="1">IF(ISBLANK(OFFSET(Light!$I$1,(ROW()-1)*3,0)),"",OFFSET(Light!$I$1,(ROW()-1)*3,0))</f>
        <v/>
      </c>
      <c r="I6" s="33" t="str">
        <f ca="1">IF(ISBLANK(OFFSET(Light!$J$1,(ROW()-1)*3,0)),"",OFFSET(Light!$J$1,(ROW()-1)*3,0))</f>
        <v/>
      </c>
      <c r="J6" s="33" t="str">
        <f ca="1">IF(ISBLANK(OFFSET(Light!$K$1,(ROW()-1)*3,0)),"",OFFSET(Light!$K$1,(ROW()-1)*3,0))</f>
        <v/>
      </c>
      <c r="K6" s="33" t="str">
        <f ca="1">IF(ISBLANK(OFFSET(Light!$L$1,(ROW()-1)*3,0)),"",OFFSET(Light!$L$1,(ROW()-1)*3,0))</f>
        <v/>
      </c>
      <c r="L6" s="33" t="str">
        <f ca="1">IF(ISBLANK(OFFSET(Light!$M$1,(ROW()-1)*3,0)),"",OFFSET(Light!$M$1,(ROW()-1)*3,0))</f>
        <v/>
      </c>
      <c r="M6" s="33" t="str">
        <f ca="1">IF(ISBLANK(OFFSET(Light!$N$1,(ROW()-1)*3,0)),"",OFFSET(Light!$N$1,(ROW()-1)*3,0))</f>
        <v/>
      </c>
      <c r="N6" s="33" t="str">
        <f ca="1">IF(ISBLANK(OFFSET(Light!$O$1,(ROW()-1)*3,0)),"",OFFSET(Light!$O$1,(ROW()-1)*3,0))</f>
        <v/>
      </c>
      <c r="O6" s="33" t="str">
        <f ca="1">IF(ISBLANK(OFFSET(Light!$P$1,(ROW()-1)*3,0)),"",OFFSET(Light!$P$1,(ROW()-1)*3,0))</f>
        <v/>
      </c>
      <c r="P6" s="33" t="str">
        <f ca="1">IF(ISBLANK(OFFSET(Light!$Q$1,(ROW()-1)*3,0)),"",OFFSET(Light!$Q$1,(ROW()-1)*3,0))</f>
        <v/>
      </c>
      <c r="Q6" s="60" t="str">
        <f t="shared" ca="1" si="13"/>
        <v>No Data</v>
      </c>
      <c r="R6" s="65"/>
      <c r="S6" s="32" t="str">
        <f t="shared" ca="1" si="0"/>
        <v/>
      </c>
      <c r="T6" s="33" t="str">
        <f t="shared" ca="1" si="1"/>
        <v/>
      </c>
      <c r="U6" s="33" t="str">
        <f t="shared" ca="1" si="2"/>
        <v/>
      </c>
      <c r="V6" s="33" t="str">
        <f t="shared" ca="1" si="3"/>
        <v/>
      </c>
      <c r="W6" s="33" t="str">
        <f t="shared" ca="1" si="4"/>
        <v/>
      </c>
      <c r="X6" s="33" t="str">
        <f t="shared" ca="1" si="5"/>
        <v/>
      </c>
      <c r="Y6" s="33" t="str">
        <f t="shared" ca="1" si="6"/>
        <v/>
      </c>
      <c r="Z6" s="33" t="str">
        <f t="shared" ca="1" si="7"/>
        <v/>
      </c>
      <c r="AA6" s="33" t="str">
        <f t="shared" ca="1" si="8"/>
        <v/>
      </c>
      <c r="AB6" s="33" t="str">
        <f t="shared" ca="1" si="9"/>
        <v/>
      </c>
      <c r="AC6" s="33" t="str">
        <f t="shared" ca="1" si="10"/>
        <v/>
      </c>
      <c r="AD6" s="33" t="str">
        <f t="shared" ca="1" si="11"/>
        <v/>
      </c>
      <c r="AE6" s="34" t="str">
        <f t="shared" ca="1" si="12"/>
        <v/>
      </c>
    </row>
    <row r="7" spans="1:31" x14ac:dyDescent="0.25">
      <c r="A7" s="32" t="str">
        <f ca="1">IF(ISBLANK(OFFSET(Light!$A$1,(ROW()-1)*3,0)),"No Site",OFFSET(Light!$A$1,(ROW()-1)*3,0))</f>
        <v>Buoy_2</v>
      </c>
      <c r="B7" s="33" t="str">
        <f ca="1">IF(ISBLANK(OFFSET(Light!$B$1,(ROW()-1)*3,0)),"No Data",TEXT(OFFSET(Light!$B$1,(ROW()-1)*3,0),"MM/DD/YYYY"))</f>
        <v>05/29/2023</v>
      </c>
      <c r="C7" s="89">
        <f ca="1">IF(ISBLANK(OFFSET(Light!$C$1,(ROW()-1)*3,0)),"No Data",OFFSET(Light!$C$1,(ROW()-1)*3,0))</f>
        <v>149</v>
      </c>
      <c r="D7" s="33" t="str">
        <f ca="1">IF(ISBLANK(OFFSET(Light!E$1,(ROW()-1)*3,0)),"",OFFSET(Light!E$1,(ROW()-1)*3,0))</f>
        <v/>
      </c>
      <c r="E7" s="33" t="str">
        <f ca="1">IF(ISBLANK(OFFSET(Light!$F$1,(ROW()-1)*3,0)),"",OFFSET(Light!$F$1,(ROW()-1)*3,0))</f>
        <v/>
      </c>
      <c r="F7" s="33" t="str">
        <f ca="1">IF(ISBLANK(OFFSET(Light!$G$1,(ROW()-1)*3,0)),"",OFFSET(Light!$G$1,(ROW()-1)*3,0))</f>
        <v/>
      </c>
      <c r="G7" s="33" t="str">
        <f ca="1">IF(ISBLANK(OFFSET(Light!$H$1,(ROW()-1)*3,0)),"",OFFSET(Light!$H$1,(ROW()-1)*3,0))</f>
        <v/>
      </c>
      <c r="H7" s="33" t="str">
        <f ca="1">IF(ISBLANK(OFFSET(Light!$I$1,(ROW()-1)*3,0)),"",OFFSET(Light!$I$1,(ROW()-1)*3,0))</f>
        <v/>
      </c>
      <c r="I7" s="33" t="str">
        <f ca="1">IF(ISBLANK(OFFSET(Light!$J$1,(ROW()-1)*3,0)),"",OFFSET(Light!$J$1,(ROW()-1)*3,0))</f>
        <v/>
      </c>
      <c r="J7" s="33" t="str">
        <f ca="1">IF(ISBLANK(OFFSET(Light!$K$1,(ROW()-1)*3,0)),"",OFFSET(Light!$K$1,(ROW()-1)*3,0))</f>
        <v/>
      </c>
      <c r="K7" s="33" t="str">
        <f ca="1">IF(ISBLANK(OFFSET(Light!$L$1,(ROW()-1)*3,0)),"",OFFSET(Light!$L$1,(ROW()-1)*3,0))</f>
        <v/>
      </c>
      <c r="L7" s="33" t="str">
        <f ca="1">IF(ISBLANK(OFFSET(Light!$M$1,(ROW()-1)*3,0)),"",OFFSET(Light!$M$1,(ROW()-1)*3,0))</f>
        <v/>
      </c>
      <c r="M7" s="33" t="str">
        <f ca="1">IF(ISBLANK(OFFSET(Light!$N$1,(ROW()-1)*3,0)),"",OFFSET(Light!$N$1,(ROW()-1)*3,0))</f>
        <v/>
      </c>
      <c r="N7" s="33" t="str">
        <f ca="1">IF(ISBLANK(OFFSET(Light!$O$1,(ROW()-1)*3,0)),"",OFFSET(Light!$O$1,(ROW()-1)*3,0))</f>
        <v/>
      </c>
      <c r="O7" s="33" t="str">
        <f ca="1">IF(ISBLANK(OFFSET(Light!$P$1,(ROW()-1)*3,0)),"",OFFSET(Light!$P$1,(ROW()-1)*3,0))</f>
        <v/>
      </c>
      <c r="P7" s="33" t="str">
        <f ca="1">IF(ISBLANK(OFFSET(Light!$Q$1,(ROW()-1)*3,0)),"",OFFSET(Light!$Q$1,(ROW()-1)*3,0))</f>
        <v/>
      </c>
      <c r="Q7" s="60" t="str">
        <f t="shared" ca="1" si="13"/>
        <v>No Data</v>
      </c>
      <c r="R7" s="65"/>
      <c r="S7" s="32" t="str">
        <f t="shared" ca="1" si="0"/>
        <v/>
      </c>
      <c r="T7" s="33" t="str">
        <f t="shared" ca="1" si="1"/>
        <v/>
      </c>
      <c r="U7" s="33" t="str">
        <f t="shared" ca="1" si="2"/>
        <v/>
      </c>
      <c r="V7" s="33" t="str">
        <f t="shared" ca="1" si="3"/>
        <v/>
      </c>
      <c r="W7" s="33" t="str">
        <f t="shared" ca="1" si="4"/>
        <v/>
      </c>
      <c r="X7" s="33" t="str">
        <f t="shared" ca="1" si="5"/>
        <v/>
      </c>
      <c r="Y7" s="33" t="str">
        <f t="shared" ca="1" si="6"/>
        <v/>
      </c>
      <c r="Z7" s="33" t="str">
        <f t="shared" ca="1" si="7"/>
        <v/>
      </c>
      <c r="AA7" s="33" t="str">
        <f t="shared" ca="1" si="8"/>
        <v/>
      </c>
      <c r="AB7" s="33" t="str">
        <f t="shared" ca="1" si="9"/>
        <v/>
      </c>
      <c r="AC7" s="33" t="str">
        <f t="shared" ca="1" si="10"/>
        <v/>
      </c>
      <c r="AD7" s="33" t="str">
        <f t="shared" ca="1" si="11"/>
        <v/>
      </c>
      <c r="AE7" s="34" t="str">
        <f t="shared" ca="1" si="12"/>
        <v/>
      </c>
    </row>
    <row r="8" spans="1:31" x14ac:dyDescent="0.25">
      <c r="A8" s="32" t="str">
        <f ca="1">IF(ISBLANK(OFFSET(Light!$A$1,(ROW()-1)*3,0)),"No Site",OFFSET(Light!$A$1,(ROW()-1)*3,0))</f>
        <v>ODNR_1</v>
      </c>
      <c r="B8" s="33" t="str">
        <f ca="1">IF(ISBLANK(OFFSET(Light!$B$1,(ROW()-1)*3,0)),"No Data",TEXT(OFFSET(Light!$B$1,(ROW()-1)*3,0),"MM/DD/YYYY"))</f>
        <v>05/29/2023</v>
      </c>
      <c r="C8" s="89">
        <f ca="1">IF(ISBLANK(OFFSET(Light!$C$1,(ROW()-1)*3,0)),"No Data",OFFSET(Light!$C$1,(ROW()-1)*3,0))</f>
        <v>149</v>
      </c>
      <c r="D8" s="33" t="str">
        <f ca="1">IF(ISBLANK(OFFSET(Light!E$1,(ROW()-1)*3,0)),"",OFFSET(Light!E$1,(ROW()-1)*3,0))</f>
        <v/>
      </c>
      <c r="E8" s="33" t="str">
        <f ca="1">IF(ISBLANK(OFFSET(Light!$F$1,(ROW()-1)*3,0)),"",OFFSET(Light!$F$1,(ROW()-1)*3,0))</f>
        <v/>
      </c>
      <c r="F8" s="33" t="str">
        <f ca="1">IF(ISBLANK(OFFSET(Light!$G$1,(ROW()-1)*3,0)),"",OFFSET(Light!$G$1,(ROW()-1)*3,0))</f>
        <v/>
      </c>
      <c r="G8" s="33" t="str">
        <f ca="1">IF(ISBLANK(OFFSET(Light!$H$1,(ROW()-1)*3,0)),"",OFFSET(Light!$H$1,(ROW()-1)*3,0))</f>
        <v/>
      </c>
      <c r="H8" s="33" t="str">
        <f ca="1">IF(ISBLANK(OFFSET(Light!$I$1,(ROW()-1)*3,0)),"",OFFSET(Light!$I$1,(ROW()-1)*3,0))</f>
        <v/>
      </c>
      <c r="I8" s="33" t="str">
        <f ca="1">IF(ISBLANK(OFFSET(Light!$J$1,(ROW()-1)*3,0)),"",OFFSET(Light!$J$1,(ROW()-1)*3,0))</f>
        <v/>
      </c>
      <c r="J8" s="33" t="str">
        <f ca="1">IF(ISBLANK(OFFSET(Light!$K$1,(ROW()-1)*3,0)),"",OFFSET(Light!$K$1,(ROW()-1)*3,0))</f>
        <v/>
      </c>
      <c r="K8" s="33" t="str">
        <f ca="1">IF(ISBLANK(OFFSET(Light!$L$1,(ROW()-1)*3,0)),"",OFFSET(Light!$L$1,(ROW()-1)*3,0))</f>
        <v/>
      </c>
      <c r="L8" s="33" t="str">
        <f ca="1">IF(ISBLANK(OFFSET(Light!$M$1,(ROW()-1)*3,0)),"",OFFSET(Light!$M$1,(ROW()-1)*3,0))</f>
        <v/>
      </c>
      <c r="M8" s="33" t="str">
        <f ca="1">IF(ISBLANK(OFFSET(Light!$N$1,(ROW()-1)*3,0)),"",OFFSET(Light!$N$1,(ROW()-1)*3,0))</f>
        <v/>
      </c>
      <c r="N8" s="33" t="str">
        <f ca="1">IF(ISBLANK(OFFSET(Light!$O$1,(ROW()-1)*3,0)),"",OFFSET(Light!$O$1,(ROW()-1)*3,0))</f>
        <v/>
      </c>
      <c r="O8" s="33" t="str">
        <f ca="1">IF(ISBLANK(OFFSET(Light!$P$1,(ROW()-1)*3,0)),"",OFFSET(Light!$P$1,(ROW()-1)*3,0))</f>
        <v/>
      </c>
      <c r="P8" s="33" t="str">
        <f ca="1">IF(ISBLANK(OFFSET(Light!$Q$1,(ROW()-1)*3,0)),"",OFFSET(Light!$Q$1,(ROW()-1)*3,0))</f>
        <v/>
      </c>
      <c r="Q8" s="60" t="str">
        <f t="shared" ca="1" si="13"/>
        <v>No Data</v>
      </c>
      <c r="R8" s="65"/>
      <c r="S8" s="32" t="str">
        <f t="shared" ca="1" si="0"/>
        <v/>
      </c>
      <c r="T8" s="33" t="str">
        <f t="shared" ca="1" si="1"/>
        <v/>
      </c>
      <c r="U8" s="33" t="str">
        <f t="shared" ca="1" si="2"/>
        <v/>
      </c>
      <c r="V8" s="33" t="str">
        <f t="shared" ca="1" si="3"/>
        <v/>
      </c>
      <c r="W8" s="33" t="str">
        <f t="shared" ca="1" si="4"/>
        <v/>
      </c>
      <c r="X8" s="33" t="str">
        <f t="shared" ca="1" si="5"/>
        <v/>
      </c>
      <c r="Y8" s="33" t="str">
        <f t="shared" ca="1" si="6"/>
        <v/>
      </c>
      <c r="Z8" s="33" t="str">
        <f t="shared" ca="1" si="7"/>
        <v/>
      </c>
      <c r="AA8" s="33" t="str">
        <f t="shared" ca="1" si="8"/>
        <v/>
      </c>
      <c r="AB8" s="33" t="str">
        <f t="shared" ca="1" si="9"/>
        <v/>
      </c>
      <c r="AC8" s="33" t="str">
        <f t="shared" ca="1" si="10"/>
        <v/>
      </c>
      <c r="AD8" s="33" t="str">
        <f t="shared" ca="1" si="11"/>
        <v/>
      </c>
      <c r="AE8" s="34" t="str">
        <f t="shared" ca="1" si="12"/>
        <v/>
      </c>
    </row>
    <row r="9" spans="1:31" x14ac:dyDescent="0.25">
      <c r="A9" s="32" t="str">
        <f ca="1">IF(ISBLANK(OFFSET(Light!$A$1,(ROW()-1)*3,0)),"No Site",OFFSET(Light!$A$1,(ROW()-1)*3,0))</f>
        <v>EC_1163</v>
      </c>
      <c r="B9" s="33" t="str">
        <f ca="1">IF(ISBLANK(OFFSET(Light!$B$1,(ROW()-1)*3,0)),"No Data",TEXT(OFFSET(Light!$B$1,(ROW()-1)*3,0),"MM/DD/YYYY"))</f>
        <v>05/29/2023</v>
      </c>
      <c r="C9" s="89">
        <f ca="1">IF(ISBLANK(OFFSET(Light!$C$1,(ROW()-1)*3,0)),"No Data",OFFSET(Light!$C$1,(ROW()-1)*3,0))</f>
        <v>149</v>
      </c>
      <c r="D9" s="33" t="str">
        <f ca="1">IF(ISBLANK(OFFSET(Light!E$1,(ROW()-1)*3,0)),"",OFFSET(Light!E$1,(ROW()-1)*3,0))</f>
        <v/>
      </c>
      <c r="E9" s="33" t="str">
        <f ca="1">IF(ISBLANK(OFFSET(Light!$F$1,(ROW()-1)*3,0)),"",OFFSET(Light!$F$1,(ROW()-1)*3,0))</f>
        <v/>
      </c>
      <c r="F9" s="33" t="str">
        <f ca="1">IF(ISBLANK(OFFSET(Light!$G$1,(ROW()-1)*3,0)),"",OFFSET(Light!$G$1,(ROW()-1)*3,0))</f>
        <v/>
      </c>
      <c r="G9" s="33" t="str">
        <f ca="1">IF(ISBLANK(OFFSET(Light!$H$1,(ROW()-1)*3,0)),"",OFFSET(Light!$H$1,(ROW()-1)*3,0))</f>
        <v/>
      </c>
      <c r="H9" s="33" t="str">
        <f ca="1">IF(ISBLANK(OFFSET(Light!$I$1,(ROW()-1)*3,0)),"",OFFSET(Light!$I$1,(ROW()-1)*3,0))</f>
        <v/>
      </c>
      <c r="I9" s="33" t="str">
        <f ca="1">IF(ISBLANK(OFFSET(Light!$J$1,(ROW()-1)*3,0)),"",OFFSET(Light!$J$1,(ROW()-1)*3,0))</f>
        <v/>
      </c>
      <c r="J9" s="33" t="str">
        <f ca="1">IF(ISBLANK(OFFSET(Light!$K$1,(ROW()-1)*3,0)),"",OFFSET(Light!$K$1,(ROW()-1)*3,0))</f>
        <v/>
      </c>
      <c r="K9" s="33" t="str">
        <f ca="1">IF(ISBLANK(OFFSET(Light!$L$1,(ROW()-1)*3,0)),"",OFFSET(Light!$L$1,(ROW()-1)*3,0))</f>
        <v/>
      </c>
      <c r="L9" s="33" t="str">
        <f ca="1">IF(ISBLANK(OFFSET(Light!$M$1,(ROW()-1)*3,0)),"",OFFSET(Light!$M$1,(ROW()-1)*3,0))</f>
        <v/>
      </c>
      <c r="M9" s="33" t="str">
        <f ca="1">IF(ISBLANK(OFFSET(Light!$N$1,(ROW()-1)*3,0)),"",OFFSET(Light!$N$1,(ROW()-1)*3,0))</f>
        <v/>
      </c>
      <c r="N9" s="33" t="str">
        <f ca="1">IF(ISBLANK(OFFSET(Light!$O$1,(ROW()-1)*3,0)),"",OFFSET(Light!$O$1,(ROW()-1)*3,0))</f>
        <v/>
      </c>
      <c r="O9" s="33" t="str">
        <f ca="1">IF(ISBLANK(OFFSET(Light!$P$1,(ROW()-1)*3,0)),"",OFFSET(Light!$P$1,(ROW()-1)*3,0))</f>
        <v/>
      </c>
      <c r="P9" s="33" t="str">
        <f ca="1">IF(ISBLANK(OFFSET(Light!$Q$1,(ROW()-1)*3,0)),"",OFFSET(Light!$Q$1,(ROW()-1)*3,0))</f>
        <v/>
      </c>
      <c r="Q9" s="60" t="str">
        <f t="shared" ca="1" si="13"/>
        <v>No Data</v>
      </c>
      <c r="R9" s="65"/>
      <c r="S9" s="32" t="str">
        <f t="shared" ca="1" si="0"/>
        <v/>
      </c>
      <c r="T9" s="33" t="str">
        <f t="shared" ca="1" si="1"/>
        <v/>
      </c>
      <c r="U9" s="33" t="str">
        <f t="shared" ca="1" si="2"/>
        <v/>
      </c>
      <c r="V9" s="33" t="str">
        <f t="shared" ca="1" si="3"/>
        <v/>
      </c>
      <c r="W9" s="33" t="str">
        <f t="shared" ca="1" si="4"/>
        <v/>
      </c>
      <c r="X9" s="33" t="str">
        <f t="shared" ca="1" si="5"/>
        <v/>
      </c>
      <c r="Y9" s="33" t="str">
        <f t="shared" ca="1" si="6"/>
        <v/>
      </c>
      <c r="Z9" s="33" t="str">
        <f t="shared" ca="1" si="7"/>
        <v/>
      </c>
      <c r="AA9" s="33" t="str">
        <f t="shared" ca="1" si="8"/>
        <v/>
      </c>
      <c r="AB9" s="33" t="str">
        <f t="shared" ca="1" si="9"/>
        <v/>
      </c>
      <c r="AC9" s="33" t="str">
        <f t="shared" ca="1" si="10"/>
        <v/>
      </c>
      <c r="AD9" s="33" t="str">
        <f t="shared" ca="1" si="11"/>
        <v/>
      </c>
      <c r="AE9" s="34" t="str">
        <f t="shared" ca="1" si="12"/>
        <v/>
      </c>
    </row>
    <row r="10" spans="1:31" x14ac:dyDescent="0.25">
      <c r="A10" s="32" t="str">
        <f ca="1">IF(ISBLANK(OFFSET(Light!$A$1,(ROW()-1)*3,0)),"No Site",OFFSET(Light!$A$1,(ROW()-1)*3,0))</f>
        <v>Causeway</v>
      </c>
      <c r="B10" s="33" t="str">
        <f ca="1">IF(ISBLANK(OFFSET(Light!$B$1,(ROW()-1)*3,0)),"No Data",TEXT(OFFSET(Light!$B$1,(ROW()-1)*3,0),"MM/DD/YYYY"))</f>
        <v>05/29/2023</v>
      </c>
      <c r="C10" s="89">
        <f ca="1">IF(ISBLANK(OFFSET(Light!$C$1,(ROW()-1)*3,0)),"No Data",OFFSET(Light!$C$1,(ROW()-1)*3,0))</f>
        <v>149</v>
      </c>
      <c r="D10" s="33" t="str">
        <f ca="1">IF(ISBLANK(OFFSET(Light!E$1,(ROW()-1)*3,0)),"",OFFSET(Light!E$1,(ROW()-1)*3,0))</f>
        <v/>
      </c>
      <c r="E10" s="33" t="str">
        <f ca="1">IF(ISBLANK(OFFSET(Light!$F$1,(ROW()-1)*3,0)),"",OFFSET(Light!$F$1,(ROW()-1)*3,0))</f>
        <v/>
      </c>
      <c r="F10" s="33" t="str">
        <f ca="1">IF(ISBLANK(OFFSET(Light!$G$1,(ROW()-1)*3,0)),"",OFFSET(Light!$G$1,(ROW()-1)*3,0))</f>
        <v/>
      </c>
      <c r="G10" s="33" t="str">
        <f ca="1">IF(ISBLANK(OFFSET(Light!$H$1,(ROW()-1)*3,0)),"",OFFSET(Light!$H$1,(ROW()-1)*3,0))</f>
        <v/>
      </c>
      <c r="H10" s="33" t="str">
        <f ca="1">IF(ISBLANK(OFFSET(Light!$I$1,(ROW()-1)*3,0)),"",OFFSET(Light!$I$1,(ROW()-1)*3,0))</f>
        <v/>
      </c>
      <c r="I10" s="33" t="str">
        <f ca="1">IF(ISBLANK(OFFSET(Light!$J$1,(ROW()-1)*3,0)),"",OFFSET(Light!$J$1,(ROW()-1)*3,0))</f>
        <v/>
      </c>
      <c r="J10" s="33" t="str">
        <f ca="1">IF(ISBLANK(OFFSET(Light!$K$1,(ROW()-1)*3,0)),"",OFFSET(Light!$K$1,(ROW()-1)*3,0))</f>
        <v/>
      </c>
      <c r="K10" s="33" t="str">
        <f ca="1">IF(ISBLANK(OFFSET(Light!$L$1,(ROW()-1)*3,0)),"",OFFSET(Light!$L$1,(ROW()-1)*3,0))</f>
        <v/>
      </c>
      <c r="L10" s="33" t="str">
        <f ca="1">IF(ISBLANK(OFFSET(Light!$M$1,(ROW()-1)*3,0)),"",OFFSET(Light!$M$1,(ROW()-1)*3,0))</f>
        <v/>
      </c>
      <c r="M10" s="33" t="str">
        <f ca="1">IF(ISBLANK(OFFSET(Light!$N$1,(ROW()-1)*3,0)),"",OFFSET(Light!$N$1,(ROW()-1)*3,0))</f>
        <v/>
      </c>
      <c r="N10" s="33" t="str">
        <f ca="1">IF(ISBLANK(OFFSET(Light!$O$1,(ROW()-1)*3,0)),"",OFFSET(Light!$O$1,(ROW()-1)*3,0))</f>
        <v/>
      </c>
      <c r="O10" s="33" t="str">
        <f ca="1">IF(ISBLANK(OFFSET(Light!$P$1,(ROW()-1)*3,0)),"",OFFSET(Light!$P$1,(ROW()-1)*3,0))</f>
        <v/>
      </c>
      <c r="P10" s="33" t="str">
        <f ca="1">IF(ISBLANK(OFFSET(Light!$Q$1,(ROW()-1)*3,0)),"",OFFSET(Light!$Q$1,(ROW()-1)*3,0))</f>
        <v/>
      </c>
      <c r="Q10" s="60" t="str">
        <f t="shared" ca="1" si="13"/>
        <v>No Data</v>
      </c>
      <c r="R10" s="65"/>
      <c r="S10" s="32" t="str">
        <f t="shared" ca="1" si="0"/>
        <v/>
      </c>
      <c r="T10" s="33" t="str">
        <f t="shared" ca="1" si="1"/>
        <v/>
      </c>
      <c r="U10" s="33" t="str">
        <f t="shared" ca="1" si="2"/>
        <v/>
      </c>
      <c r="V10" s="33" t="str">
        <f t="shared" ca="1" si="3"/>
        <v/>
      </c>
      <c r="W10" s="33" t="str">
        <f t="shared" ca="1" si="4"/>
        <v/>
      </c>
      <c r="X10" s="33" t="str">
        <f t="shared" ca="1" si="5"/>
        <v/>
      </c>
      <c r="Y10" s="33" t="str">
        <f t="shared" ca="1" si="6"/>
        <v/>
      </c>
      <c r="Z10" s="33" t="str">
        <f t="shared" ca="1" si="7"/>
        <v/>
      </c>
      <c r="AA10" s="33" t="str">
        <f t="shared" ca="1" si="8"/>
        <v/>
      </c>
      <c r="AB10" s="33" t="str">
        <f t="shared" ca="1" si="9"/>
        <v/>
      </c>
      <c r="AC10" s="33" t="str">
        <f t="shared" ca="1" si="10"/>
        <v/>
      </c>
      <c r="AD10" s="33" t="str">
        <f t="shared" ca="1" si="11"/>
        <v/>
      </c>
      <c r="AE10" s="34" t="str">
        <f t="shared" ca="1" si="12"/>
        <v/>
      </c>
    </row>
    <row r="11" spans="1:31" ht="15.75" thickBot="1" x14ac:dyDescent="0.3">
      <c r="A11" s="32" t="str">
        <f ca="1">IF(ISBLANK(OFFSET(Light!$A$1,(ROW()-1)*3,0)),"No Site",OFFSET(Light!$A$1,(ROW()-1)*3,0))</f>
        <v>Bells</v>
      </c>
      <c r="B11" s="33" t="str">
        <f ca="1">IF(ISBLANK(OFFSET(Light!$B$1,(ROW()-1)*3,0)),"No Data",TEXT(OFFSET(Light!$B$1,(ROW()-1)*3,0),"MM/DD/YYYY"))</f>
        <v>05/29/2023</v>
      </c>
      <c r="C11" s="89">
        <f ca="1">IF(ISBLANK(OFFSET(Light!$C$1,(ROW()-1)*3,0)),"No Data",OFFSET(Light!$C$1,(ROW()-1)*3,0))</f>
        <v>149</v>
      </c>
      <c r="D11" s="33" t="str">
        <f ca="1">IF(ISBLANK(OFFSET(Light!E$1,(ROW()-1)*3,0)),"",OFFSET(Light!E$1,(ROW()-1)*3,0))</f>
        <v/>
      </c>
      <c r="E11" s="33" t="str">
        <f ca="1">IF(ISBLANK(OFFSET(Light!$F$1,(ROW()-1)*3,0)),"",OFFSET(Light!$F$1,(ROW()-1)*3,0))</f>
        <v/>
      </c>
      <c r="F11" s="33" t="str">
        <f ca="1">IF(ISBLANK(OFFSET(Light!$G$1,(ROW()-1)*3,0)),"",OFFSET(Light!$G$1,(ROW()-1)*3,0))</f>
        <v/>
      </c>
      <c r="G11" s="33" t="str">
        <f ca="1">IF(ISBLANK(OFFSET(Light!$H$1,(ROW()-1)*3,0)),"",OFFSET(Light!$H$1,(ROW()-1)*3,0))</f>
        <v/>
      </c>
      <c r="H11" s="33" t="str">
        <f ca="1">IF(ISBLANK(OFFSET(Light!$I$1,(ROW()-1)*3,0)),"",OFFSET(Light!$I$1,(ROW()-1)*3,0))</f>
        <v/>
      </c>
      <c r="I11" s="33" t="str">
        <f ca="1">IF(ISBLANK(OFFSET(Light!$J$1,(ROW()-1)*3,0)),"",OFFSET(Light!$J$1,(ROW()-1)*3,0))</f>
        <v/>
      </c>
      <c r="J11" s="33" t="str">
        <f ca="1">IF(ISBLANK(OFFSET(Light!$K$1,(ROW()-1)*3,0)),"",OFFSET(Light!$K$1,(ROW()-1)*3,0))</f>
        <v/>
      </c>
      <c r="K11" s="33" t="str">
        <f ca="1">IF(ISBLANK(OFFSET(Light!$L$1,(ROW()-1)*3,0)),"",OFFSET(Light!$L$1,(ROW()-1)*3,0))</f>
        <v/>
      </c>
      <c r="L11" s="33" t="str">
        <f ca="1">IF(ISBLANK(OFFSET(Light!$M$1,(ROW()-1)*3,0)),"",OFFSET(Light!$M$1,(ROW()-1)*3,0))</f>
        <v/>
      </c>
      <c r="M11" s="33" t="str">
        <f ca="1">IF(ISBLANK(OFFSET(Light!$N$1,(ROW()-1)*3,0)),"",OFFSET(Light!$N$1,(ROW()-1)*3,0))</f>
        <v/>
      </c>
      <c r="N11" s="33" t="str">
        <f ca="1">IF(ISBLANK(OFFSET(Light!$O$1,(ROW()-1)*3,0)),"",OFFSET(Light!$O$1,(ROW()-1)*3,0))</f>
        <v/>
      </c>
      <c r="O11" s="33" t="str">
        <f ca="1">IF(ISBLANK(OFFSET(Light!$P$1,(ROW()-1)*3,0)),"",OFFSET(Light!$P$1,(ROW()-1)*3,0))</f>
        <v/>
      </c>
      <c r="P11" s="33" t="str">
        <f ca="1">IF(ISBLANK(OFFSET(Light!$Q$1,(ROW()-1)*3,0)),"",OFFSET(Light!$Q$1,(ROW()-1)*3,0))</f>
        <v/>
      </c>
      <c r="Q11" s="60" t="str">
        <f t="shared" ca="1" si="13"/>
        <v>No Data</v>
      </c>
      <c r="R11" s="65"/>
      <c r="S11" s="35" t="str">
        <f t="shared" ca="1" si="0"/>
        <v/>
      </c>
      <c r="T11" s="36" t="str">
        <f t="shared" ca="1" si="1"/>
        <v/>
      </c>
      <c r="U11" s="36" t="str">
        <f t="shared" ca="1" si="2"/>
        <v/>
      </c>
      <c r="V11" s="36" t="str">
        <f t="shared" ca="1" si="3"/>
        <v/>
      </c>
      <c r="W11" s="36" t="str">
        <f t="shared" ca="1" si="4"/>
        <v/>
      </c>
      <c r="X11" s="36" t="str">
        <f t="shared" ca="1" si="5"/>
        <v/>
      </c>
      <c r="Y11" s="36" t="str">
        <f t="shared" ca="1" si="6"/>
        <v/>
      </c>
      <c r="Z11" s="36" t="str">
        <f t="shared" ca="1" si="7"/>
        <v/>
      </c>
      <c r="AA11" s="36" t="str">
        <f t="shared" ca="1" si="8"/>
        <v/>
      </c>
      <c r="AB11" s="36" t="str">
        <f t="shared" ca="1" si="9"/>
        <v/>
      </c>
      <c r="AC11" s="36" t="str">
        <f t="shared" ca="1" si="10"/>
        <v/>
      </c>
      <c r="AD11" s="36" t="str">
        <f t="shared" ca="1" si="11"/>
        <v/>
      </c>
      <c r="AE11" s="37" t="str">
        <f t="shared" ca="1" si="12"/>
        <v/>
      </c>
    </row>
    <row r="12" spans="1:31" x14ac:dyDescent="0.25">
      <c r="A12" s="29" t="str">
        <f ca="1">IF(ISBLANK(OFFSET(Light!$A$1,(ROW()-1)*3,0)),"No Site",OFFSET(Light!$A$1,(ROW()-1)*3,0))</f>
        <v>Muddy Creek</v>
      </c>
      <c r="B12" s="30" t="str">
        <f ca="1">IF(ISBLANK(OFFSET(Light!$B$1,(ROW()-1)*3,0)),"No Data",TEXT(OFFSET(Light!$B$1,(ROW()-1)*3,0),"MM/DD/YYYY"))</f>
        <v>No Date</v>
      </c>
      <c r="C12" s="88" t="str">
        <f ca="1">IF(ISBLANK(OFFSET(Light!$C$1,(ROW()-1)*3,0)),"No Data",OFFSET(Light!$C$1,(ROW()-1)*3,0))</f>
        <v/>
      </c>
      <c r="D12" s="30" t="str">
        <f ca="1">IF(ISBLANK(OFFSET(Light!E$1,(ROW()-1)*3,0)),"",OFFSET(Light!E$1,(ROW()-1)*3,0))</f>
        <v/>
      </c>
      <c r="E12" s="30" t="str">
        <f ca="1">IF(ISBLANK(OFFSET(Light!$F$1,(ROW()-1)*3,0)),"",OFFSET(Light!$F$1,(ROW()-1)*3,0))</f>
        <v/>
      </c>
      <c r="F12" s="30" t="str">
        <f ca="1">IF(ISBLANK(OFFSET(Light!$G$1,(ROW()-1)*3,0)),"",OFFSET(Light!$G$1,(ROW()-1)*3,0))</f>
        <v/>
      </c>
      <c r="G12" s="30" t="str">
        <f ca="1">IF(ISBLANK(OFFSET(Light!$H$1,(ROW()-1)*3,0)),"",OFFSET(Light!$H$1,(ROW()-1)*3,0))</f>
        <v/>
      </c>
      <c r="H12" s="30" t="str">
        <f ca="1">IF(ISBLANK(OFFSET(Light!$I$1,(ROW()-1)*3,0)),"",OFFSET(Light!$I$1,(ROW()-1)*3,0))</f>
        <v/>
      </c>
      <c r="I12" s="30" t="str">
        <f ca="1">IF(ISBLANK(OFFSET(Light!$J$1,(ROW()-1)*3,0)),"",OFFSET(Light!$J$1,(ROW()-1)*3,0))</f>
        <v/>
      </c>
      <c r="J12" s="30" t="str">
        <f ca="1">IF(ISBLANK(OFFSET(Light!$K$1,(ROW()-1)*3,0)),"",OFFSET(Light!$K$1,(ROW()-1)*3,0))</f>
        <v/>
      </c>
      <c r="K12" s="30" t="str">
        <f ca="1">IF(ISBLANK(OFFSET(Light!$L$1,(ROW()-1)*3,0)),"",OFFSET(Light!$L$1,(ROW()-1)*3,0))</f>
        <v/>
      </c>
      <c r="L12" s="30" t="str">
        <f ca="1">IF(ISBLANK(OFFSET(Light!$M$1,(ROW()-1)*3,0)),"",OFFSET(Light!$M$1,(ROW()-1)*3,0))</f>
        <v/>
      </c>
      <c r="M12" s="30" t="str">
        <f ca="1">IF(ISBLANK(OFFSET(Light!$N$1,(ROW()-1)*3,0)),"",OFFSET(Light!$N$1,(ROW()-1)*3,0))</f>
        <v/>
      </c>
      <c r="N12" s="30" t="str">
        <f ca="1">IF(ISBLANK(OFFSET(Light!$O$1,(ROW()-1)*3,0)),"",OFFSET(Light!$O$1,(ROW()-1)*3,0))</f>
        <v/>
      </c>
      <c r="O12" s="30" t="str">
        <f ca="1">IF(ISBLANK(OFFSET(Light!$P$1,(ROW()-1)*3,0)),"",OFFSET(Light!$P$1,(ROW()-1)*3,0))</f>
        <v/>
      </c>
      <c r="P12" s="30" t="str">
        <f ca="1">IF(ISBLANK(OFFSET(Light!$Q$1,(ROW()-1)*3,0)),"",OFFSET(Light!$Q$1,(ROW()-1)*3,0))</f>
        <v/>
      </c>
      <c r="Q12" s="59" t="str">
        <f t="shared" ca="1" si="13"/>
        <v>No Data</v>
      </c>
      <c r="R12" s="65"/>
      <c r="S12" s="29" t="str">
        <f t="shared" ref="S12:S29" ca="1" si="14">IFERROR(D12-E12,"")</f>
        <v/>
      </c>
      <c r="T12" s="30" t="str">
        <f t="shared" ref="T12:T29" ca="1" si="15">IFERROR(E12-F12,"")</f>
        <v/>
      </c>
      <c r="U12" s="30" t="str">
        <f t="shared" ref="U12:U29" ca="1" si="16">IFERROR(F12-G12,"")</f>
        <v/>
      </c>
      <c r="V12" s="30" t="str">
        <f t="shared" ref="V12:V29" ca="1" si="17">IFERROR(G12-H12,"")</f>
        <v/>
      </c>
      <c r="W12" s="30" t="str">
        <f t="shared" ref="W12:W29" ca="1" si="18">IFERROR(H12-I12,"")</f>
        <v/>
      </c>
      <c r="X12" s="30" t="str">
        <f t="shared" ref="X12:X29" ca="1" si="19">IFERROR(I12-J12,"")</f>
        <v/>
      </c>
      <c r="Y12" s="30" t="str">
        <f t="shared" ref="Y12:Y29" ca="1" si="20">IFERROR(J12-K12,"")</f>
        <v/>
      </c>
      <c r="Z12" s="30" t="str">
        <f t="shared" ref="Z12:Z29" ca="1" si="21">IFERROR(K12-L12,"")</f>
        <v/>
      </c>
      <c r="AA12" s="30" t="str">
        <f t="shared" ref="AA12:AA29" ca="1" si="22">IFERROR(L12-M12,"")</f>
        <v/>
      </c>
      <c r="AB12" s="30" t="str">
        <f t="shared" ref="AB12:AB29" ca="1" si="23">IFERROR(M12-N12,"")</f>
        <v/>
      </c>
      <c r="AC12" s="30" t="str">
        <f t="shared" ref="AC12:AC29" ca="1" si="24">IFERROR(N12-O12,"")</f>
        <v/>
      </c>
      <c r="AD12" s="30" t="str">
        <f t="shared" ref="AD12:AD29" ca="1" si="25">IFERROR(O12-P12,"")</f>
        <v/>
      </c>
      <c r="AE12" s="31" t="str">
        <f t="shared" ref="AE12:AE29" ca="1" si="26">IFERROR(AVERAGE(S12:AD12),"")</f>
        <v/>
      </c>
    </row>
    <row r="13" spans="1:31" x14ac:dyDescent="0.25">
      <c r="A13" s="32" t="str">
        <f ca="1">IF(ISBLANK(OFFSET(Light!$A$1,(ROW()-1)*3,0)),"No Site",OFFSET(Light!$A$1,(ROW()-1)*3,0))</f>
        <v>ODNR_4</v>
      </c>
      <c r="B13" s="33" t="str">
        <f ca="1">IF(ISBLANK(OFFSET(Light!$B$1,(ROW()-1)*3,0)),"No Data",TEXT(OFFSET(Light!$B$1,(ROW()-1)*3,0),"MM/DD/YYYY"))</f>
        <v>No Date</v>
      </c>
      <c r="C13" s="89" t="str">
        <f ca="1">IF(ISBLANK(OFFSET(Light!$C$1,(ROW()-1)*3,0)),"No Data",OFFSET(Light!$C$1,(ROW()-1)*3,0))</f>
        <v/>
      </c>
      <c r="D13" s="33" t="str">
        <f ca="1">IF(ISBLANK(OFFSET(Light!E$1,(ROW()-1)*3,0)),"",OFFSET(Light!E$1,(ROW()-1)*3,0))</f>
        <v/>
      </c>
      <c r="E13" s="33" t="str">
        <f ca="1">IF(ISBLANK(OFFSET(Light!$F$1,(ROW()-1)*3,0)),"",OFFSET(Light!$F$1,(ROW()-1)*3,0))</f>
        <v/>
      </c>
      <c r="F13" s="33" t="str">
        <f ca="1">IF(ISBLANK(OFFSET(Light!$G$1,(ROW()-1)*3,0)),"",OFFSET(Light!$G$1,(ROW()-1)*3,0))</f>
        <v/>
      </c>
      <c r="G13" s="33" t="str">
        <f ca="1">IF(ISBLANK(OFFSET(Light!$H$1,(ROW()-1)*3,0)),"",OFFSET(Light!$H$1,(ROW()-1)*3,0))</f>
        <v/>
      </c>
      <c r="H13" s="33" t="str">
        <f ca="1">IF(ISBLANK(OFFSET(Light!$I$1,(ROW()-1)*3,0)),"",OFFSET(Light!$I$1,(ROW()-1)*3,0))</f>
        <v/>
      </c>
      <c r="I13" s="33" t="str">
        <f ca="1">IF(ISBLANK(OFFSET(Light!$J$1,(ROW()-1)*3,0)),"",OFFSET(Light!$J$1,(ROW()-1)*3,0))</f>
        <v/>
      </c>
      <c r="J13" s="33" t="str">
        <f ca="1">IF(ISBLANK(OFFSET(Light!$K$1,(ROW()-1)*3,0)),"",OFFSET(Light!$K$1,(ROW()-1)*3,0))</f>
        <v/>
      </c>
      <c r="K13" s="33" t="str">
        <f ca="1">IF(ISBLANK(OFFSET(Light!$L$1,(ROW()-1)*3,0)),"",OFFSET(Light!$L$1,(ROW()-1)*3,0))</f>
        <v/>
      </c>
      <c r="L13" s="33" t="str">
        <f ca="1">IF(ISBLANK(OFFSET(Light!$M$1,(ROW()-1)*3,0)),"",OFFSET(Light!$M$1,(ROW()-1)*3,0))</f>
        <v/>
      </c>
      <c r="M13" s="33" t="str">
        <f ca="1">IF(ISBLANK(OFFSET(Light!$N$1,(ROW()-1)*3,0)),"",OFFSET(Light!$N$1,(ROW()-1)*3,0))</f>
        <v/>
      </c>
      <c r="N13" s="33" t="str">
        <f ca="1">IF(ISBLANK(OFFSET(Light!$O$1,(ROW()-1)*3,0)),"",OFFSET(Light!$O$1,(ROW()-1)*3,0))</f>
        <v/>
      </c>
      <c r="O13" s="33" t="str">
        <f ca="1">IF(ISBLANK(OFFSET(Light!$P$1,(ROW()-1)*3,0)),"",OFFSET(Light!$P$1,(ROW()-1)*3,0))</f>
        <v/>
      </c>
      <c r="P13" s="33" t="str">
        <f ca="1">IF(ISBLANK(OFFSET(Light!$Q$1,(ROW()-1)*3,0)),"",OFFSET(Light!$Q$1,(ROW()-1)*3,0))</f>
        <v/>
      </c>
      <c r="Q13" s="60" t="str">
        <f t="shared" ca="1" si="13"/>
        <v>No Data</v>
      </c>
      <c r="R13" s="65"/>
      <c r="S13" s="32" t="str">
        <f t="shared" ca="1" si="14"/>
        <v/>
      </c>
      <c r="T13" s="33" t="str">
        <f t="shared" ca="1" si="15"/>
        <v/>
      </c>
      <c r="U13" s="33" t="str">
        <f t="shared" ca="1" si="16"/>
        <v/>
      </c>
      <c r="V13" s="33" t="str">
        <f t="shared" ca="1" si="17"/>
        <v/>
      </c>
      <c r="W13" s="33" t="str">
        <f t="shared" ca="1" si="18"/>
        <v/>
      </c>
      <c r="X13" s="33" t="str">
        <f t="shared" ca="1" si="19"/>
        <v/>
      </c>
      <c r="Y13" s="33" t="str">
        <f t="shared" ca="1" si="20"/>
        <v/>
      </c>
      <c r="Z13" s="33" t="str">
        <f t="shared" ca="1" si="21"/>
        <v/>
      </c>
      <c r="AA13" s="33" t="str">
        <f t="shared" ca="1" si="22"/>
        <v/>
      </c>
      <c r="AB13" s="33" t="str">
        <f t="shared" ca="1" si="23"/>
        <v/>
      </c>
      <c r="AC13" s="33" t="str">
        <f t="shared" ca="1" si="24"/>
        <v/>
      </c>
      <c r="AD13" s="33" t="str">
        <f t="shared" ca="1" si="25"/>
        <v/>
      </c>
      <c r="AE13" s="34" t="str">
        <f t="shared" ca="1" si="26"/>
        <v/>
      </c>
    </row>
    <row r="14" spans="1:31" x14ac:dyDescent="0.25">
      <c r="A14" s="32" t="str">
        <f ca="1">IF(ISBLANK(OFFSET(Light!$A$1,(ROW()-1)*3,0)),"No Site",OFFSET(Light!$A$1,(ROW()-1)*3,0))</f>
        <v>ODNR_6</v>
      </c>
      <c r="B14" s="33" t="str">
        <f ca="1">IF(ISBLANK(OFFSET(Light!$B$1,(ROW()-1)*3,0)),"No Data",TEXT(OFFSET(Light!$B$1,(ROW()-1)*3,0),"MM/DD/YYYY"))</f>
        <v>No Date</v>
      </c>
      <c r="C14" s="89" t="str">
        <f ca="1">IF(ISBLANK(OFFSET(Light!$C$1,(ROW()-1)*3,0)),"No Data",OFFSET(Light!$C$1,(ROW()-1)*3,0))</f>
        <v/>
      </c>
      <c r="D14" s="33" t="str">
        <f ca="1">IF(ISBLANK(OFFSET(Light!E$1,(ROW()-1)*3,0)),"",OFFSET(Light!E$1,(ROW()-1)*3,0))</f>
        <v/>
      </c>
      <c r="E14" s="33" t="str">
        <f ca="1">IF(ISBLANK(OFFSET(Light!$F$1,(ROW()-1)*3,0)),"",OFFSET(Light!$F$1,(ROW()-1)*3,0))</f>
        <v/>
      </c>
      <c r="F14" s="33" t="str">
        <f ca="1">IF(ISBLANK(OFFSET(Light!$G$1,(ROW()-1)*3,0)),"",OFFSET(Light!$G$1,(ROW()-1)*3,0))</f>
        <v/>
      </c>
      <c r="G14" s="33" t="str">
        <f ca="1">IF(ISBLANK(OFFSET(Light!$H$1,(ROW()-1)*3,0)),"",OFFSET(Light!$H$1,(ROW()-1)*3,0))</f>
        <v/>
      </c>
      <c r="H14" s="33" t="str">
        <f ca="1">IF(ISBLANK(OFFSET(Light!$I$1,(ROW()-1)*3,0)),"",OFFSET(Light!$I$1,(ROW()-1)*3,0))</f>
        <v/>
      </c>
      <c r="I14" s="33" t="str">
        <f ca="1">IF(ISBLANK(OFFSET(Light!$J$1,(ROW()-1)*3,0)),"",OFFSET(Light!$J$1,(ROW()-1)*3,0))</f>
        <v/>
      </c>
      <c r="J14" s="33" t="str">
        <f ca="1">IF(ISBLANK(OFFSET(Light!$K$1,(ROW()-1)*3,0)),"",OFFSET(Light!$K$1,(ROW()-1)*3,0))</f>
        <v/>
      </c>
      <c r="K14" s="33" t="str">
        <f ca="1">IF(ISBLANK(OFFSET(Light!$L$1,(ROW()-1)*3,0)),"",OFFSET(Light!$L$1,(ROW()-1)*3,0))</f>
        <v/>
      </c>
      <c r="L14" s="33" t="str">
        <f ca="1">IF(ISBLANK(OFFSET(Light!$M$1,(ROW()-1)*3,0)),"",OFFSET(Light!$M$1,(ROW()-1)*3,0))</f>
        <v/>
      </c>
      <c r="M14" s="33" t="str">
        <f ca="1">IF(ISBLANK(OFFSET(Light!$N$1,(ROW()-1)*3,0)),"",OFFSET(Light!$N$1,(ROW()-1)*3,0))</f>
        <v/>
      </c>
      <c r="N14" s="33" t="str">
        <f ca="1">IF(ISBLANK(OFFSET(Light!$O$1,(ROW()-1)*3,0)),"",OFFSET(Light!$O$1,(ROW()-1)*3,0))</f>
        <v/>
      </c>
      <c r="O14" s="33" t="str">
        <f ca="1">IF(ISBLANK(OFFSET(Light!$P$1,(ROW()-1)*3,0)),"",OFFSET(Light!$P$1,(ROW()-1)*3,0))</f>
        <v/>
      </c>
      <c r="P14" s="33" t="str">
        <f ca="1">IF(ISBLANK(OFFSET(Light!$Q$1,(ROW()-1)*3,0)),"",OFFSET(Light!$Q$1,(ROW()-1)*3,0))</f>
        <v/>
      </c>
      <c r="Q14" s="60" t="str">
        <f t="shared" ca="1" si="13"/>
        <v>No Data</v>
      </c>
      <c r="R14" s="65"/>
      <c r="S14" s="32" t="str">
        <f t="shared" ca="1" si="14"/>
        <v/>
      </c>
      <c r="T14" s="33" t="str">
        <f t="shared" ca="1" si="15"/>
        <v/>
      </c>
      <c r="U14" s="33" t="str">
        <f t="shared" ca="1" si="16"/>
        <v/>
      </c>
      <c r="V14" s="33" t="str">
        <f t="shared" ca="1" si="17"/>
        <v/>
      </c>
      <c r="W14" s="33" t="str">
        <f t="shared" ca="1" si="18"/>
        <v/>
      </c>
      <c r="X14" s="33" t="str">
        <f t="shared" ca="1" si="19"/>
        <v/>
      </c>
      <c r="Y14" s="33" t="str">
        <f t="shared" ca="1" si="20"/>
        <v/>
      </c>
      <c r="Z14" s="33" t="str">
        <f t="shared" ca="1" si="21"/>
        <v/>
      </c>
      <c r="AA14" s="33" t="str">
        <f t="shared" ca="1" si="22"/>
        <v/>
      </c>
      <c r="AB14" s="33" t="str">
        <f t="shared" ca="1" si="23"/>
        <v/>
      </c>
      <c r="AC14" s="33" t="str">
        <f t="shared" ca="1" si="24"/>
        <v/>
      </c>
      <c r="AD14" s="33" t="str">
        <f t="shared" ca="1" si="25"/>
        <v/>
      </c>
      <c r="AE14" s="34" t="str">
        <f t="shared" ca="1" si="26"/>
        <v/>
      </c>
    </row>
    <row r="15" spans="1:31" x14ac:dyDescent="0.25">
      <c r="A15" s="32" t="str">
        <f ca="1">IF(ISBLANK(OFFSET(Light!$A$1,(ROW()-1)*3,0)),"No Site",OFFSET(Light!$A$1,(ROW()-1)*3,0))</f>
        <v>ODNR_2</v>
      </c>
      <c r="B15" s="33" t="str">
        <f ca="1">IF(ISBLANK(OFFSET(Light!$B$1,(ROW()-1)*3,0)),"No Data",TEXT(OFFSET(Light!$B$1,(ROW()-1)*3,0),"MM/DD/YYYY"))</f>
        <v>No Date</v>
      </c>
      <c r="C15" s="89" t="str">
        <f ca="1">IF(ISBLANK(OFFSET(Light!$C$1,(ROW()-1)*3,0)),"No Data",OFFSET(Light!$C$1,(ROW()-1)*3,0))</f>
        <v/>
      </c>
      <c r="D15" s="33" t="str">
        <f ca="1">IF(ISBLANK(OFFSET(Light!E$1,(ROW()-1)*3,0)),"",OFFSET(Light!E$1,(ROW()-1)*3,0))</f>
        <v/>
      </c>
      <c r="E15" s="33" t="str">
        <f ca="1">IF(ISBLANK(OFFSET(Light!$F$1,(ROW()-1)*3,0)),"",OFFSET(Light!$F$1,(ROW()-1)*3,0))</f>
        <v/>
      </c>
      <c r="F15" s="33" t="str">
        <f ca="1">IF(ISBLANK(OFFSET(Light!$G$1,(ROW()-1)*3,0)),"",OFFSET(Light!$G$1,(ROW()-1)*3,0))</f>
        <v/>
      </c>
      <c r="G15" s="33" t="str">
        <f ca="1">IF(ISBLANK(OFFSET(Light!$H$1,(ROW()-1)*3,0)),"",OFFSET(Light!$H$1,(ROW()-1)*3,0))</f>
        <v/>
      </c>
      <c r="H15" s="33" t="str">
        <f ca="1">IF(ISBLANK(OFFSET(Light!$I$1,(ROW()-1)*3,0)),"",OFFSET(Light!$I$1,(ROW()-1)*3,0))</f>
        <v/>
      </c>
      <c r="I15" s="33" t="str">
        <f ca="1">IF(ISBLANK(OFFSET(Light!$J$1,(ROW()-1)*3,0)),"",OFFSET(Light!$J$1,(ROW()-1)*3,0))</f>
        <v/>
      </c>
      <c r="J15" s="33" t="str">
        <f ca="1">IF(ISBLANK(OFFSET(Light!$K$1,(ROW()-1)*3,0)),"",OFFSET(Light!$K$1,(ROW()-1)*3,0))</f>
        <v/>
      </c>
      <c r="K15" s="33" t="str">
        <f ca="1">IF(ISBLANK(OFFSET(Light!$L$1,(ROW()-1)*3,0)),"",OFFSET(Light!$L$1,(ROW()-1)*3,0))</f>
        <v/>
      </c>
      <c r="L15" s="33" t="str">
        <f ca="1">IF(ISBLANK(OFFSET(Light!$M$1,(ROW()-1)*3,0)),"",OFFSET(Light!$M$1,(ROW()-1)*3,0))</f>
        <v/>
      </c>
      <c r="M15" s="33" t="str">
        <f ca="1">IF(ISBLANK(OFFSET(Light!$N$1,(ROW()-1)*3,0)),"",OFFSET(Light!$N$1,(ROW()-1)*3,0))</f>
        <v/>
      </c>
      <c r="N15" s="33" t="str">
        <f ca="1">IF(ISBLANK(OFFSET(Light!$O$1,(ROW()-1)*3,0)),"",OFFSET(Light!$O$1,(ROW()-1)*3,0))</f>
        <v/>
      </c>
      <c r="O15" s="33" t="str">
        <f ca="1">IF(ISBLANK(OFFSET(Light!$P$1,(ROW()-1)*3,0)),"",OFFSET(Light!$P$1,(ROW()-1)*3,0))</f>
        <v/>
      </c>
      <c r="P15" s="33" t="str">
        <f ca="1">IF(ISBLANK(OFFSET(Light!$Q$1,(ROW()-1)*3,0)),"",OFFSET(Light!$Q$1,(ROW()-1)*3,0))</f>
        <v/>
      </c>
      <c r="Q15" s="60" t="str">
        <f t="shared" ca="1" si="13"/>
        <v>No Data</v>
      </c>
      <c r="R15" s="65"/>
      <c r="S15" s="32" t="str">
        <f t="shared" ca="1" si="14"/>
        <v/>
      </c>
      <c r="T15" s="33" t="str">
        <f t="shared" ca="1" si="15"/>
        <v/>
      </c>
      <c r="U15" s="33" t="str">
        <f t="shared" ca="1" si="16"/>
        <v/>
      </c>
      <c r="V15" s="33" t="str">
        <f t="shared" ca="1" si="17"/>
        <v/>
      </c>
      <c r="W15" s="33" t="str">
        <f t="shared" ca="1" si="18"/>
        <v/>
      </c>
      <c r="X15" s="33" t="str">
        <f t="shared" ca="1" si="19"/>
        <v/>
      </c>
      <c r="Y15" s="33" t="str">
        <f t="shared" ca="1" si="20"/>
        <v/>
      </c>
      <c r="Z15" s="33" t="str">
        <f t="shared" ca="1" si="21"/>
        <v/>
      </c>
      <c r="AA15" s="33" t="str">
        <f t="shared" ca="1" si="22"/>
        <v/>
      </c>
      <c r="AB15" s="33" t="str">
        <f t="shared" ca="1" si="23"/>
        <v/>
      </c>
      <c r="AC15" s="33" t="str">
        <f t="shared" ca="1" si="24"/>
        <v/>
      </c>
      <c r="AD15" s="33" t="str">
        <f t="shared" ca="1" si="25"/>
        <v/>
      </c>
      <c r="AE15" s="34" t="str">
        <f t="shared" ca="1" si="26"/>
        <v/>
      </c>
    </row>
    <row r="16" spans="1:31" x14ac:dyDescent="0.25">
      <c r="A16" s="32" t="str">
        <f ca="1">IF(ISBLANK(OFFSET(Light!$A$1,(ROW()-1)*3,0)),"No Site",OFFSET(Light!$A$1,(ROW()-1)*3,0))</f>
        <v>Buoy_2</v>
      </c>
      <c r="B16" s="33" t="str">
        <f ca="1">IF(ISBLANK(OFFSET(Light!$B$1,(ROW()-1)*3,0)),"No Data",TEXT(OFFSET(Light!$B$1,(ROW()-1)*3,0),"MM/DD/YYYY"))</f>
        <v>No Date</v>
      </c>
      <c r="C16" s="89" t="str">
        <f ca="1">IF(ISBLANK(OFFSET(Light!$C$1,(ROW()-1)*3,0)),"No Data",OFFSET(Light!$C$1,(ROW()-1)*3,0))</f>
        <v/>
      </c>
      <c r="D16" s="33" t="str">
        <f ca="1">IF(ISBLANK(OFFSET(Light!E$1,(ROW()-1)*3,0)),"",OFFSET(Light!E$1,(ROW()-1)*3,0))</f>
        <v/>
      </c>
      <c r="E16" s="33" t="str">
        <f ca="1">IF(ISBLANK(OFFSET(Light!$F$1,(ROW()-1)*3,0)),"",OFFSET(Light!$F$1,(ROW()-1)*3,0))</f>
        <v/>
      </c>
      <c r="F16" s="33" t="str">
        <f ca="1">IF(ISBLANK(OFFSET(Light!$G$1,(ROW()-1)*3,0)),"",OFFSET(Light!$G$1,(ROW()-1)*3,0))</f>
        <v/>
      </c>
      <c r="G16" s="33" t="str">
        <f ca="1">IF(ISBLANK(OFFSET(Light!$H$1,(ROW()-1)*3,0)),"",OFFSET(Light!$H$1,(ROW()-1)*3,0))</f>
        <v/>
      </c>
      <c r="H16" s="33" t="str">
        <f ca="1">IF(ISBLANK(OFFSET(Light!$I$1,(ROW()-1)*3,0)),"",OFFSET(Light!$I$1,(ROW()-1)*3,0))</f>
        <v/>
      </c>
      <c r="I16" s="33" t="str">
        <f ca="1">IF(ISBLANK(OFFSET(Light!$J$1,(ROW()-1)*3,0)),"",OFFSET(Light!$J$1,(ROW()-1)*3,0))</f>
        <v/>
      </c>
      <c r="J16" s="33" t="str">
        <f ca="1">IF(ISBLANK(OFFSET(Light!$K$1,(ROW()-1)*3,0)),"",OFFSET(Light!$K$1,(ROW()-1)*3,0))</f>
        <v/>
      </c>
      <c r="K16" s="33" t="str">
        <f ca="1">IF(ISBLANK(OFFSET(Light!$L$1,(ROW()-1)*3,0)),"",OFFSET(Light!$L$1,(ROW()-1)*3,0))</f>
        <v/>
      </c>
      <c r="L16" s="33" t="str">
        <f ca="1">IF(ISBLANK(OFFSET(Light!$M$1,(ROW()-1)*3,0)),"",OFFSET(Light!$M$1,(ROW()-1)*3,0))</f>
        <v/>
      </c>
      <c r="M16" s="33" t="str">
        <f ca="1">IF(ISBLANK(OFFSET(Light!$N$1,(ROW()-1)*3,0)),"",OFFSET(Light!$N$1,(ROW()-1)*3,0))</f>
        <v/>
      </c>
      <c r="N16" s="33" t="str">
        <f ca="1">IF(ISBLANK(OFFSET(Light!$O$1,(ROW()-1)*3,0)),"",OFFSET(Light!$O$1,(ROW()-1)*3,0))</f>
        <v/>
      </c>
      <c r="O16" s="33" t="str">
        <f ca="1">IF(ISBLANK(OFFSET(Light!$P$1,(ROW()-1)*3,0)),"",OFFSET(Light!$P$1,(ROW()-1)*3,0))</f>
        <v/>
      </c>
      <c r="P16" s="33" t="str">
        <f ca="1">IF(ISBLANK(OFFSET(Light!$Q$1,(ROW()-1)*3,0)),"",OFFSET(Light!$Q$1,(ROW()-1)*3,0))</f>
        <v/>
      </c>
      <c r="Q16" s="60" t="str">
        <f t="shared" ca="1" si="13"/>
        <v>No Data</v>
      </c>
      <c r="R16" s="65"/>
      <c r="S16" s="32" t="str">
        <f t="shared" ca="1" si="14"/>
        <v/>
      </c>
      <c r="T16" s="33" t="str">
        <f t="shared" ca="1" si="15"/>
        <v/>
      </c>
      <c r="U16" s="33" t="str">
        <f t="shared" ca="1" si="16"/>
        <v/>
      </c>
      <c r="V16" s="33" t="str">
        <f t="shared" ca="1" si="17"/>
        <v/>
      </c>
      <c r="W16" s="33" t="str">
        <f t="shared" ca="1" si="18"/>
        <v/>
      </c>
      <c r="X16" s="33" t="str">
        <f t="shared" ca="1" si="19"/>
        <v/>
      </c>
      <c r="Y16" s="33" t="str">
        <f t="shared" ca="1" si="20"/>
        <v/>
      </c>
      <c r="Z16" s="33" t="str">
        <f t="shared" ca="1" si="21"/>
        <v/>
      </c>
      <c r="AA16" s="33" t="str">
        <f t="shared" ca="1" si="22"/>
        <v/>
      </c>
      <c r="AB16" s="33" t="str">
        <f t="shared" ca="1" si="23"/>
        <v/>
      </c>
      <c r="AC16" s="33" t="str">
        <f t="shared" ca="1" si="24"/>
        <v/>
      </c>
      <c r="AD16" s="33" t="str">
        <f t="shared" ca="1" si="25"/>
        <v/>
      </c>
      <c r="AE16" s="34" t="str">
        <f t="shared" ca="1" si="26"/>
        <v/>
      </c>
    </row>
    <row r="17" spans="1:31" x14ac:dyDescent="0.25">
      <c r="A17" s="32" t="str">
        <f ca="1">IF(ISBLANK(OFFSET(Light!$A$1,(ROW()-1)*3,0)),"No Site",OFFSET(Light!$A$1,(ROW()-1)*3,0))</f>
        <v>ODNR_1</v>
      </c>
      <c r="B17" s="33" t="str">
        <f ca="1">IF(ISBLANK(OFFSET(Light!$B$1,(ROW()-1)*3,0)),"No Data",TEXT(OFFSET(Light!$B$1,(ROW()-1)*3,0),"MM/DD/YYYY"))</f>
        <v>No Date</v>
      </c>
      <c r="C17" s="89" t="str">
        <f ca="1">IF(ISBLANK(OFFSET(Light!$C$1,(ROW()-1)*3,0)),"No Data",OFFSET(Light!$C$1,(ROW()-1)*3,0))</f>
        <v/>
      </c>
      <c r="D17" s="33" t="str">
        <f ca="1">IF(ISBLANK(OFFSET(Light!E$1,(ROW()-1)*3,0)),"",OFFSET(Light!E$1,(ROW()-1)*3,0))</f>
        <v/>
      </c>
      <c r="E17" s="33" t="str">
        <f ca="1">IF(ISBLANK(OFFSET(Light!$F$1,(ROW()-1)*3,0)),"",OFFSET(Light!$F$1,(ROW()-1)*3,0))</f>
        <v/>
      </c>
      <c r="F17" s="33" t="str">
        <f ca="1">IF(ISBLANK(OFFSET(Light!$G$1,(ROW()-1)*3,0)),"",OFFSET(Light!$G$1,(ROW()-1)*3,0))</f>
        <v/>
      </c>
      <c r="G17" s="33" t="str">
        <f ca="1">IF(ISBLANK(OFFSET(Light!$H$1,(ROW()-1)*3,0)),"",OFFSET(Light!$H$1,(ROW()-1)*3,0))</f>
        <v/>
      </c>
      <c r="H17" s="33" t="str">
        <f ca="1">IF(ISBLANK(OFFSET(Light!$I$1,(ROW()-1)*3,0)),"",OFFSET(Light!$I$1,(ROW()-1)*3,0))</f>
        <v/>
      </c>
      <c r="I17" s="33" t="str">
        <f ca="1">IF(ISBLANK(OFFSET(Light!$J$1,(ROW()-1)*3,0)),"",OFFSET(Light!$J$1,(ROW()-1)*3,0))</f>
        <v/>
      </c>
      <c r="J17" s="33" t="str">
        <f ca="1">IF(ISBLANK(OFFSET(Light!$K$1,(ROW()-1)*3,0)),"",OFFSET(Light!$K$1,(ROW()-1)*3,0))</f>
        <v/>
      </c>
      <c r="K17" s="33" t="str">
        <f ca="1">IF(ISBLANK(OFFSET(Light!$L$1,(ROW()-1)*3,0)),"",OFFSET(Light!$L$1,(ROW()-1)*3,0))</f>
        <v/>
      </c>
      <c r="L17" s="33" t="str">
        <f ca="1">IF(ISBLANK(OFFSET(Light!$M$1,(ROW()-1)*3,0)),"",OFFSET(Light!$M$1,(ROW()-1)*3,0))</f>
        <v/>
      </c>
      <c r="M17" s="33" t="str">
        <f ca="1">IF(ISBLANK(OFFSET(Light!$N$1,(ROW()-1)*3,0)),"",OFFSET(Light!$N$1,(ROW()-1)*3,0))</f>
        <v/>
      </c>
      <c r="N17" s="33" t="str">
        <f ca="1">IF(ISBLANK(OFFSET(Light!$O$1,(ROW()-1)*3,0)),"",OFFSET(Light!$O$1,(ROW()-1)*3,0))</f>
        <v/>
      </c>
      <c r="O17" s="33" t="str">
        <f ca="1">IF(ISBLANK(OFFSET(Light!$P$1,(ROW()-1)*3,0)),"",OFFSET(Light!$P$1,(ROW()-1)*3,0))</f>
        <v/>
      </c>
      <c r="P17" s="33" t="str">
        <f ca="1">IF(ISBLANK(OFFSET(Light!$Q$1,(ROW()-1)*3,0)),"",OFFSET(Light!$Q$1,(ROW()-1)*3,0))</f>
        <v/>
      </c>
      <c r="Q17" s="60" t="str">
        <f t="shared" ca="1" si="13"/>
        <v>No Data</v>
      </c>
      <c r="R17" s="65"/>
      <c r="S17" s="32" t="str">
        <f t="shared" ca="1" si="14"/>
        <v/>
      </c>
      <c r="T17" s="33" t="str">
        <f t="shared" ca="1" si="15"/>
        <v/>
      </c>
      <c r="U17" s="33" t="str">
        <f t="shared" ca="1" si="16"/>
        <v/>
      </c>
      <c r="V17" s="33" t="str">
        <f t="shared" ca="1" si="17"/>
        <v/>
      </c>
      <c r="W17" s="33" t="str">
        <f t="shared" ca="1" si="18"/>
        <v/>
      </c>
      <c r="X17" s="33" t="str">
        <f t="shared" ca="1" si="19"/>
        <v/>
      </c>
      <c r="Y17" s="33" t="str">
        <f t="shared" ca="1" si="20"/>
        <v/>
      </c>
      <c r="Z17" s="33" t="str">
        <f t="shared" ca="1" si="21"/>
        <v/>
      </c>
      <c r="AA17" s="33" t="str">
        <f t="shared" ca="1" si="22"/>
        <v/>
      </c>
      <c r="AB17" s="33" t="str">
        <f t="shared" ca="1" si="23"/>
        <v/>
      </c>
      <c r="AC17" s="33" t="str">
        <f t="shared" ca="1" si="24"/>
        <v/>
      </c>
      <c r="AD17" s="33" t="str">
        <f t="shared" ca="1" si="25"/>
        <v/>
      </c>
      <c r="AE17" s="34" t="str">
        <f t="shared" ca="1" si="26"/>
        <v/>
      </c>
    </row>
    <row r="18" spans="1:31" x14ac:dyDescent="0.25">
      <c r="A18" s="32" t="str">
        <f ca="1">IF(ISBLANK(OFFSET(Light!$A$1,(ROW()-1)*3,0)),"No Site",OFFSET(Light!$A$1,(ROW()-1)*3,0))</f>
        <v>EC_1163</v>
      </c>
      <c r="B18" s="33" t="str">
        <f ca="1">IF(ISBLANK(OFFSET(Light!$B$1,(ROW()-1)*3,0)),"No Data",TEXT(OFFSET(Light!$B$1,(ROW()-1)*3,0),"MM/DD/YYYY"))</f>
        <v>No Date</v>
      </c>
      <c r="C18" s="89" t="str">
        <f ca="1">IF(ISBLANK(OFFSET(Light!$C$1,(ROW()-1)*3,0)),"No Data",OFFSET(Light!$C$1,(ROW()-1)*3,0))</f>
        <v/>
      </c>
      <c r="D18" s="33" t="str">
        <f ca="1">IF(ISBLANK(OFFSET(Light!E$1,(ROW()-1)*3,0)),"",OFFSET(Light!E$1,(ROW()-1)*3,0))</f>
        <v/>
      </c>
      <c r="E18" s="33" t="str">
        <f ca="1">IF(ISBLANK(OFFSET(Light!$F$1,(ROW()-1)*3,0)),"",OFFSET(Light!$F$1,(ROW()-1)*3,0))</f>
        <v/>
      </c>
      <c r="F18" s="33" t="str">
        <f ca="1">IF(ISBLANK(OFFSET(Light!$G$1,(ROW()-1)*3,0)),"",OFFSET(Light!$G$1,(ROW()-1)*3,0))</f>
        <v/>
      </c>
      <c r="G18" s="33" t="str">
        <f ca="1">IF(ISBLANK(OFFSET(Light!$H$1,(ROW()-1)*3,0)),"",OFFSET(Light!$H$1,(ROW()-1)*3,0))</f>
        <v/>
      </c>
      <c r="H18" s="33" t="str">
        <f ca="1">IF(ISBLANK(OFFSET(Light!$I$1,(ROW()-1)*3,0)),"",OFFSET(Light!$I$1,(ROW()-1)*3,0))</f>
        <v/>
      </c>
      <c r="I18" s="33" t="str">
        <f ca="1">IF(ISBLANK(OFFSET(Light!$J$1,(ROW()-1)*3,0)),"",OFFSET(Light!$J$1,(ROW()-1)*3,0))</f>
        <v/>
      </c>
      <c r="J18" s="33" t="str">
        <f ca="1">IF(ISBLANK(OFFSET(Light!$K$1,(ROW()-1)*3,0)),"",OFFSET(Light!$K$1,(ROW()-1)*3,0))</f>
        <v/>
      </c>
      <c r="K18" s="33" t="str">
        <f ca="1">IF(ISBLANK(OFFSET(Light!$L$1,(ROW()-1)*3,0)),"",OFFSET(Light!$L$1,(ROW()-1)*3,0))</f>
        <v/>
      </c>
      <c r="L18" s="33" t="str">
        <f ca="1">IF(ISBLANK(OFFSET(Light!$M$1,(ROW()-1)*3,0)),"",OFFSET(Light!$M$1,(ROW()-1)*3,0))</f>
        <v/>
      </c>
      <c r="M18" s="33" t="str">
        <f ca="1">IF(ISBLANK(OFFSET(Light!$N$1,(ROW()-1)*3,0)),"",OFFSET(Light!$N$1,(ROW()-1)*3,0))</f>
        <v/>
      </c>
      <c r="N18" s="33" t="str">
        <f ca="1">IF(ISBLANK(OFFSET(Light!$O$1,(ROW()-1)*3,0)),"",OFFSET(Light!$O$1,(ROW()-1)*3,0))</f>
        <v/>
      </c>
      <c r="O18" s="33" t="str">
        <f ca="1">IF(ISBLANK(OFFSET(Light!$P$1,(ROW()-1)*3,0)),"",OFFSET(Light!$P$1,(ROW()-1)*3,0))</f>
        <v/>
      </c>
      <c r="P18" s="33" t="str">
        <f ca="1">IF(ISBLANK(OFFSET(Light!$Q$1,(ROW()-1)*3,0)),"",OFFSET(Light!$Q$1,(ROW()-1)*3,0))</f>
        <v/>
      </c>
      <c r="Q18" s="60" t="str">
        <f t="shared" ca="1" si="13"/>
        <v>No Data</v>
      </c>
      <c r="R18" s="65"/>
      <c r="S18" s="32" t="str">
        <f t="shared" ca="1" si="14"/>
        <v/>
      </c>
      <c r="T18" s="33" t="str">
        <f t="shared" ca="1" si="15"/>
        <v/>
      </c>
      <c r="U18" s="33" t="str">
        <f t="shared" ca="1" si="16"/>
        <v/>
      </c>
      <c r="V18" s="33" t="str">
        <f t="shared" ca="1" si="17"/>
        <v/>
      </c>
      <c r="W18" s="33" t="str">
        <f t="shared" ca="1" si="18"/>
        <v/>
      </c>
      <c r="X18" s="33" t="str">
        <f t="shared" ca="1" si="19"/>
        <v/>
      </c>
      <c r="Y18" s="33" t="str">
        <f t="shared" ca="1" si="20"/>
        <v/>
      </c>
      <c r="Z18" s="33" t="str">
        <f t="shared" ca="1" si="21"/>
        <v/>
      </c>
      <c r="AA18" s="33" t="str">
        <f t="shared" ca="1" si="22"/>
        <v/>
      </c>
      <c r="AB18" s="33" t="str">
        <f t="shared" ca="1" si="23"/>
        <v/>
      </c>
      <c r="AC18" s="33" t="str">
        <f t="shared" ca="1" si="24"/>
        <v/>
      </c>
      <c r="AD18" s="33" t="str">
        <f t="shared" ca="1" si="25"/>
        <v/>
      </c>
      <c r="AE18" s="34" t="str">
        <f t="shared" ca="1" si="26"/>
        <v/>
      </c>
    </row>
    <row r="19" spans="1:31" x14ac:dyDescent="0.25">
      <c r="A19" s="32" t="str">
        <f ca="1">IF(ISBLANK(OFFSET(Light!$A$1,(ROW()-1)*3,0)),"No Site",OFFSET(Light!$A$1,(ROW()-1)*3,0))</f>
        <v>Causeway</v>
      </c>
      <c r="B19" s="33" t="str">
        <f ca="1">IF(ISBLANK(OFFSET(Light!$B$1,(ROW()-1)*3,0)),"No Data",TEXT(OFFSET(Light!$B$1,(ROW()-1)*3,0),"MM/DD/YYYY"))</f>
        <v>No Date</v>
      </c>
      <c r="C19" s="89" t="str">
        <f ca="1">IF(ISBLANK(OFFSET(Light!$C$1,(ROW()-1)*3,0)),"No Data",OFFSET(Light!$C$1,(ROW()-1)*3,0))</f>
        <v/>
      </c>
      <c r="D19" s="33" t="str">
        <f ca="1">IF(ISBLANK(OFFSET(Light!E$1,(ROW()-1)*3,0)),"",OFFSET(Light!E$1,(ROW()-1)*3,0))</f>
        <v/>
      </c>
      <c r="E19" s="33" t="str">
        <f ca="1">IF(ISBLANK(OFFSET(Light!$F$1,(ROW()-1)*3,0)),"",OFFSET(Light!$F$1,(ROW()-1)*3,0))</f>
        <v/>
      </c>
      <c r="F19" s="33" t="str">
        <f ca="1">IF(ISBLANK(OFFSET(Light!$G$1,(ROW()-1)*3,0)),"",OFFSET(Light!$G$1,(ROW()-1)*3,0))</f>
        <v/>
      </c>
      <c r="G19" s="33" t="str">
        <f ca="1">IF(ISBLANK(OFFSET(Light!$H$1,(ROW()-1)*3,0)),"",OFFSET(Light!$H$1,(ROW()-1)*3,0))</f>
        <v/>
      </c>
      <c r="H19" s="33" t="str">
        <f ca="1">IF(ISBLANK(OFFSET(Light!$I$1,(ROW()-1)*3,0)),"",OFFSET(Light!$I$1,(ROW()-1)*3,0))</f>
        <v/>
      </c>
      <c r="I19" s="33" t="str">
        <f ca="1">IF(ISBLANK(OFFSET(Light!$J$1,(ROW()-1)*3,0)),"",OFFSET(Light!$J$1,(ROW()-1)*3,0))</f>
        <v/>
      </c>
      <c r="J19" s="33" t="str">
        <f ca="1">IF(ISBLANK(OFFSET(Light!$K$1,(ROW()-1)*3,0)),"",OFFSET(Light!$K$1,(ROW()-1)*3,0))</f>
        <v/>
      </c>
      <c r="K19" s="33" t="str">
        <f ca="1">IF(ISBLANK(OFFSET(Light!$L$1,(ROW()-1)*3,0)),"",OFFSET(Light!$L$1,(ROW()-1)*3,0))</f>
        <v/>
      </c>
      <c r="L19" s="33" t="str">
        <f ca="1">IF(ISBLANK(OFFSET(Light!$M$1,(ROW()-1)*3,0)),"",OFFSET(Light!$M$1,(ROW()-1)*3,0))</f>
        <v/>
      </c>
      <c r="M19" s="33" t="str">
        <f ca="1">IF(ISBLANK(OFFSET(Light!$N$1,(ROW()-1)*3,0)),"",OFFSET(Light!$N$1,(ROW()-1)*3,0))</f>
        <v/>
      </c>
      <c r="N19" s="33" t="str">
        <f ca="1">IF(ISBLANK(OFFSET(Light!$O$1,(ROW()-1)*3,0)),"",OFFSET(Light!$O$1,(ROW()-1)*3,0))</f>
        <v/>
      </c>
      <c r="O19" s="33" t="str">
        <f ca="1">IF(ISBLANK(OFFSET(Light!$P$1,(ROW()-1)*3,0)),"",OFFSET(Light!$P$1,(ROW()-1)*3,0))</f>
        <v/>
      </c>
      <c r="P19" s="33" t="str">
        <f ca="1">IF(ISBLANK(OFFSET(Light!$Q$1,(ROW()-1)*3,0)),"",OFFSET(Light!$Q$1,(ROW()-1)*3,0))</f>
        <v/>
      </c>
      <c r="Q19" s="60" t="str">
        <f t="shared" ca="1" si="13"/>
        <v>No Data</v>
      </c>
      <c r="R19" s="65"/>
      <c r="S19" s="32" t="str">
        <f t="shared" ca="1" si="14"/>
        <v/>
      </c>
      <c r="T19" s="33" t="str">
        <f t="shared" ca="1" si="15"/>
        <v/>
      </c>
      <c r="U19" s="33" t="str">
        <f t="shared" ca="1" si="16"/>
        <v/>
      </c>
      <c r="V19" s="33" t="str">
        <f t="shared" ca="1" si="17"/>
        <v/>
      </c>
      <c r="W19" s="33" t="str">
        <f t="shared" ca="1" si="18"/>
        <v/>
      </c>
      <c r="X19" s="33" t="str">
        <f t="shared" ca="1" si="19"/>
        <v/>
      </c>
      <c r="Y19" s="33" t="str">
        <f t="shared" ca="1" si="20"/>
        <v/>
      </c>
      <c r="Z19" s="33" t="str">
        <f t="shared" ca="1" si="21"/>
        <v/>
      </c>
      <c r="AA19" s="33" t="str">
        <f t="shared" ca="1" si="22"/>
        <v/>
      </c>
      <c r="AB19" s="33" t="str">
        <f t="shared" ca="1" si="23"/>
        <v/>
      </c>
      <c r="AC19" s="33" t="str">
        <f t="shared" ca="1" si="24"/>
        <v/>
      </c>
      <c r="AD19" s="33" t="str">
        <f t="shared" ca="1" si="25"/>
        <v/>
      </c>
      <c r="AE19" s="34" t="str">
        <f t="shared" ca="1" si="26"/>
        <v/>
      </c>
    </row>
    <row r="20" spans="1:31" ht="15.75" thickBot="1" x14ac:dyDescent="0.3">
      <c r="A20" s="32" t="str">
        <f ca="1">IF(ISBLANK(OFFSET(Light!$A$1,(ROW()-1)*3,0)),"No Site",OFFSET(Light!$A$1,(ROW()-1)*3,0))</f>
        <v>Bells</v>
      </c>
      <c r="B20" s="33" t="str">
        <f ca="1">IF(ISBLANK(OFFSET(Light!$B$1,(ROW()-1)*3,0)),"No Data",TEXT(OFFSET(Light!$B$1,(ROW()-1)*3,0),"MM/DD/YYYY"))</f>
        <v>No Date</v>
      </c>
      <c r="C20" s="89" t="str">
        <f ca="1">IF(ISBLANK(OFFSET(Light!$C$1,(ROW()-1)*3,0)),"No Data",OFFSET(Light!$C$1,(ROW()-1)*3,0))</f>
        <v/>
      </c>
      <c r="D20" s="33" t="str">
        <f ca="1">IF(ISBLANK(OFFSET(Light!E$1,(ROW()-1)*3,0)),"",OFFSET(Light!E$1,(ROW()-1)*3,0))</f>
        <v/>
      </c>
      <c r="E20" s="33" t="str">
        <f ca="1">IF(ISBLANK(OFFSET(Light!$F$1,(ROW()-1)*3,0)),"",OFFSET(Light!$F$1,(ROW()-1)*3,0))</f>
        <v/>
      </c>
      <c r="F20" s="33" t="str">
        <f ca="1">IF(ISBLANK(OFFSET(Light!$G$1,(ROW()-1)*3,0)),"",OFFSET(Light!$G$1,(ROW()-1)*3,0))</f>
        <v/>
      </c>
      <c r="G20" s="33" t="str">
        <f ca="1">IF(ISBLANK(OFFSET(Light!$H$1,(ROW()-1)*3,0)),"",OFFSET(Light!$H$1,(ROW()-1)*3,0))</f>
        <v/>
      </c>
      <c r="H20" s="33" t="str">
        <f ca="1">IF(ISBLANK(OFFSET(Light!$I$1,(ROW()-1)*3,0)),"",OFFSET(Light!$I$1,(ROW()-1)*3,0))</f>
        <v/>
      </c>
      <c r="I20" s="33" t="str">
        <f ca="1">IF(ISBLANK(OFFSET(Light!$J$1,(ROW()-1)*3,0)),"",OFFSET(Light!$J$1,(ROW()-1)*3,0))</f>
        <v/>
      </c>
      <c r="J20" s="33" t="str">
        <f ca="1">IF(ISBLANK(OFFSET(Light!$K$1,(ROW()-1)*3,0)),"",OFFSET(Light!$K$1,(ROW()-1)*3,0))</f>
        <v/>
      </c>
      <c r="K20" s="33" t="str">
        <f ca="1">IF(ISBLANK(OFFSET(Light!$L$1,(ROW()-1)*3,0)),"",OFFSET(Light!$L$1,(ROW()-1)*3,0))</f>
        <v/>
      </c>
      <c r="L20" s="33" t="str">
        <f ca="1">IF(ISBLANK(OFFSET(Light!$M$1,(ROW()-1)*3,0)),"",OFFSET(Light!$M$1,(ROW()-1)*3,0))</f>
        <v/>
      </c>
      <c r="M20" s="33" t="str">
        <f ca="1">IF(ISBLANK(OFFSET(Light!$N$1,(ROW()-1)*3,0)),"",OFFSET(Light!$N$1,(ROW()-1)*3,0))</f>
        <v/>
      </c>
      <c r="N20" s="33" t="str">
        <f ca="1">IF(ISBLANK(OFFSET(Light!$O$1,(ROW()-1)*3,0)),"",OFFSET(Light!$O$1,(ROW()-1)*3,0))</f>
        <v/>
      </c>
      <c r="O20" s="33" t="str">
        <f ca="1">IF(ISBLANK(OFFSET(Light!$P$1,(ROW()-1)*3,0)),"",OFFSET(Light!$P$1,(ROW()-1)*3,0))</f>
        <v/>
      </c>
      <c r="P20" s="33" t="str">
        <f ca="1">IF(ISBLANK(OFFSET(Light!$Q$1,(ROW()-1)*3,0)),"",OFFSET(Light!$Q$1,(ROW()-1)*3,0))</f>
        <v/>
      </c>
      <c r="Q20" s="60" t="str">
        <f t="shared" ca="1" si="13"/>
        <v>No Data</v>
      </c>
      <c r="R20" s="65"/>
      <c r="S20" s="35" t="str">
        <f t="shared" ca="1" si="14"/>
        <v/>
      </c>
      <c r="T20" s="36" t="str">
        <f t="shared" ca="1" si="15"/>
        <v/>
      </c>
      <c r="U20" s="36" t="str">
        <f t="shared" ca="1" si="16"/>
        <v/>
      </c>
      <c r="V20" s="36" t="str">
        <f t="shared" ca="1" si="17"/>
        <v/>
      </c>
      <c r="W20" s="36" t="str">
        <f t="shared" ca="1" si="18"/>
        <v/>
      </c>
      <c r="X20" s="36" t="str">
        <f t="shared" ca="1" si="19"/>
        <v/>
      </c>
      <c r="Y20" s="36" t="str">
        <f t="shared" ca="1" si="20"/>
        <v/>
      </c>
      <c r="Z20" s="36" t="str">
        <f t="shared" ca="1" si="21"/>
        <v/>
      </c>
      <c r="AA20" s="36" t="str">
        <f t="shared" ca="1" si="22"/>
        <v/>
      </c>
      <c r="AB20" s="36" t="str">
        <f t="shared" ca="1" si="23"/>
        <v/>
      </c>
      <c r="AC20" s="36" t="str">
        <f t="shared" ca="1" si="24"/>
        <v/>
      </c>
      <c r="AD20" s="36" t="str">
        <f t="shared" ca="1" si="25"/>
        <v/>
      </c>
      <c r="AE20" s="37" t="str">
        <f t="shared" ca="1" si="26"/>
        <v/>
      </c>
    </row>
    <row r="21" spans="1:31" x14ac:dyDescent="0.25">
      <c r="A21" s="29" t="str">
        <f ca="1">IF(ISBLANK(OFFSET(Light!$A$1,(ROW()-1)*3,0)),"No Site",OFFSET(Light!$A$1,(ROW()-1)*3,0))</f>
        <v>Muddy Creek</v>
      </c>
      <c r="B21" s="30" t="str">
        <f ca="1">IF(ISBLANK(OFFSET(Light!$B$1,(ROW()-1)*3,0)),"No Data",TEXT(OFFSET(Light!$B$1,(ROW()-1)*3,0),"MM/DD/YYYY"))</f>
        <v>No Date</v>
      </c>
      <c r="C21" s="88" t="str">
        <f ca="1">IF(ISBLANK(OFFSET(Light!$C$1,(ROW()-1)*3,0)),"No Data",OFFSET(Light!$C$1,(ROW()-1)*3,0))</f>
        <v/>
      </c>
      <c r="D21" s="30" t="str">
        <f ca="1">IF(ISBLANK(OFFSET(Light!E$1,(ROW()-1)*3,0)),"",OFFSET(Light!E$1,(ROW()-1)*3,0))</f>
        <v/>
      </c>
      <c r="E21" s="30" t="str">
        <f ca="1">IF(ISBLANK(OFFSET(Light!$F$1,(ROW()-1)*3,0)),"",OFFSET(Light!$F$1,(ROW()-1)*3,0))</f>
        <v/>
      </c>
      <c r="F21" s="30" t="str">
        <f ca="1">IF(ISBLANK(OFFSET(Light!$G$1,(ROW()-1)*3,0)),"",OFFSET(Light!$G$1,(ROW()-1)*3,0))</f>
        <v/>
      </c>
      <c r="G21" s="30" t="str">
        <f ca="1">IF(ISBLANK(OFFSET(Light!$H$1,(ROW()-1)*3,0)),"",OFFSET(Light!$H$1,(ROW()-1)*3,0))</f>
        <v/>
      </c>
      <c r="H21" s="30" t="str">
        <f ca="1">IF(ISBLANK(OFFSET(Light!$I$1,(ROW()-1)*3,0)),"",OFFSET(Light!$I$1,(ROW()-1)*3,0))</f>
        <v/>
      </c>
      <c r="I21" s="30" t="str">
        <f ca="1">IF(ISBLANK(OFFSET(Light!$J$1,(ROW()-1)*3,0)),"",OFFSET(Light!$J$1,(ROW()-1)*3,0))</f>
        <v/>
      </c>
      <c r="J21" s="30" t="str">
        <f ca="1">IF(ISBLANK(OFFSET(Light!$K$1,(ROW()-1)*3,0)),"",OFFSET(Light!$K$1,(ROW()-1)*3,0))</f>
        <v/>
      </c>
      <c r="K21" s="30" t="str">
        <f ca="1">IF(ISBLANK(OFFSET(Light!$L$1,(ROW()-1)*3,0)),"",OFFSET(Light!$L$1,(ROW()-1)*3,0))</f>
        <v/>
      </c>
      <c r="L21" s="30" t="str">
        <f ca="1">IF(ISBLANK(OFFSET(Light!$M$1,(ROW()-1)*3,0)),"",OFFSET(Light!$M$1,(ROW()-1)*3,0))</f>
        <v/>
      </c>
      <c r="M21" s="30" t="str">
        <f ca="1">IF(ISBLANK(OFFSET(Light!$N$1,(ROW()-1)*3,0)),"",OFFSET(Light!$N$1,(ROW()-1)*3,0))</f>
        <v/>
      </c>
      <c r="N21" s="30" t="str">
        <f ca="1">IF(ISBLANK(OFFSET(Light!$O$1,(ROW()-1)*3,0)),"",OFFSET(Light!$O$1,(ROW()-1)*3,0))</f>
        <v/>
      </c>
      <c r="O21" s="30" t="str">
        <f ca="1">IF(ISBLANK(OFFSET(Light!$P$1,(ROW()-1)*3,0)),"",OFFSET(Light!$P$1,(ROW()-1)*3,0))</f>
        <v/>
      </c>
      <c r="P21" s="30" t="str">
        <f ca="1">IF(ISBLANK(OFFSET(Light!$Q$1,(ROW()-1)*3,0)),"",OFFSET(Light!$Q$1,(ROW()-1)*3,0))</f>
        <v/>
      </c>
      <c r="Q21" s="59" t="str">
        <f t="shared" ca="1" si="13"/>
        <v>No Data</v>
      </c>
      <c r="R21" s="65"/>
      <c r="S21" s="29" t="str">
        <f t="shared" ca="1" si="14"/>
        <v/>
      </c>
      <c r="T21" s="30" t="str">
        <f t="shared" ca="1" si="15"/>
        <v/>
      </c>
      <c r="U21" s="30" t="str">
        <f t="shared" ca="1" si="16"/>
        <v/>
      </c>
      <c r="V21" s="30" t="str">
        <f t="shared" ca="1" si="17"/>
        <v/>
      </c>
      <c r="W21" s="30" t="str">
        <f t="shared" ca="1" si="18"/>
        <v/>
      </c>
      <c r="X21" s="30" t="str">
        <f t="shared" ca="1" si="19"/>
        <v/>
      </c>
      <c r="Y21" s="30" t="str">
        <f t="shared" ca="1" si="20"/>
        <v/>
      </c>
      <c r="Z21" s="30" t="str">
        <f t="shared" ca="1" si="21"/>
        <v/>
      </c>
      <c r="AA21" s="30" t="str">
        <f t="shared" ca="1" si="22"/>
        <v/>
      </c>
      <c r="AB21" s="30" t="str">
        <f t="shared" ca="1" si="23"/>
        <v/>
      </c>
      <c r="AC21" s="30" t="str">
        <f t="shared" ca="1" si="24"/>
        <v/>
      </c>
      <c r="AD21" s="30" t="str">
        <f t="shared" ca="1" si="25"/>
        <v/>
      </c>
      <c r="AE21" s="31" t="str">
        <f t="shared" ca="1" si="26"/>
        <v/>
      </c>
    </row>
    <row r="22" spans="1:31" x14ac:dyDescent="0.25">
      <c r="A22" s="32" t="str">
        <f ca="1">IF(ISBLANK(OFFSET(Light!$A$1,(ROW()-1)*3,0)),"No Site",OFFSET(Light!$A$1,(ROW()-1)*3,0))</f>
        <v>ODNR_4</v>
      </c>
      <c r="B22" s="33" t="str">
        <f ca="1">IF(ISBLANK(OFFSET(Light!$B$1,(ROW()-1)*3,0)),"No Data",TEXT(OFFSET(Light!$B$1,(ROW()-1)*3,0),"MM/DD/YYYY"))</f>
        <v>No Date</v>
      </c>
      <c r="C22" s="89" t="str">
        <f ca="1">IF(ISBLANK(OFFSET(Light!$C$1,(ROW()-1)*3,0)),"No Data",OFFSET(Light!$C$1,(ROW()-1)*3,0))</f>
        <v/>
      </c>
      <c r="D22" s="33" t="str">
        <f ca="1">IF(ISBLANK(OFFSET(Light!E$1,(ROW()-1)*3,0)),"",OFFSET(Light!E$1,(ROW()-1)*3,0))</f>
        <v/>
      </c>
      <c r="E22" s="33" t="str">
        <f ca="1">IF(ISBLANK(OFFSET(Light!$F$1,(ROW()-1)*3,0)),"",OFFSET(Light!$F$1,(ROW()-1)*3,0))</f>
        <v/>
      </c>
      <c r="F22" s="33" t="str">
        <f ca="1">IF(ISBLANK(OFFSET(Light!$G$1,(ROW()-1)*3,0)),"",OFFSET(Light!$G$1,(ROW()-1)*3,0))</f>
        <v/>
      </c>
      <c r="G22" s="33" t="str">
        <f ca="1">IF(ISBLANK(OFFSET(Light!$H$1,(ROW()-1)*3,0)),"",OFFSET(Light!$H$1,(ROW()-1)*3,0))</f>
        <v/>
      </c>
      <c r="H22" s="33" t="str">
        <f ca="1">IF(ISBLANK(OFFSET(Light!$I$1,(ROW()-1)*3,0)),"",OFFSET(Light!$I$1,(ROW()-1)*3,0))</f>
        <v/>
      </c>
      <c r="I22" s="33" t="str">
        <f ca="1">IF(ISBLANK(OFFSET(Light!$J$1,(ROW()-1)*3,0)),"",OFFSET(Light!$J$1,(ROW()-1)*3,0))</f>
        <v/>
      </c>
      <c r="J22" s="33" t="str">
        <f ca="1">IF(ISBLANK(OFFSET(Light!$K$1,(ROW()-1)*3,0)),"",OFFSET(Light!$K$1,(ROW()-1)*3,0))</f>
        <v/>
      </c>
      <c r="K22" s="33" t="str">
        <f ca="1">IF(ISBLANK(OFFSET(Light!$L$1,(ROW()-1)*3,0)),"",OFFSET(Light!$L$1,(ROW()-1)*3,0))</f>
        <v/>
      </c>
      <c r="L22" s="33" t="str">
        <f ca="1">IF(ISBLANK(OFFSET(Light!$M$1,(ROW()-1)*3,0)),"",OFFSET(Light!$M$1,(ROW()-1)*3,0))</f>
        <v/>
      </c>
      <c r="M22" s="33" t="str">
        <f ca="1">IF(ISBLANK(OFFSET(Light!$N$1,(ROW()-1)*3,0)),"",OFFSET(Light!$N$1,(ROW()-1)*3,0))</f>
        <v/>
      </c>
      <c r="N22" s="33" t="str">
        <f ca="1">IF(ISBLANK(OFFSET(Light!$O$1,(ROW()-1)*3,0)),"",OFFSET(Light!$O$1,(ROW()-1)*3,0))</f>
        <v/>
      </c>
      <c r="O22" s="33" t="str">
        <f ca="1">IF(ISBLANK(OFFSET(Light!$P$1,(ROW()-1)*3,0)),"",OFFSET(Light!$P$1,(ROW()-1)*3,0))</f>
        <v/>
      </c>
      <c r="P22" s="33" t="str">
        <f ca="1">IF(ISBLANK(OFFSET(Light!$Q$1,(ROW()-1)*3,0)),"",OFFSET(Light!$Q$1,(ROW()-1)*3,0))</f>
        <v/>
      </c>
      <c r="Q22" s="60" t="str">
        <f t="shared" ca="1" si="13"/>
        <v>No Data</v>
      </c>
      <c r="R22" s="65"/>
      <c r="S22" s="32" t="str">
        <f t="shared" ca="1" si="14"/>
        <v/>
      </c>
      <c r="T22" s="33" t="str">
        <f t="shared" ca="1" si="15"/>
        <v/>
      </c>
      <c r="U22" s="33" t="str">
        <f t="shared" ca="1" si="16"/>
        <v/>
      </c>
      <c r="V22" s="33" t="str">
        <f t="shared" ca="1" si="17"/>
        <v/>
      </c>
      <c r="W22" s="33" t="str">
        <f t="shared" ca="1" si="18"/>
        <v/>
      </c>
      <c r="X22" s="33" t="str">
        <f t="shared" ca="1" si="19"/>
        <v/>
      </c>
      <c r="Y22" s="33" t="str">
        <f t="shared" ca="1" si="20"/>
        <v/>
      </c>
      <c r="Z22" s="33" t="str">
        <f t="shared" ca="1" si="21"/>
        <v/>
      </c>
      <c r="AA22" s="33" t="str">
        <f t="shared" ca="1" si="22"/>
        <v/>
      </c>
      <c r="AB22" s="33" t="str">
        <f t="shared" ca="1" si="23"/>
        <v/>
      </c>
      <c r="AC22" s="33" t="str">
        <f t="shared" ca="1" si="24"/>
        <v/>
      </c>
      <c r="AD22" s="33" t="str">
        <f t="shared" ca="1" si="25"/>
        <v/>
      </c>
      <c r="AE22" s="34" t="str">
        <f t="shared" ca="1" si="26"/>
        <v/>
      </c>
    </row>
    <row r="23" spans="1:31" x14ac:dyDescent="0.25">
      <c r="A23" s="32" t="str">
        <f ca="1">IF(ISBLANK(OFFSET(Light!$A$1,(ROW()-1)*3,0)),"No Site",OFFSET(Light!$A$1,(ROW()-1)*3,0))</f>
        <v>ODNR_6</v>
      </c>
      <c r="B23" s="33" t="str">
        <f ca="1">IF(ISBLANK(OFFSET(Light!$B$1,(ROW()-1)*3,0)),"No Data",TEXT(OFFSET(Light!$B$1,(ROW()-1)*3,0),"MM/DD/YYYY"))</f>
        <v>No Date</v>
      </c>
      <c r="C23" s="89" t="str">
        <f ca="1">IF(ISBLANK(OFFSET(Light!$C$1,(ROW()-1)*3,0)),"No Data",OFFSET(Light!$C$1,(ROW()-1)*3,0))</f>
        <v/>
      </c>
      <c r="D23" s="33" t="str">
        <f ca="1">IF(ISBLANK(OFFSET(Light!E$1,(ROW()-1)*3,0)),"",OFFSET(Light!E$1,(ROW()-1)*3,0))</f>
        <v/>
      </c>
      <c r="E23" s="33" t="str">
        <f ca="1">IF(ISBLANK(OFFSET(Light!$F$1,(ROW()-1)*3,0)),"",OFFSET(Light!$F$1,(ROW()-1)*3,0))</f>
        <v/>
      </c>
      <c r="F23" s="33" t="str">
        <f ca="1">IF(ISBLANK(OFFSET(Light!$G$1,(ROW()-1)*3,0)),"",OFFSET(Light!$G$1,(ROW()-1)*3,0))</f>
        <v/>
      </c>
      <c r="G23" s="33" t="str">
        <f ca="1">IF(ISBLANK(OFFSET(Light!$H$1,(ROW()-1)*3,0)),"",OFFSET(Light!$H$1,(ROW()-1)*3,0))</f>
        <v/>
      </c>
      <c r="H23" s="33" t="str">
        <f ca="1">IF(ISBLANK(OFFSET(Light!$I$1,(ROW()-1)*3,0)),"",OFFSET(Light!$I$1,(ROW()-1)*3,0))</f>
        <v/>
      </c>
      <c r="I23" s="33" t="str">
        <f ca="1">IF(ISBLANK(OFFSET(Light!$J$1,(ROW()-1)*3,0)),"",OFFSET(Light!$J$1,(ROW()-1)*3,0))</f>
        <v/>
      </c>
      <c r="J23" s="33" t="str">
        <f ca="1">IF(ISBLANK(OFFSET(Light!$K$1,(ROW()-1)*3,0)),"",OFFSET(Light!$K$1,(ROW()-1)*3,0))</f>
        <v/>
      </c>
      <c r="K23" s="33" t="str">
        <f ca="1">IF(ISBLANK(OFFSET(Light!$L$1,(ROW()-1)*3,0)),"",OFFSET(Light!$L$1,(ROW()-1)*3,0))</f>
        <v/>
      </c>
      <c r="L23" s="33" t="str">
        <f ca="1">IF(ISBLANK(OFFSET(Light!$M$1,(ROW()-1)*3,0)),"",OFFSET(Light!$M$1,(ROW()-1)*3,0))</f>
        <v/>
      </c>
      <c r="M23" s="33" t="str">
        <f ca="1">IF(ISBLANK(OFFSET(Light!$N$1,(ROW()-1)*3,0)),"",OFFSET(Light!$N$1,(ROW()-1)*3,0))</f>
        <v/>
      </c>
      <c r="N23" s="33" t="str">
        <f ca="1">IF(ISBLANK(OFFSET(Light!$O$1,(ROW()-1)*3,0)),"",OFFSET(Light!$O$1,(ROW()-1)*3,0))</f>
        <v/>
      </c>
      <c r="O23" s="33" t="str">
        <f ca="1">IF(ISBLANK(OFFSET(Light!$P$1,(ROW()-1)*3,0)),"",OFFSET(Light!$P$1,(ROW()-1)*3,0))</f>
        <v/>
      </c>
      <c r="P23" s="33" t="str">
        <f ca="1">IF(ISBLANK(OFFSET(Light!$Q$1,(ROW()-1)*3,0)),"",OFFSET(Light!$Q$1,(ROW()-1)*3,0))</f>
        <v/>
      </c>
      <c r="Q23" s="60" t="str">
        <f t="shared" ca="1" si="13"/>
        <v>No Data</v>
      </c>
      <c r="R23" s="65"/>
      <c r="S23" s="32" t="str">
        <f t="shared" ca="1" si="14"/>
        <v/>
      </c>
      <c r="T23" s="33" t="str">
        <f t="shared" ca="1" si="15"/>
        <v/>
      </c>
      <c r="U23" s="33" t="str">
        <f t="shared" ca="1" si="16"/>
        <v/>
      </c>
      <c r="V23" s="33" t="str">
        <f t="shared" ca="1" si="17"/>
        <v/>
      </c>
      <c r="W23" s="33" t="str">
        <f t="shared" ca="1" si="18"/>
        <v/>
      </c>
      <c r="X23" s="33" t="str">
        <f t="shared" ca="1" si="19"/>
        <v/>
      </c>
      <c r="Y23" s="33" t="str">
        <f t="shared" ca="1" si="20"/>
        <v/>
      </c>
      <c r="Z23" s="33" t="str">
        <f t="shared" ca="1" si="21"/>
        <v/>
      </c>
      <c r="AA23" s="33" t="str">
        <f t="shared" ca="1" si="22"/>
        <v/>
      </c>
      <c r="AB23" s="33" t="str">
        <f t="shared" ca="1" si="23"/>
        <v/>
      </c>
      <c r="AC23" s="33" t="str">
        <f t="shared" ca="1" si="24"/>
        <v/>
      </c>
      <c r="AD23" s="33" t="str">
        <f t="shared" ca="1" si="25"/>
        <v/>
      </c>
      <c r="AE23" s="34" t="str">
        <f t="shared" ca="1" si="26"/>
        <v/>
      </c>
    </row>
    <row r="24" spans="1:31" x14ac:dyDescent="0.25">
      <c r="A24" s="32" t="str">
        <f ca="1">IF(ISBLANK(OFFSET(Light!$A$1,(ROW()-1)*3,0)),"No Site",OFFSET(Light!$A$1,(ROW()-1)*3,0))</f>
        <v>ODNR_2</v>
      </c>
      <c r="B24" s="33" t="str">
        <f ca="1">IF(ISBLANK(OFFSET(Light!$B$1,(ROW()-1)*3,0)),"No Data",TEXT(OFFSET(Light!$B$1,(ROW()-1)*3,0),"MM/DD/YYYY"))</f>
        <v>No Date</v>
      </c>
      <c r="C24" s="89" t="str">
        <f ca="1">IF(ISBLANK(OFFSET(Light!$C$1,(ROW()-1)*3,0)),"No Data",OFFSET(Light!$C$1,(ROW()-1)*3,0))</f>
        <v/>
      </c>
      <c r="D24" s="33" t="str">
        <f ca="1">IF(ISBLANK(OFFSET(Light!E$1,(ROW()-1)*3,0)),"",OFFSET(Light!E$1,(ROW()-1)*3,0))</f>
        <v/>
      </c>
      <c r="E24" s="33" t="str">
        <f ca="1">IF(ISBLANK(OFFSET(Light!$F$1,(ROW()-1)*3,0)),"",OFFSET(Light!$F$1,(ROW()-1)*3,0))</f>
        <v/>
      </c>
      <c r="F24" s="33" t="str">
        <f ca="1">IF(ISBLANK(OFFSET(Light!$G$1,(ROW()-1)*3,0)),"",OFFSET(Light!$G$1,(ROW()-1)*3,0))</f>
        <v/>
      </c>
      <c r="G24" s="33" t="str">
        <f ca="1">IF(ISBLANK(OFFSET(Light!$H$1,(ROW()-1)*3,0)),"",OFFSET(Light!$H$1,(ROW()-1)*3,0))</f>
        <v/>
      </c>
      <c r="H24" s="33" t="str">
        <f ca="1">IF(ISBLANK(OFFSET(Light!$I$1,(ROW()-1)*3,0)),"",OFFSET(Light!$I$1,(ROW()-1)*3,0))</f>
        <v/>
      </c>
      <c r="I24" s="33" t="str">
        <f ca="1">IF(ISBLANK(OFFSET(Light!$J$1,(ROW()-1)*3,0)),"",OFFSET(Light!$J$1,(ROW()-1)*3,0))</f>
        <v/>
      </c>
      <c r="J24" s="33" t="str">
        <f ca="1">IF(ISBLANK(OFFSET(Light!$K$1,(ROW()-1)*3,0)),"",OFFSET(Light!$K$1,(ROW()-1)*3,0))</f>
        <v/>
      </c>
      <c r="K24" s="33" t="str">
        <f ca="1">IF(ISBLANK(OFFSET(Light!$L$1,(ROW()-1)*3,0)),"",OFFSET(Light!$L$1,(ROW()-1)*3,0))</f>
        <v/>
      </c>
      <c r="L24" s="33" t="str">
        <f ca="1">IF(ISBLANK(OFFSET(Light!$M$1,(ROW()-1)*3,0)),"",OFFSET(Light!$M$1,(ROW()-1)*3,0))</f>
        <v/>
      </c>
      <c r="M24" s="33" t="str">
        <f ca="1">IF(ISBLANK(OFFSET(Light!$N$1,(ROW()-1)*3,0)),"",OFFSET(Light!$N$1,(ROW()-1)*3,0))</f>
        <v/>
      </c>
      <c r="N24" s="33" t="str">
        <f ca="1">IF(ISBLANK(OFFSET(Light!$O$1,(ROW()-1)*3,0)),"",OFFSET(Light!$O$1,(ROW()-1)*3,0))</f>
        <v/>
      </c>
      <c r="O24" s="33" t="str">
        <f ca="1">IF(ISBLANK(OFFSET(Light!$P$1,(ROW()-1)*3,0)),"",OFFSET(Light!$P$1,(ROW()-1)*3,0))</f>
        <v/>
      </c>
      <c r="P24" s="33" t="str">
        <f ca="1">IF(ISBLANK(OFFSET(Light!$Q$1,(ROW()-1)*3,0)),"",OFFSET(Light!$Q$1,(ROW()-1)*3,0))</f>
        <v/>
      </c>
      <c r="Q24" s="60" t="str">
        <f t="shared" ca="1" si="13"/>
        <v>No Data</v>
      </c>
      <c r="R24" s="65"/>
      <c r="S24" s="32" t="str">
        <f t="shared" ca="1" si="14"/>
        <v/>
      </c>
      <c r="T24" s="33" t="str">
        <f t="shared" ca="1" si="15"/>
        <v/>
      </c>
      <c r="U24" s="33" t="str">
        <f t="shared" ca="1" si="16"/>
        <v/>
      </c>
      <c r="V24" s="33" t="str">
        <f t="shared" ca="1" si="17"/>
        <v/>
      </c>
      <c r="W24" s="33" t="str">
        <f t="shared" ca="1" si="18"/>
        <v/>
      </c>
      <c r="X24" s="33" t="str">
        <f t="shared" ca="1" si="19"/>
        <v/>
      </c>
      <c r="Y24" s="33" t="str">
        <f t="shared" ca="1" si="20"/>
        <v/>
      </c>
      <c r="Z24" s="33" t="str">
        <f t="shared" ca="1" si="21"/>
        <v/>
      </c>
      <c r="AA24" s="33" t="str">
        <f t="shared" ca="1" si="22"/>
        <v/>
      </c>
      <c r="AB24" s="33" t="str">
        <f t="shared" ca="1" si="23"/>
        <v/>
      </c>
      <c r="AC24" s="33" t="str">
        <f t="shared" ca="1" si="24"/>
        <v/>
      </c>
      <c r="AD24" s="33" t="str">
        <f t="shared" ca="1" si="25"/>
        <v/>
      </c>
      <c r="AE24" s="34" t="str">
        <f t="shared" ca="1" si="26"/>
        <v/>
      </c>
    </row>
    <row r="25" spans="1:31" x14ac:dyDescent="0.25">
      <c r="A25" s="32" t="str">
        <f ca="1">IF(ISBLANK(OFFSET(Light!$A$1,(ROW()-1)*3,0)),"No Site",OFFSET(Light!$A$1,(ROW()-1)*3,0))</f>
        <v>Buoy_2</v>
      </c>
      <c r="B25" s="33" t="str">
        <f ca="1">IF(ISBLANK(OFFSET(Light!$B$1,(ROW()-1)*3,0)),"No Data",TEXT(OFFSET(Light!$B$1,(ROW()-1)*3,0),"MM/DD/YYYY"))</f>
        <v>No Date</v>
      </c>
      <c r="C25" s="89" t="str">
        <f ca="1">IF(ISBLANK(OFFSET(Light!$C$1,(ROW()-1)*3,0)),"No Data",OFFSET(Light!$C$1,(ROW()-1)*3,0))</f>
        <v/>
      </c>
      <c r="D25" s="33" t="str">
        <f ca="1">IF(ISBLANK(OFFSET(Light!E$1,(ROW()-1)*3,0)),"",OFFSET(Light!E$1,(ROW()-1)*3,0))</f>
        <v/>
      </c>
      <c r="E25" s="33" t="str">
        <f ca="1">IF(ISBLANK(OFFSET(Light!$F$1,(ROW()-1)*3,0)),"",OFFSET(Light!$F$1,(ROW()-1)*3,0))</f>
        <v/>
      </c>
      <c r="F25" s="33" t="str">
        <f ca="1">IF(ISBLANK(OFFSET(Light!$G$1,(ROW()-1)*3,0)),"",OFFSET(Light!$G$1,(ROW()-1)*3,0))</f>
        <v/>
      </c>
      <c r="G25" s="33" t="str">
        <f ca="1">IF(ISBLANK(OFFSET(Light!$H$1,(ROW()-1)*3,0)),"",OFFSET(Light!$H$1,(ROW()-1)*3,0))</f>
        <v/>
      </c>
      <c r="H25" s="33" t="str">
        <f ca="1">IF(ISBLANK(OFFSET(Light!$I$1,(ROW()-1)*3,0)),"",OFFSET(Light!$I$1,(ROW()-1)*3,0))</f>
        <v/>
      </c>
      <c r="I25" s="33" t="str">
        <f ca="1">IF(ISBLANK(OFFSET(Light!$J$1,(ROW()-1)*3,0)),"",OFFSET(Light!$J$1,(ROW()-1)*3,0))</f>
        <v/>
      </c>
      <c r="J25" s="33" t="str">
        <f ca="1">IF(ISBLANK(OFFSET(Light!$K$1,(ROW()-1)*3,0)),"",OFFSET(Light!$K$1,(ROW()-1)*3,0))</f>
        <v/>
      </c>
      <c r="K25" s="33" t="str">
        <f ca="1">IF(ISBLANK(OFFSET(Light!$L$1,(ROW()-1)*3,0)),"",OFFSET(Light!$L$1,(ROW()-1)*3,0))</f>
        <v/>
      </c>
      <c r="L25" s="33" t="str">
        <f ca="1">IF(ISBLANK(OFFSET(Light!$M$1,(ROW()-1)*3,0)),"",OFFSET(Light!$M$1,(ROW()-1)*3,0))</f>
        <v/>
      </c>
      <c r="M25" s="33" t="str">
        <f ca="1">IF(ISBLANK(OFFSET(Light!$N$1,(ROW()-1)*3,0)),"",OFFSET(Light!$N$1,(ROW()-1)*3,0))</f>
        <v/>
      </c>
      <c r="N25" s="33" t="str">
        <f ca="1">IF(ISBLANK(OFFSET(Light!$O$1,(ROW()-1)*3,0)),"",OFFSET(Light!$O$1,(ROW()-1)*3,0))</f>
        <v/>
      </c>
      <c r="O25" s="33" t="str">
        <f ca="1">IF(ISBLANK(OFFSET(Light!$P$1,(ROW()-1)*3,0)),"",OFFSET(Light!$P$1,(ROW()-1)*3,0))</f>
        <v/>
      </c>
      <c r="P25" s="33" t="str">
        <f ca="1">IF(ISBLANK(OFFSET(Light!$Q$1,(ROW()-1)*3,0)),"",OFFSET(Light!$Q$1,(ROW()-1)*3,0))</f>
        <v/>
      </c>
      <c r="Q25" s="60" t="str">
        <f t="shared" ca="1" si="13"/>
        <v>No Data</v>
      </c>
      <c r="R25" s="65"/>
      <c r="S25" s="32" t="str">
        <f t="shared" ca="1" si="14"/>
        <v/>
      </c>
      <c r="T25" s="33" t="str">
        <f t="shared" ca="1" si="15"/>
        <v/>
      </c>
      <c r="U25" s="33" t="str">
        <f t="shared" ca="1" si="16"/>
        <v/>
      </c>
      <c r="V25" s="33" t="str">
        <f t="shared" ca="1" si="17"/>
        <v/>
      </c>
      <c r="W25" s="33" t="str">
        <f t="shared" ca="1" si="18"/>
        <v/>
      </c>
      <c r="X25" s="33" t="str">
        <f t="shared" ca="1" si="19"/>
        <v/>
      </c>
      <c r="Y25" s="33" t="str">
        <f t="shared" ca="1" si="20"/>
        <v/>
      </c>
      <c r="Z25" s="33" t="str">
        <f t="shared" ca="1" si="21"/>
        <v/>
      </c>
      <c r="AA25" s="33" t="str">
        <f t="shared" ca="1" si="22"/>
        <v/>
      </c>
      <c r="AB25" s="33" t="str">
        <f t="shared" ca="1" si="23"/>
        <v/>
      </c>
      <c r="AC25" s="33" t="str">
        <f t="shared" ca="1" si="24"/>
        <v/>
      </c>
      <c r="AD25" s="33" t="str">
        <f t="shared" ca="1" si="25"/>
        <v/>
      </c>
      <c r="AE25" s="34" t="str">
        <f t="shared" ca="1" si="26"/>
        <v/>
      </c>
    </row>
    <row r="26" spans="1:31" x14ac:dyDescent="0.25">
      <c r="A26" s="32" t="str">
        <f ca="1">IF(ISBLANK(OFFSET(Light!$A$1,(ROW()-1)*3,0)),"No Site",OFFSET(Light!$A$1,(ROW()-1)*3,0))</f>
        <v>ODNR_1</v>
      </c>
      <c r="B26" s="33" t="str">
        <f ca="1">IF(ISBLANK(OFFSET(Light!$B$1,(ROW()-1)*3,0)),"No Data",TEXT(OFFSET(Light!$B$1,(ROW()-1)*3,0),"MM/DD/YYYY"))</f>
        <v>No Date</v>
      </c>
      <c r="C26" s="89" t="str">
        <f ca="1">IF(ISBLANK(OFFSET(Light!$C$1,(ROW()-1)*3,0)),"No Data",OFFSET(Light!$C$1,(ROW()-1)*3,0))</f>
        <v/>
      </c>
      <c r="D26" s="33" t="str">
        <f ca="1">IF(ISBLANK(OFFSET(Light!E$1,(ROW()-1)*3,0)),"",OFFSET(Light!E$1,(ROW()-1)*3,0))</f>
        <v/>
      </c>
      <c r="E26" s="33" t="str">
        <f ca="1">IF(ISBLANK(OFFSET(Light!$F$1,(ROW()-1)*3,0)),"",OFFSET(Light!$F$1,(ROW()-1)*3,0))</f>
        <v/>
      </c>
      <c r="F26" s="33" t="str">
        <f ca="1">IF(ISBLANK(OFFSET(Light!$G$1,(ROW()-1)*3,0)),"",OFFSET(Light!$G$1,(ROW()-1)*3,0))</f>
        <v/>
      </c>
      <c r="G26" s="33" t="str">
        <f ca="1">IF(ISBLANK(OFFSET(Light!$H$1,(ROW()-1)*3,0)),"",OFFSET(Light!$H$1,(ROW()-1)*3,0))</f>
        <v/>
      </c>
      <c r="H26" s="33" t="str">
        <f ca="1">IF(ISBLANK(OFFSET(Light!$I$1,(ROW()-1)*3,0)),"",OFFSET(Light!$I$1,(ROW()-1)*3,0))</f>
        <v/>
      </c>
      <c r="I26" s="33" t="str">
        <f ca="1">IF(ISBLANK(OFFSET(Light!$J$1,(ROW()-1)*3,0)),"",OFFSET(Light!$J$1,(ROW()-1)*3,0))</f>
        <v/>
      </c>
      <c r="J26" s="33" t="str">
        <f ca="1">IF(ISBLANK(OFFSET(Light!$K$1,(ROW()-1)*3,0)),"",OFFSET(Light!$K$1,(ROW()-1)*3,0))</f>
        <v/>
      </c>
      <c r="K26" s="33" t="str">
        <f ca="1">IF(ISBLANK(OFFSET(Light!$L$1,(ROW()-1)*3,0)),"",OFFSET(Light!$L$1,(ROW()-1)*3,0))</f>
        <v/>
      </c>
      <c r="L26" s="33" t="str">
        <f ca="1">IF(ISBLANK(OFFSET(Light!$M$1,(ROW()-1)*3,0)),"",OFFSET(Light!$M$1,(ROW()-1)*3,0))</f>
        <v/>
      </c>
      <c r="M26" s="33" t="str">
        <f ca="1">IF(ISBLANK(OFFSET(Light!$N$1,(ROW()-1)*3,0)),"",OFFSET(Light!$N$1,(ROW()-1)*3,0))</f>
        <v/>
      </c>
      <c r="N26" s="33" t="str">
        <f ca="1">IF(ISBLANK(OFFSET(Light!$O$1,(ROW()-1)*3,0)),"",OFFSET(Light!$O$1,(ROW()-1)*3,0))</f>
        <v/>
      </c>
      <c r="O26" s="33" t="str">
        <f ca="1">IF(ISBLANK(OFFSET(Light!$P$1,(ROW()-1)*3,0)),"",OFFSET(Light!$P$1,(ROW()-1)*3,0))</f>
        <v/>
      </c>
      <c r="P26" s="33" t="str">
        <f ca="1">IF(ISBLANK(OFFSET(Light!$Q$1,(ROW()-1)*3,0)),"",OFFSET(Light!$Q$1,(ROW()-1)*3,0))</f>
        <v/>
      </c>
      <c r="Q26" s="60" t="str">
        <f t="shared" ca="1" si="13"/>
        <v>No Data</v>
      </c>
      <c r="R26" s="65"/>
      <c r="S26" s="32" t="str">
        <f t="shared" ca="1" si="14"/>
        <v/>
      </c>
      <c r="T26" s="33" t="str">
        <f t="shared" ca="1" si="15"/>
        <v/>
      </c>
      <c r="U26" s="33" t="str">
        <f t="shared" ca="1" si="16"/>
        <v/>
      </c>
      <c r="V26" s="33" t="str">
        <f t="shared" ca="1" si="17"/>
        <v/>
      </c>
      <c r="W26" s="33" t="str">
        <f t="shared" ca="1" si="18"/>
        <v/>
      </c>
      <c r="X26" s="33" t="str">
        <f t="shared" ca="1" si="19"/>
        <v/>
      </c>
      <c r="Y26" s="33" t="str">
        <f t="shared" ca="1" si="20"/>
        <v/>
      </c>
      <c r="Z26" s="33" t="str">
        <f t="shared" ca="1" si="21"/>
        <v/>
      </c>
      <c r="AA26" s="33" t="str">
        <f t="shared" ca="1" si="22"/>
        <v/>
      </c>
      <c r="AB26" s="33" t="str">
        <f t="shared" ca="1" si="23"/>
        <v/>
      </c>
      <c r="AC26" s="33" t="str">
        <f t="shared" ca="1" si="24"/>
        <v/>
      </c>
      <c r="AD26" s="33" t="str">
        <f t="shared" ca="1" si="25"/>
        <v/>
      </c>
      <c r="AE26" s="34" t="str">
        <f t="shared" ca="1" si="26"/>
        <v/>
      </c>
    </row>
    <row r="27" spans="1:31" x14ac:dyDescent="0.25">
      <c r="A27" s="32" t="str">
        <f ca="1">IF(ISBLANK(OFFSET(Light!$A$1,(ROW()-1)*3,0)),"No Site",OFFSET(Light!$A$1,(ROW()-1)*3,0))</f>
        <v>EC_1163</v>
      </c>
      <c r="B27" s="33" t="str">
        <f ca="1">IF(ISBLANK(OFFSET(Light!$B$1,(ROW()-1)*3,0)),"No Data",TEXT(OFFSET(Light!$B$1,(ROW()-1)*3,0),"MM/DD/YYYY"))</f>
        <v>No Date</v>
      </c>
      <c r="C27" s="89" t="str">
        <f ca="1">IF(ISBLANK(OFFSET(Light!$C$1,(ROW()-1)*3,0)),"No Data",OFFSET(Light!$C$1,(ROW()-1)*3,0))</f>
        <v/>
      </c>
      <c r="D27" s="33" t="str">
        <f ca="1">IF(ISBLANK(OFFSET(Light!E$1,(ROW()-1)*3,0)),"",OFFSET(Light!E$1,(ROW()-1)*3,0))</f>
        <v/>
      </c>
      <c r="E27" s="33" t="str">
        <f ca="1">IF(ISBLANK(OFFSET(Light!$F$1,(ROW()-1)*3,0)),"",OFFSET(Light!$F$1,(ROW()-1)*3,0))</f>
        <v/>
      </c>
      <c r="F27" s="33" t="str">
        <f ca="1">IF(ISBLANK(OFFSET(Light!$G$1,(ROW()-1)*3,0)),"",OFFSET(Light!$G$1,(ROW()-1)*3,0))</f>
        <v/>
      </c>
      <c r="G27" s="33" t="str">
        <f ca="1">IF(ISBLANK(OFFSET(Light!$H$1,(ROW()-1)*3,0)),"",OFFSET(Light!$H$1,(ROW()-1)*3,0))</f>
        <v/>
      </c>
      <c r="H27" s="33" t="str">
        <f ca="1">IF(ISBLANK(OFFSET(Light!$I$1,(ROW()-1)*3,0)),"",OFFSET(Light!$I$1,(ROW()-1)*3,0))</f>
        <v/>
      </c>
      <c r="I27" s="33" t="str">
        <f ca="1">IF(ISBLANK(OFFSET(Light!$J$1,(ROW()-1)*3,0)),"",OFFSET(Light!$J$1,(ROW()-1)*3,0))</f>
        <v/>
      </c>
      <c r="J27" s="33" t="str">
        <f ca="1">IF(ISBLANK(OFFSET(Light!$K$1,(ROW()-1)*3,0)),"",OFFSET(Light!$K$1,(ROW()-1)*3,0))</f>
        <v/>
      </c>
      <c r="K27" s="33" t="str">
        <f ca="1">IF(ISBLANK(OFFSET(Light!$L$1,(ROW()-1)*3,0)),"",OFFSET(Light!$L$1,(ROW()-1)*3,0))</f>
        <v/>
      </c>
      <c r="L27" s="33" t="str">
        <f ca="1">IF(ISBLANK(OFFSET(Light!$M$1,(ROW()-1)*3,0)),"",OFFSET(Light!$M$1,(ROW()-1)*3,0))</f>
        <v/>
      </c>
      <c r="M27" s="33" t="str">
        <f ca="1">IF(ISBLANK(OFFSET(Light!$N$1,(ROW()-1)*3,0)),"",OFFSET(Light!$N$1,(ROW()-1)*3,0))</f>
        <v/>
      </c>
      <c r="N27" s="33" t="str">
        <f ca="1">IF(ISBLANK(OFFSET(Light!$O$1,(ROW()-1)*3,0)),"",OFFSET(Light!$O$1,(ROW()-1)*3,0))</f>
        <v/>
      </c>
      <c r="O27" s="33" t="str">
        <f ca="1">IF(ISBLANK(OFFSET(Light!$P$1,(ROW()-1)*3,0)),"",OFFSET(Light!$P$1,(ROW()-1)*3,0))</f>
        <v/>
      </c>
      <c r="P27" s="33" t="str">
        <f ca="1">IF(ISBLANK(OFFSET(Light!$Q$1,(ROW()-1)*3,0)),"",OFFSET(Light!$Q$1,(ROW()-1)*3,0))</f>
        <v/>
      </c>
      <c r="Q27" s="60" t="str">
        <f t="shared" ca="1" si="13"/>
        <v>No Data</v>
      </c>
      <c r="R27" s="65"/>
      <c r="S27" s="32" t="str">
        <f t="shared" ca="1" si="14"/>
        <v/>
      </c>
      <c r="T27" s="33" t="str">
        <f t="shared" ca="1" si="15"/>
        <v/>
      </c>
      <c r="U27" s="33" t="str">
        <f t="shared" ca="1" si="16"/>
        <v/>
      </c>
      <c r="V27" s="33" t="str">
        <f t="shared" ca="1" si="17"/>
        <v/>
      </c>
      <c r="W27" s="33" t="str">
        <f t="shared" ca="1" si="18"/>
        <v/>
      </c>
      <c r="X27" s="33" t="str">
        <f t="shared" ca="1" si="19"/>
        <v/>
      </c>
      <c r="Y27" s="33" t="str">
        <f t="shared" ca="1" si="20"/>
        <v/>
      </c>
      <c r="Z27" s="33" t="str">
        <f t="shared" ca="1" si="21"/>
        <v/>
      </c>
      <c r="AA27" s="33" t="str">
        <f t="shared" ca="1" si="22"/>
        <v/>
      </c>
      <c r="AB27" s="33" t="str">
        <f t="shared" ca="1" si="23"/>
        <v/>
      </c>
      <c r="AC27" s="33" t="str">
        <f t="shared" ca="1" si="24"/>
        <v/>
      </c>
      <c r="AD27" s="33" t="str">
        <f t="shared" ca="1" si="25"/>
        <v/>
      </c>
      <c r="AE27" s="34" t="str">
        <f t="shared" ca="1" si="26"/>
        <v/>
      </c>
    </row>
    <row r="28" spans="1:31" x14ac:dyDescent="0.25">
      <c r="A28" s="32" t="str">
        <f ca="1">IF(ISBLANK(OFFSET(Light!$A$1,(ROW()-1)*3,0)),"No Site",OFFSET(Light!$A$1,(ROW()-1)*3,0))</f>
        <v>Causeway</v>
      </c>
      <c r="B28" s="33" t="str">
        <f ca="1">IF(ISBLANK(OFFSET(Light!$B$1,(ROW()-1)*3,0)),"No Data",TEXT(OFFSET(Light!$B$1,(ROW()-1)*3,0),"MM/DD/YYYY"))</f>
        <v>No Date</v>
      </c>
      <c r="C28" s="89" t="str">
        <f ca="1">IF(ISBLANK(OFFSET(Light!$C$1,(ROW()-1)*3,0)),"No Data",OFFSET(Light!$C$1,(ROW()-1)*3,0))</f>
        <v/>
      </c>
      <c r="D28" s="33" t="str">
        <f ca="1">IF(ISBLANK(OFFSET(Light!E$1,(ROW()-1)*3,0)),"",OFFSET(Light!E$1,(ROW()-1)*3,0))</f>
        <v/>
      </c>
      <c r="E28" s="33" t="str">
        <f ca="1">IF(ISBLANK(OFFSET(Light!$F$1,(ROW()-1)*3,0)),"",OFFSET(Light!$F$1,(ROW()-1)*3,0))</f>
        <v/>
      </c>
      <c r="F28" s="33" t="str">
        <f ca="1">IF(ISBLANK(OFFSET(Light!$G$1,(ROW()-1)*3,0)),"",OFFSET(Light!$G$1,(ROW()-1)*3,0))</f>
        <v/>
      </c>
      <c r="G28" s="33" t="str">
        <f ca="1">IF(ISBLANK(OFFSET(Light!$H$1,(ROW()-1)*3,0)),"",OFFSET(Light!$H$1,(ROW()-1)*3,0))</f>
        <v/>
      </c>
      <c r="H28" s="33" t="str">
        <f ca="1">IF(ISBLANK(OFFSET(Light!$I$1,(ROW()-1)*3,0)),"",OFFSET(Light!$I$1,(ROW()-1)*3,0))</f>
        <v/>
      </c>
      <c r="I28" s="33" t="str">
        <f ca="1">IF(ISBLANK(OFFSET(Light!$J$1,(ROW()-1)*3,0)),"",OFFSET(Light!$J$1,(ROW()-1)*3,0))</f>
        <v/>
      </c>
      <c r="J28" s="33" t="str">
        <f ca="1">IF(ISBLANK(OFFSET(Light!$K$1,(ROW()-1)*3,0)),"",OFFSET(Light!$K$1,(ROW()-1)*3,0))</f>
        <v/>
      </c>
      <c r="K28" s="33" t="str">
        <f ca="1">IF(ISBLANK(OFFSET(Light!$L$1,(ROW()-1)*3,0)),"",OFFSET(Light!$L$1,(ROW()-1)*3,0))</f>
        <v/>
      </c>
      <c r="L28" s="33" t="str">
        <f ca="1">IF(ISBLANK(OFFSET(Light!$M$1,(ROW()-1)*3,0)),"",OFFSET(Light!$M$1,(ROW()-1)*3,0))</f>
        <v/>
      </c>
      <c r="M28" s="33" t="str">
        <f ca="1">IF(ISBLANK(OFFSET(Light!$N$1,(ROW()-1)*3,0)),"",OFFSET(Light!$N$1,(ROW()-1)*3,0))</f>
        <v/>
      </c>
      <c r="N28" s="33" t="str">
        <f ca="1">IF(ISBLANK(OFFSET(Light!$O$1,(ROW()-1)*3,0)),"",OFFSET(Light!$O$1,(ROW()-1)*3,0))</f>
        <v/>
      </c>
      <c r="O28" s="33" t="str">
        <f ca="1">IF(ISBLANK(OFFSET(Light!$P$1,(ROW()-1)*3,0)),"",OFFSET(Light!$P$1,(ROW()-1)*3,0))</f>
        <v/>
      </c>
      <c r="P28" s="33" t="str">
        <f ca="1">IF(ISBLANK(OFFSET(Light!$Q$1,(ROW()-1)*3,0)),"",OFFSET(Light!$Q$1,(ROW()-1)*3,0))</f>
        <v/>
      </c>
      <c r="Q28" s="60" t="str">
        <f t="shared" ca="1" si="13"/>
        <v>No Data</v>
      </c>
      <c r="R28" s="65"/>
      <c r="S28" s="32" t="str">
        <f t="shared" ca="1" si="14"/>
        <v/>
      </c>
      <c r="T28" s="33" t="str">
        <f t="shared" ca="1" si="15"/>
        <v/>
      </c>
      <c r="U28" s="33" t="str">
        <f t="shared" ca="1" si="16"/>
        <v/>
      </c>
      <c r="V28" s="33" t="str">
        <f t="shared" ca="1" si="17"/>
        <v/>
      </c>
      <c r="W28" s="33" t="str">
        <f t="shared" ca="1" si="18"/>
        <v/>
      </c>
      <c r="X28" s="33" t="str">
        <f t="shared" ca="1" si="19"/>
        <v/>
      </c>
      <c r="Y28" s="33" t="str">
        <f t="shared" ca="1" si="20"/>
        <v/>
      </c>
      <c r="Z28" s="33" t="str">
        <f t="shared" ca="1" si="21"/>
        <v/>
      </c>
      <c r="AA28" s="33" t="str">
        <f t="shared" ca="1" si="22"/>
        <v/>
      </c>
      <c r="AB28" s="33" t="str">
        <f t="shared" ca="1" si="23"/>
        <v/>
      </c>
      <c r="AC28" s="33" t="str">
        <f t="shared" ca="1" si="24"/>
        <v/>
      </c>
      <c r="AD28" s="33" t="str">
        <f t="shared" ca="1" si="25"/>
        <v/>
      </c>
      <c r="AE28" s="34" t="str">
        <f t="shared" ca="1" si="26"/>
        <v/>
      </c>
    </row>
    <row r="29" spans="1:31" ht="15.75" thickBot="1" x14ac:dyDescent="0.3">
      <c r="A29" s="35" t="str">
        <f ca="1">IF(ISBLANK(OFFSET(Light!$A$1,(ROW()-1)*3,0)),"No Site",OFFSET(Light!$A$1,(ROW()-1)*3,0))</f>
        <v>Bells</v>
      </c>
      <c r="B29" s="36" t="str">
        <f ca="1">IF(ISBLANK(OFFSET(Light!$B$1,(ROW()-1)*3,0)),"No Data",TEXT(OFFSET(Light!$B$1,(ROW()-1)*3,0),"MM/DD/YYYY"))</f>
        <v>No Date</v>
      </c>
      <c r="C29" s="90" t="str">
        <f ca="1">IF(ISBLANK(OFFSET(Light!$C$1,(ROW()-1)*3,0)),"No Data",OFFSET(Light!$C$1,(ROW()-1)*3,0))</f>
        <v/>
      </c>
      <c r="D29" s="36" t="str">
        <f ca="1">IF(ISBLANK(OFFSET(Light!E$1,(ROW()-1)*3,0)),"",OFFSET(Light!E$1,(ROW()-1)*3,0))</f>
        <v/>
      </c>
      <c r="E29" s="36" t="str">
        <f ca="1">IF(ISBLANK(OFFSET(Light!$F$1,(ROW()-1)*3,0)),"",OFFSET(Light!$F$1,(ROW()-1)*3,0))</f>
        <v/>
      </c>
      <c r="F29" s="36" t="str">
        <f ca="1">IF(ISBLANK(OFFSET(Light!$G$1,(ROW()-1)*3,0)),"",OFFSET(Light!$G$1,(ROW()-1)*3,0))</f>
        <v/>
      </c>
      <c r="G29" s="36" t="str">
        <f ca="1">IF(ISBLANK(OFFSET(Light!$H$1,(ROW()-1)*3,0)),"",OFFSET(Light!$H$1,(ROW()-1)*3,0))</f>
        <v/>
      </c>
      <c r="H29" s="36" t="str">
        <f ca="1">IF(ISBLANK(OFFSET(Light!$I$1,(ROW()-1)*3,0)),"",OFFSET(Light!$I$1,(ROW()-1)*3,0))</f>
        <v/>
      </c>
      <c r="I29" s="36" t="str">
        <f ca="1">IF(ISBLANK(OFFSET(Light!$J$1,(ROW()-1)*3,0)),"",OFFSET(Light!$J$1,(ROW()-1)*3,0))</f>
        <v/>
      </c>
      <c r="J29" s="36" t="str">
        <f ca="1">IF(ISBLANK(OFFSET(Light!$K$1,(ROW()-1)*3,0)),"",OFFSET(Light!$K$1,(ROW()-1)*3,0))</f>
        <v/>
      </c>
      <c r="K29" s="36" t="str">
        <f ca="1">IF(ISBLANK(OFFSET(Light!$L$1,(ROW()-1)*3,0)),"",OFFSET(Light!$L$1,(ROW()-1)*3,0))</f>
        <v/>
      </c>
      <c r="L29" s="36" t="str">
        <f ca="1">IF(ISBLANK(OFFSET(Light!$M$1,(ROW()-1)*3,0)),"",OFFSET(Light!$M$1,(ROW()-1)*3,0))</f>
        <v/>
      </c>
      <c r="M29" s="36" t="str">
        <f ca="1">IF(ISBLANK(OFFSET(Light!$N$1,(ROW()-1)*3,0)),"",OFFSET(Light!$N$1,(ROW()-1)*3,0))</f>
        <v/>
      </c>
      <c r="N29" s="36" t="str">
        <f ca="1">IF(ISBLANK(OFFSET(Light!$O$1,(ROW()-1)*3,0)),"",OFFSET(Light!$O$1,(ROW()-1)*3,0))</f>
        <v/>
      </c>
      <c r="O29" s="36" t="str">
        <f ca="1">IF(ISBLANK(OFFSET(Light!$P$1,(ROW()-1)*3,0)),"",OFFSET(Light!$P$1,(ROW()-1)*3,0))</f>
        <v/>
      </c>
      <c r="P29" s="36" t="str">
        <f ca="1">IF(ISBLANK(OFFSET(Light!$Q$1,(ROW()-1)*3,0)),"",OFFSET(Light!$Q$1,(ROW()-1)*3,0))</f>
        <v/>
      </c>
      <c r="Q29" s="61" t="str">
        <f t="shared" ca="1" si="13"/>
        <v>No Data</v>
      </c>
      <c r="R29" s="65"/>
      <c r="S29" s="35" t="str">
        <f t="shared" ca="1" si="14"/>
        <v/>
      </c>
      <c r="T29" s="36" t="str">
        <f t="shared" ca="1" si="15"/>
        <v/>
      </c>
      <c r="U29" s="36" t="str">
        <f t="shared" ca="1" si="16"/>
        <v/>
      </c>
      <c r="V29" s="36" t="str">
        <f t="shared" ca="1" si="17"/>
        <v/>
      </c>
      <c r="W29" s="36" t="str">
        <f t="shared" ca="1" si="18"/>
        <v/>
      </c>
      <c r="X29" s="36" t="str">
        <f t="shared" ca="1" si="19"/>
        <v/>
      </c>
      <c r="Y29" s="36" t="str">
        <f t="shared" ca="1" si="20"/>
        <v/>
      </c>
      <c r="Z29" s="36" t="str">
        <f t="shared" ca="1" si="21"/>
        <v/>
      </c>
      <c r="AA29" s="36" t="str">
        <f t="shared" ca="1" si="22"/>
        <v/>
      </c>
      <c r="AB29" s="36" t="str">
        <f t="shared" ca="1" si="23"/>
        <v/>
      </c>
      <c r="AC29" s="36" t="str">
        <f t="shared" ca="1" si="24"/>
        <v/>
      </c>
      <c r="AD29" s="36" t="str">
        <f t="shared" ca="1" si="25"/>
        <v/>
      </c>
      <c r="AE29" s="37" t="str">
        <f t="shared" ca="1" si="26"/>
        <v/>
      </c>
    </row>
    <row r="30" spans="1:31" x14ac:dyDescent="0.25">
      <c r="A30" s="29" t="str">
        <f ca="1">IF(ISBLANK(OFFSET(Light!$A$1,(ROW()-1)*3,0)),"No Site",OFFSET(Light!$A$1,(ROW()-1)*3,0))</f>
        <v>Muddy Creek</v>
      </c>
      <c r="B30" s="30" t="str">
        <f ca="1">IF(ISBLANK(OFFSET(Light!$B$1,(ROW()-1)*3,0)),"No Data",TEXT(OFFSET(Light!$B$1,(ROW()-1)*3,0),"MM/DD/YYYY"))</f>
        <v>No Date</v>
      </c>
      <c r="C30" s="88" t="str">
        <f ca="1">IF(ISBLANK(OFFSET(Light!$C$1,(ROW()-1)*3,0)),"No Data",OFFSET(Light!$C$1,(ROW()-1)*3,0))</f>
        <v/>
      </c>
      <c r="D30" s="30" t="str">
        <f ca="1">IF(ISBLANK(OFFSET(Light!E$1,(ROW()-1)*3,0)),"",OFFSET(Light!E$1,(ROW()-1)*3,0))</f>
        <v/>
      </c>
      <c r="E30" s="30" t="str">
        <f ca="1">IF(ISBLANK(OFFSET(Light!$F$1,(ROW()-1)*3,0)),"",OFFSET(Light!$F$1,(ROW()-1)*3,0))</f>
        <v/>
      </c>
      <c r="F30" s="30" t="str">
        <f ca="1">IF(ISBLANK(OFFSET(Light!$G$1,(ROW()-1)*3,0)),"",OFFSET(Light!$G$1,(ROW()-1)*3,0))</f>
        <v/>
      </c>
      <c r="G30" s="30" t="str">
        <f ca="1">IF(ISBLANK(OFFSET(Light!$H$1,(ROW()-1)*3,0)),"",OFFSET(Light!$H$1,(ROW()-1)*3,0))</f>
        <v/>
      </c>
      <c r="H30" s="30" t="str">
        <f ca="1">IF(ISBLANK(OFFSET(Light!$I$1,(ROW()-1)*3,0)),"",OFFSET(Light!$I$1,(ROW()-1)*3,0))</f>
        <v/>
      </c>
      <c r="I30" s="30" t="str">
        <f ca="1">IF(ISBLANK(OFFSET(Light!$J$1,(ROW()-1)*3,0)),"",OFFSET(Light!$J$1,(ROW()-1)*3,0))</f>
        <v/>
      </c>
      <c r="J30" s="30" t="str">
        <f ca="1">IF(ISBLANK(OFFSET(Light!$K$1,(ROW()-1)*3,0)),"",OFFSET(Light!$K$1,(ROW()-1)*3,0))</f>
        <v/>
      </c>
      <c r="K30" s="30" t="str">
        <f ca="1">IF(ISBLANK(OFFSET(Light!$L$1,(ROW()-1)*3,0)),"",OFFSET(Light!$L$1,(ROW()-1)*3,0))</f>
        <v/>
      </c>
      <c r="L30" s="30" t="str">
        <f ca="1">IF(ISBLANK(OFFSET(Light!$M$1,(ROW()-1)*3,0)),"",OFFSET(Light!$M$1,(ROW()-1)*3,0))</f>
        <v/>
      </c>
      <c r="M30" s="30" t="str">
        <f ca="1">IF(ISBLANK(OFFSET(Light!$N$1,(ROW()-1)*3,0)),"",OFFSET(Light!$N$1,(ROW()-1)*3,0))</f>
        <v/>
      </c>
      <c r="N30" s="30" t="str">
        <f ca="1">IF(ISBLANK(OFFSET(Light!$O$1,(ROW()-1)*3,0)),"",OFFSET(Light!$O$1,(ROW()-1)*3,0))</f>
        <v/>
      </c>
      <c r="O30" s="30" t="str">
        <f ca="1">IF(ISBLANK(OFFSET(Light!$P$1,(ROW()-1)*3,0)),"",OFFSET(Light!$P$1,(ROW()-1)*3,0))</f>
        <v/>
      </c>
      <c r="P30" s="30" t="str">
        <f ca="1">IF(ISBLANK(OFFSET(Light!$Q$1,(ROW()-1)*3,0)),"",OFFSET(Light!$Q$1,(ROW()-1)*3,0))</f>
        <v/>
      </c>
      <c r="Q30" s="59" t="str">
        <f t="shared" ref="Q30:Q38" ca="1" si="27">IFERROR((AVERAGE(D30:P30)),"No Data")</f>
        <v>No Data</v>
      </c>
      <c r="R30" s="65"/>
      <c r="S30" s="29" t="str">
        <f t="shared" ref="S30:S38" ca="1" si="28">IFERROR(D30-E30,"")</f>
        <v/>
      </c>
      <c r="T30" s="30" t="str">
        <f t="shared" ref="T30:T38" ca="1" si="29">IFERROR(E30-F30,"")</f>
        <v/>
      </c>
      <c r="U30" s="30" t="str">
        <f t="shared" ref="U30:U38" ca="1" si="30">IFERROR(F30-G30,"")</f>
        <v/>
      </c>
      <c r="V30" s="30" t="str">
        <f t="shared" ref="V30:V38" ca="1" si="31">IFERROR(G30-H30,"")</f>
        <v/>
      </c>
      <c r="W30" s="30" t="str">
        <f t="shared" ref="W30:W38" ca="1" si="32">IFERROR(H30-I30,"")</f>
        <v/>
      </c>
      <c r="X30" s="30" t="str">
        <f t="shared" ref="X30:X38" ca="1" si="33">IFERROR(I30-J30,"")</f>
        <v/>
      </c>
      <c r="Y30" s="30" t="str">
        <f t="shared" ref="Y30:Y38" ca="1" si="34">IFERROR(J30-K30,"")</f>
        <v/>
      </c>
      <c r="Z30" s="30" t="str">
        <f t="shared" ref="Z30:Z38" ca="1" si="35">IFERROR(K30-L30,"")</f>
        <v/>
      </c>
      <c r="AA30" s="30" t="str">
        <f t="shared" ref="AA30:AA38" ca="1" si="36">IFERROR(L30-M30,"")</f>
        <v/>
      </c>
      <c r="AB30" s="30" t="str">
        <f t="shared" ref="AB30:AB38" ca="1" si="37">IFERROR(M30-N30,"")</f>
        <v/>
      </c>
      <c r="AC30" s="30" t="str">
        <f t="shared" ref="AC30:AC38" ca="1" si="38">IFERROR(N30-O30,"")</f>
        <v/>
      </c>
      <c r="AD30" s="30" t="str">
        <f t="shared" ref="AD30:AD38" ca="1" si="39">IFERROR(O30-P30,"")</f>
        <v/>
      </c>
      <c r="AE30" s="31" t="str">
        <f t="shared" ref="AE30:AE38" ca="1" si="40">IFERROR(AVERAGE(S30:AD30),"")</f>
        <v/>
      </c>
    </row>
    <row r="31" spans="1:31" x14ac:dyDescent="0.25">
      <c r="A31" s="32" t="str">
        <f ca="1">IF(ISBLANK(OFFSET(Light!$A$1,(ROW()-1)*3,0)),"No Site",OFFSET(Light!$A$1,(ROW()-1)*3,0))</f>
        <v>ODNR_4</v>
      </c>
      <c r="B31" s="33" t="str">
        <f ca="1">IF(ISBLANK(OFFSET(Light!$B$1,(ROW()-1)*3,0)),"No Data",TEXT(OFFSET(Light!$B$1,(ROW()-1)*3,0),"MM/DD/YYYY"))</f>
        <v>No Date</v>
      </c>
      <c r="C31" s="89" t="str">
        <f ca="1">IF(ISBLANK(OFFSET(Light!$C$1,(ROW()-1)*3,0)),"No Data",OFFSET(Light!$C$1,(ROW()-1)*3,0))</f>
        <v/>
      </c>
      <c r="D31" s="33" t="str">
        <f ca="1">IF(ISBLANK(OFFSET(Light!E$1,(ROW()-1)*3,0)),"",OFFSET(Light!E$1,(ROW()-1)*3,0))</f>
        <v/>
      </c>
      <c r="E31" s="33" t="str">
        <f ca="1">IF(ISBLANK(OFFSET(Light!$F$1,(ROW()-1)*3,0)),"",OFFSET(Light!$F$1,(ROW()-1)*3,0))</f>
        <v/>
      </c>
      <c r="F31" s="33" t="str">
        <f ca="1">IF(ISBLANK(OFFSET(Light!$G$1,(ROW()-1)*3,0)),"",OFFSET(Light!$G$1,(ROW()-1)*3,0))</f>
        <v/>
      </c>
      <c r="G31" s="33" t="str">
        <f ca="1">IF(ISBLANK(OFFSET(Light!$H$1,(ROW()-1)*3,0)),"",OFFSET(Light!$H$1,(ROW()-1)*3,0))</f>
        <v/>
      </c>
      <c r="H31" s="33" t="str">
        <f ca="1">IF(ISBLANK(OFFSET(Light!$I$1,(ROW()-1)*3,0)),"",OFFSET(Light!$I$1,(ROW()-1)*3,0))</f>
        <v/>
      </c>
      <c r="I31" s="33" t="str">
        <f ca="1">IF(ISBLANK(OFFSET(Light!$J$1,(ROW()-1)*3,0)),"",OFFSET(Light!$J$1,(ROW()-1)*3,0))</f>
        <v/>
      </c>
      <c r="J31" s="33" t="str">
        <f ca="1">IF(ISBLANK(OFFSET(Light!$K$1,(ROW()-1)*3,0)),"",OFFSET(Light!$K$1,(ROW()-1)*3,0))</f>
        <v/>
      </c>
      <c r="K31" s="33" t="str">
        <f ca="1">IF(ISBLANK(OFFSET(Light!$L$1,(ROW()-1)*3,0)),"",OFFSET(Light!$L$1,(ROW()-1)*3,0))</f>
        <v/>
      </c>
      <c r="L31" s="33" t="str">
        <f ca="1">IF(ISBLANK(OFFSET(Light!$M$1,(ROW()-1)*3,0)),"",OFFSET(Light!$M$1,(ROW()-1)*3,0))</f>
        <v/>
      </c>
      <c r="M31" s="33" t="str">
        <f ca="1">IF(ISBLANK(OFFSET(Light!$N$1,(ROW()-1)*3,0)),"",OFFSET(Light!$N$1,(ROW()-1)*3,0))</f>
        <v/>
      </c>
      <c r="N31" s="33" t="str">
        <f ca="1">IF(ISBLANK(OFFSET(Light!$O$1,(ROW()-1)*3,0)),"",OFFSET(Light!$O$1,(ROW()-1)*3,0))</f>
        <v/>
      </c>
      <c r="O31" s="33" t="str">
        <f ca="1">IF(ISBLANK(OFFSET(Light!$P$1,(ROW()-1)*3,0)),"",OFFSET(Light!$P$1,(ROW()-1)*3,0))</f>
        <v/>
      </c>
      <c r="P31" s="33" t="str">
        <f ca="1">IF(ISBLANK(OFFSET(Light!$Q$1,(ROW()-1)*3,0)),"",OFFSET(Light!$Q$1,(ROW()-1)*3,0))</f>
        <v/>
      </c>
      <c r="Q31" s="60" t="str">
        <f t="shared" ca="1" si="27"/>
        <v>No Data</v>
      </c>
      <c r="R31" s="65"/>
      <c r="S31" s="32" t="str">
        <f t="shared" ca="1" si="28"/>
        <v/>
      </c>
      <c r="T31" s="33" t="str">
        <f t="shared" ca="1" si="29"/>
        <v/>
      </c>
      <c r="U31" s="33" t="str">
        <f t="shared" ca="1" si="30"/>
        <v/>
      </c>
      <c r="V31" s="33" t="str">
        <f t="shared" ca="1" si="31"/>
        <v/>
      </c>
      <c r="W31" s="33" t="str">
        <f t="shared" ca="1" si="32"/>
        <v/>
      </c>
      <c r="X31" s="33" t="str">
        <f t="shared" ca="1" si="33"/>
        <v/>
      </c>
      <c r="Y31" s="33" t="str">
        <f t="shared" ca="1" si="34"/>
        <v/>
      </c>
      <c r="Z31" s="33" t="str">
        <f t="shared" ca="1" si="35"/>
        <v/>
      </c>
      <c r="AA31" s="33" t="str">
        <f t="shared" ca="1" si="36"/>
        <v/>
      </c>
      <c r="AB31" s="33" t="str">
        <f t="shared" ca="1" si="37"/>
        <v/>
      </c>
      <c r="AC31" s="33" t="str">
        <f t="shared" ca="1" si="38"/>
        <v/>
      </c>
      <c r="AD31" s="33" t="str">
        <f t="shared" ca="1" si="39"/>
        <v/>
      </c>
      <c r="AE31" s="34" t="str">
        <f t="shared" ca="1" si="40"/>
        <v/>
      </c>
    </row>
    <row r="32" spans="1:31" x14ac:dyDescent="0.25">
      <c r="A32" s="32" t="str">
        <f ca="1">IF(ISBLANK(OFFSET(Light!$A$1,(ROW()-1)*3,0)),"No Site",OFFSET(Light!$A$1,(ROW()-1)*3,0))</f>
        <v>ODNR_6</v>
      </c>
      <c r="B32" s="33" t="str">
        <f ca="1">IF(ISBLANK(OFFSET(Light!$B$1,(ROW()-1)*3,0)),"No Data",TEXT(OFFSET(Light!$B$1,(ROW()-1)*3,0),"MM/DD/YYYY"))</f>
        <v>No Date</v>
      </c>
      <c r="C32" s="89" t="str">
        <f ca="1">IF(ISBLANK(OFFSET(Light!$C$1,(ROW()-1)*3,0)),"No Data",OFFSET(Light!$C$1,(ROW()-1)*3,0))</f>
        <v/>
      </c>
      <c r="D32" s="33" t="str">
        <f ca="1">IF(ISBLANK(OFFSET(Light!E$1,(ROW()-1)*3,0)),"",OFFSET(Light!E$1,(ROW()-1)*3,0))</f>
        <v/>
      </c>
      <c r="E32" s="33" t="str">
        <f ca="1">IF(ISBLANK(OFFSET(Light!$F$1,(ROW()-1)*3,0)),"",OFFSET(Light!$F$1,(ROW()-1)*3,0))</f>
        <v/>
      </c>
      <c r="F32" s="33" t="str">
        <f ca="1">IF(ISBLANK(OFFSET(Light!$G$1,(ROW()-1)*3,0)),"",OFFSET(Light!$G$1,(ROW()-1)*3,0))</f>
        <v/>
      </c>
      <c r="G32" s="33" t="str">
        <f ca="1">IF(ISBLANK(OFFSET(Light!$H$1,(ROW()-1)*3,0)),"",OFFSET(Light!$H$1,(ROW()-1)*3,0))</f>
        <v/>
      </c>
      <c r="H32" s="33" t="str">
        <f ca="1">IF(ISBLANK(OFFSET(Light!$I$1,(ROW()-1)*3,0)),"",OFFSET(Light!$I$1,(ROW()-1)*3,0))</f>
        <v/>
      </c>
      <c r="I32" s="33" t="str">
        <f ca="1">IF(ISBLANK(OFFSET(Light!$J$1,(ROW()-1)*3,0)),"",OFFSET(Light!$J$1,(ROW()-1)*3,0))</f>
        <v/>
      </c>
      <c r="J32" s="33" t="str">
        <f ca="1">IF(ISBLANK(OFFSET(Light!$K$1,(ROW()-1)*3,0)),"",OFFSET(Light!$K$1,(ROW()-1)*3,0))</f>
        <v/>
      </c>
      <c r="K32" s="33" t="str">
        <f ca="1">IF(ISBLANK(OFFSET(Light!$L$1,(ROW()-1)*3,0)),"",OFFSET(Light!$L$1,(ROW()-1)*3,0))</f>
        <v/>
      </c>
      <c r="L32" s="33" t="str">
        <f ca="1">IF(ISBLANK(OFFSET(Light!$M$1,(ROW()-1)*3,0)),"",OFFSET(Light!$M$1,(ROW()-1)*3,0))</f>
        <v/>
      </c>
      <c r="M32" s="33" t="str">
        <f ca="1">IF(ISBLANK(OFFSET(Light!$N$1,(ROW()-1)*3,0)),"",OFFSET(Light!$N$1,(ROW()-1)*3,0))</f>
        <v/>
      </c>
      <c r="N32" s="33" t="str">
        <f ca="1">IF(ISBLANK(OFFSET(Light!$O$1,(ROW()-1)*3,0)),"",OFFSET(Light!$O$1,(ROW()-1)*3,0))</f>
        <v/>
      </c>
      <c r="O32" s="33" t="str">
        <f ca="1">IF(ISBLANK(OFFSET(Light!$P$1,(ROW()-1)*3,0)),"",OFFSET(Light!$P$1,(ROW()-1)*3,0))</f>
        <v/>
      </c>
      <c r="P32" s="33" t="str">
        <f ca="1">IF(ISBLANK(OFFSET(Light!$Q$1,(ROW()-1)*3,0)),"",OFFSET(Light!$Q$1,(ROW()-1)*3,0))</f>
        <v/>
      </c>
      <c r="Q32" s="60" t="str">
        <f t="shared" ca="1" si="27"/>
        <v>No Data</v>
      </c>
      <c r="R32" s="65"/>
      <c r="S32" s="32" t="str">
        <f t="shared" ca="1" si="28"/>
        <v/>
      </c>
      <c r="T32" s="33" t="str">
        <f t="shared" ca="1" si="29"/>
        <v/>
      </c>
      <c r="U32" s="33" t="str">
        <f t="shared" ca="1" si="30"/>
        <v/>
      </c>
      <c r="V32" s="33" t="str">
        <f t="shared" ca="1" si="31"/>
        <v/>
      </c>
      <c r="W32" s="33" t="str">
        <f t="shared" ca="1" si="32"/>
        <v/>
      </c>
      <c r="X32" s="33" t="str">
        <f t="shared" ca="1" si="33"/>
        <v/>
      </c>
      <c r="Y32" s="33" t="str">
        <f t="shared" ca="1" si="34"/>
        <v/>
      </c>
      <c r="Z32" s="33" t="str">
        <f t="shared" ca="1" si="35"/>
        <v/>
      </c>
      <c r="AA32" s="33" t="str">
        <f t="shared" ca="1" si="36"/>
        <v/>
      </c>
      <c r="AB32" s="33" t="str">
        <f t="shared" ca="1" si="37"/>
        <v/>
      </c>
      <c r="AC32" s="33" t="str">
        <f t="shared" ca="1" si="38"/>
        <v/>
      </c>
      <c r="AD32" s="33" t="str">
        <f t="shared" ca="1" si="39"/>
        <v/>
      </c>
      <c r="AE32" s="34" t="str">
        <f t="shared" ca="1" si="40"/>
        <v/>
      </c>
    </row>
    <row r="33" spans="1:31" x14ac:dyDescent="0.25">
      <c r="A33" s="32" t="str">
        <f ca="1">IF(ISBLANK(OFFSET(Light!$A$1,(ROW()-1)*3,0)),"No Site",OFFSET(Light!$A$1,(ROW()-1)*3,0))</f>
        <v>ODNR_2</v>
      </c>
      <c r="B33" s="33" t="str">
        <f ca="1">IF(ISBLANK(OFFSET(Light!$B$1,(ROW()-1)*3,0)),"No Data",TEXT(OFFSET(Light!$B$1,(ROW()-1)*3,0),"MM/DD/YYYY"))</f>
        <v>No Date</v>
      </c>
      <c r="C33" s="89" t="str">
        <f ca="1">IF(ISBLANK(OFFSET(Light!$C$1,(ROW()-1)*3,0)),"No Data",OFFSET(Light!$C$1,(ROW()-1)*3,0))</f>
        <v/>
      </c>
      <c r="D33" s="33" t="str">
        <f ca="1">IF(ISBLANK(OFFSET(Light!E$1,(ROW()-1)*3,0)),"",OFFSET(Light!E$1,(ROW()-1)*3,0))</f>
        <v/>
      </c>
      <c r="E33" s="33" t="str">
        <f ca="1">IF(ISBLANK(OFFSET(Light!$F$1,(ROW()-1)*3,0)),"",OFFSET(Light!$F$1,(ROW()-1)*3,0))</f>
        <v/>
      </c>
      <c r="F33" s="33" t="str">
        <f ca="1">IF(ISBLANK(OFFSET(Light!$G$1,(ROW()-1)*3,0)),"",OFFSET(Light!$G$1,(ROW()-1)*3,0))</f>
        <v/>
      </c>
      <c r="G33" s="33" t="str">
        <f ca="1">IF(ISBLANK(OFFSET(Light!$H$1,(ROW()-1)*3,0)),"",OFFSET(Light!$H$1,(ROW()-1)*3,0))</f>
        <v/>
      </c>
      <c r="H33" s="33" t="str">
        <f ca="1">IF(ISBLANK(OFFSET(Light!$I$1,(ROW()-1)*3,0)),"",OFFSET(Light!$I$1,(ROW()-1)*3,0))</f>
        <v/>
      </c>
      <c r="I33" s="33" t="str">
        <f ca="1">IF(ISBLANK(OFFSET(Light!$J$1,(ROW()-1)*3,0)),"",OFFSET(Light!$J$1,(ROW()-1)*3,0))</f>
        <v/>
      </c>
      <c r="J33" s="33" t="str">
        <f ca="1">IF(ISBLANK(OFFSET(Light!$K$1,(ROW()-1)*3,0)),"",OFFSET(Light!$K$1,(ROW()-1)*3,0))</f>
        <v/>
      </c>
      <c r="K33" s="33" t="str">
        <f ca="1">IF(ISBLANK(OFFSET(Light!$L$1,(ROW()-1)*3,0)),"",OFFSET(Light!$L$1,(ROW()-1)*3,0))</f>
        <v/>
      </c>
      <c r="L33" s="33" t="str">
        <f ca="1">IF(ISBLANK(OFFSET(Light!$M$1,(ROW()-1)*3,0)),"",OFFSET(Light!$M$1,(ROW()-1)*3,0))</f>
        <v/>
      </c>
      <c r="M33" s="33" t="str">
        <f ca="1">IF(ISBLANK(OFFSET(Light!$N$1,(ROW()-1)*3,0)),"",OFFSET(Light!$N$1,(ROW()-1)*3,0))</f>
        <v/>
      </c>
      <c r="N33" s="33" t="str">
        <f ca="1">IF(ISBLANK(OFFSET(Light!$O$1,(ROW()-1)*3,0)),"",OFFSET(Light!$O$1,(ROW()-1)*3,0))</f>
        <v/>
      </c>
      <c r="O33" s="33" t="str">
        <f ca="1">IF(ISBLANK(OFFSET(Light!$P$1,(ROW()-1)*3,0)),"",OFFSET(Light!$P$1,(ROW()-1)*3,0))</f>
        <v/>
      </c>
      <c r="P33" s="33" t="str">
        <f ca="1">IF(ISBLANK(OFFSET(Light!$Q$1,(ROW()-1)*3,0)),"",OFFSET(Light!$Q$1,(ROW()-1)*3,0))</f>
        <v/>
      </c>
      <c r="Q33" s="60" t="str">
        <f t="shared" ca="1" si="27"/>
        <v>No Data</v>
      </c>
      <c r="R33" s="65"/>
      <c r="S33" s="32" t="str">
        <f t="shared" ca="1" si="28"/>
        <v/>
      </c>
      <c r="T33" s="33" t="str">
        <f t="shared" ca="1" si="29"/>
        <v/>
      </c>
      <c r="U33" s="33" t="str">
        <f t="shared" ca="1" si="30"/>
        <v/>
      </c>
      <c r="V33" s="33" t="str">
        <f t="shared" ca="1" si="31"/>
        <v/>
      </c>
      <c r="W33" s="33" t="str">
        <f t="shared" ca="1" si="32"/>
        <v/>
      </c>
      <c r="X33" s="33" t="str">
        <f t="shared" ca="1" si="33"/>
        <v/>
      </c>
      <c r="Y33" s="33" t="str">
        <f t="shared" ca="1" si="34"/>
        <v/>
      </c>
      <c r="Z33" s="33" t="str">
        <f t="shared" ca="1" si="35"/>
        <v/>
      </c>
      <c r="AA33" s="33" t="str">
        <f t="shared" ca="1" si="36"/>
        <v/>
      </c>
      <c r="AB33" s="33" t="str">
        <f t="shared" ca="1" si="37"/>
        <v/>
      </c>
      <c r="AC33" s="33" t="str">
        <f t="shared" ca="1" si="38"/>
        <v/>
      </c>
      <c r="AD33" s="33" t="str">
        <f t="shared" ca="1" si="39"/>
        <v/>
      </c>
      <c r="AE33" s="34" t="str">
        <f t="shared" ca="1" si="40"/>
        <v/>
      </c>
    </row>
    <row r="34" spans="1:31" x14ac:dyDescent="0.25">
      <c r="A34" s="32" t="str">
        <f ca="1">IF(ISBLANK(OFFSET(Light!$A$1,(ROW()-1)*3,0)),"No Site",OFFSET(Light!$A$1,(ROW()-1)*3,0))</f>
        <v>Buoy_2</v>
      </c>
      <c r="B34" s="33" t="str">
        <f ca="1">IF(ISBLANK(OFFSET(Light!$B$1,(ROW()-1)*3,0)),"No Data",TEXT(OFFSET(Light!$B$1,(ROW()-1)*3,0),"MM/DD/YYYY"))</f>
        <v>No Date</v>
      </c>
      <c r="C34" s="89" t="str">
        <f ca="1">IF(ISBLANK(OFFSET(Light!$C$1,(ROW()-1)*3,0)),"No Data",OFFSET(Light!$C$1,(ROW()-1)*3,0))</f>
        <v/>
      </c>
      <c r="D34" s="33" t="str">
        <f ca="1">IF(ISBLANK(OFFSET(Light!E$1,(ROW()-1)*3,0)),"",OFFSET(Light!E$1,(ROW()-1)*3,0))</f>
        <v/>
      </c>
      <c r="E34" s="33" t="str">
        <f ca="1">IF(ISBLANK(OFFSET(Light!$F$1,(ROW()-1)*3,0)),"",OFFSET(Light!$F$1,(ROW()-1)*3,0))</f>
        <v/>
      </c>
      <c r="F34" s="33" t="str">
        <f ca="1">IF(ISBLANK(OFFSET(Light!$G$1,(ROW()-1)*3,0)),"",OFFSET(Light!$G$1,(ROW()-1)*3,0))</f>
        <v/>
      </c>
      <c r="G34" s="33" t="str">
        <f ca="1">IF(ISBLANK(OFFSET(Light!$H$1,(ROW()-1)*3,0)),"",OFFSET(Light!$H$1,(ROW()-1)*3,0))</f>
        <v/>
      </c>
      <c r="H34" s="33" t="str">
        <f ca="1">IF(ISBLANK(OFFSET(Light!$I$1,(ROW()-1)*3,0)),"",OFFSET(Light!$I$1,(ROW()-1)*3,0))</f>
        <v/>
      </c>
      <c r="I34" s="33" t="str">
        <f ca="1">IF(ISBLANK(OFFSET(Light!$J$1,(ROW()-1)*3,0)),"",OFFSET(Light!$J$1,(ROW()-1)*3,0))</f>
        <v/>
      </c>
      <c r="J34" s="33" t="str">
        <f ca="1">IF(ISBLANK(OFFSET(Light!$K$1,(ROW()-1)*3,0)),"",OFFSET(Light!$K$1,(ROW()-1)*3,0))</f>
        <v/>
      </c>
      <c r="K34" s="33" t="str">
        <f ca="1">IF(ISBLANK(OFFSET(Light!$L$1,(ROW()-1)*3,0)),"",OFFSET(Light!$L$1,(ROW()-1)*3,0))</f>
        <v/>
      </c>
      <c r="L34" s="33" t="str">
        <f ca="1">IF(ISBLANK(OFFSET(Light!$M$1,(ROW()-1)*3,0)),"",OFFSET(Light!$M$1,(ROW()-1)*3,0))</f>
        <v/>
      </c>
      <c r="M34" s="33" t="str">
        <f ca="1">IF(ISBLANK(OFFSET(Light!$N$1,(ROW()-1)*3,0)),"",OFFSET(Light!$N$1,(ROW()-1)*3,0))</f>
        <v/>
      </c>
      <c r="N34" s="33" t="str">
        <f ca="1">IF(ISBLANK(OFFSET(Light!$O$1,(ROW()-1)*3,0)),"",OFFSET(Light!$O$1,(ROW()-1)*3,0))</f>
        <v/>
      </c>
      <c r="O34" s="33" t="str">
        <f ca="1">IF(ISBLANK(OFFSET(Light!$P$1,(ROW()-1)*3,0)),"",OFFSET(Light!$P$1,(ROW()-1)*3,0))</f>
        <v/>
      </c>
      <c r="P34" s="33" t="str">
        <f ca="1">IF(ISBLANK(OFFSET(Light!$Q$1,(ROW()-1)*3,0)),"",OFFSET(Light!$Q$1,(ROW()-1)*3,0))</f>
        <v/>
      </c>
      <c r="Q34" s="60" t="str">
        <f t="shared" ca="1" si="27"/>
        <v>No Data</v>
      </c>
      <c r="R34" s="65"/>
      <c r="S34" s="32" t="str">
        <f t="shared" ca="1" si="28"/>
        <v/>
      </c>
      <c r="T34" s="33" t="str">
        <f t="shared" ca="1" si="29"/>
        <v/>
      </c>
      <c r="U34" s="33" t="str">
        <f t="shared" ca="1" si="30"/>
        <v/>
      </c>
      <c r="V34" s="33" t="str">
        <f t="shared" ca="1" si="31"/>
        <v/>
      </c>
      <c r="W34" s="33" t="str">
        <f t="shared" ca="1" si="32"/>
        <v/>
      </c>
      <c r="X34" s="33" t="str">
        <f t="shared" ca="1" si="33"/>
        <v/>
      </c>
      <c r="Y34" s="33" t="str">
        <f t="shared" ca="1" si="34"/>
        <v/>
      </c>
      <c r="Z34" s="33" t="str">
        <f t="shared" ca="1" si="35"/>
        <v/>
      </c>
      <c r="AA34" s="33" t="str">
        <f t="shared" ca="1" si="36"/>
        <v/>
      </c>
      <c r="AB34" s="33" t="str">
        <f t="shared" ca="1" si="37"/>
        <v/>
      </c>
      <c r="AC34" s="33" t="str">
        <f t="shared" ca="1" si="38"/>
        <v/>
      </c>
      <c r="AD34" s="33" t="str">
        <f t="shared" ca="1" si="39"/>
        <v/>
      </c>
      <c r="AE34" s="34" t="str">
        <f t="shared" ca="1" si="40"/>
        <v/>
      </c>
    </row>
    <row r="35" spans="1:31" x14ac:dyDescent="0.25">
      <c r="A35" s="32" t="str">
        <f ca="1">IF(ISBLANK(OFFSET(Light!$A$1,(ROW()-1)*3,0)),"No Site",OFFSET(Light!$A$1,(ROW()-1)*3,0))</f>
        <v>ODNR_1</v>
      </c>
      <c r="B35" s="33" t="str">
        <f ca="1">IF(ISBLANK(OFFSET(Light!$B$1,(ROW()-1)*3,0)),"No Data",TEXT(OFFSET(Light!$B$1,(ROW()-1)*3,0),"MM/DD/YYYY"))</f>
        <v>No Date</v>
      </c>
      <c r="C35" s="89" t="str">
        <f ca="1">IF(ISBLANK(OFFSET(Light!$C$1,(ROW()-1)*3,0)),"No Data",OFFSET(Light!$C$1,(ROW()-1)*3,0))</f>
        <v/>
      </c>
      <c r="D35" s="33" t="str">
        <f ca="1">IF(ISBLANK(OFFSET(Light!E$1,(ROW()-1)*3,0)),"",OFFSET(Light!E$1,(ROW()-1)*3,0))</f>
        <v/>
      </c>
      <c r="E35" s="33" t="str">
        <f ca="1">IF(ISBLANK(OFFSET(Light!$F$1,(ROW()-1)*3,0)),"",OFFSET(Light!$F$1,(ROW()-1)*3,0))</f>
        <v/>
      </c>
      <c r="F35" s="33" t="str">
        <f ca="1">IF(ISBLANK(OFFSET(Light!$G$1,(ROW()-1)*3,0)),"",OFFSET(Light!$G$1,(ROW()-1)*3,0))</f>
        <v/>
      </c>
      <c r="G35" s="33" t="str">
        <f ca="1">IF(ISBLANK(OFFSET(Light!$H$1,(ROW()-1)*3,0)),"",OFFSET(Light!$H$1,(ROW()-1)*3,0))</f>
        <v/>
      </c>
      <c r="H35" s="33" t="str">
        <f ca="1">IF(ISBLANK(OFFSET(Light!$I$1,(ROW()-1)*3,0)),"",OFFSET(Light!$I$1,(ROW()-1)*3,0))</f>
        <v/>
      </c>
      <c r="I35" s="33" t="str">
        <f ca="1">IF(ISBLANK(OFFSET(Light!$J$1,(ROW()-1)*3,0)),"",OFFSET(Light!$J$1,(ROW()-1)*3,0))</f>
        <v/>
      </c>
      <c r="J35" s="33" t="str">
        <f ca="1">IF(ISBLANK(OFFSET(Light!$K$1,(ROW()-1)*3,0)),"",OFFSET(Light!$K$1,(ROW()-1)*3,0))</f>
        <v/>
      </c>
      <c r="K35" s="33" t="str">
        <f ca="1">IF(ISBLANK(OFFSET(Light!$L$1,(ROW()-1)*3,0)),"",OFFSET(Light!$L$1,(ROW()-1)*3,0))</f>
        <v/>
      </c>
      <c r="L35" s="33" t="str">
        <f ca="1">IF(ISBLANK(OFFSET(Light!$M$1,(ROW()-1)*3,0)),"",OFFSET(Light!$M$1,(ROW()-1)*3,0))</f>
        <v/>
      </c>
      <c r="M35" s="33" t="str">
        <f ca="1">IF(ISBLANK(OFFSET(Light!$N$1,(ROW()-1)*3,0)),"",OFFSET(Light!$N$1,(ROW()-1)*3,0))</f>
        <v/>
      </c>
      <c r="N35" s="33" t="str">
        <f ca="1">IF(ISBLANK(OFFSET(Light!$O$1,(ROW()-1)*3,0)),"",OFFSET(Light!$O$1,(ROW()-1)*3,0))</f>
        <v/>
      </c>
      <c r="O35" s="33" t="str">
        <f ca="1">IF(ISBLANK(OFFSET(Light!$P$1,(ROW()-1)*3,0)),"",OFFSET(Light!$P$1,(ROW()-1)*3,0))</f>
        <v/>
      </c>
      <c r="P35" s="33" t="str">
        <f ca="1">IF(ISBLANK(OFFSET(Light!$Q$1,(ROW()-1)*3,0)),"",OFFSET(Light!$Q$1,(ROW()-1)*3,0))</f>
        <v/>
      </c>
      <c r="Q35" s="60" t="str">
        <f t="shared" ca="1" si="27"/>
        <v>No Data</v>
      </c>
      <c r="R35" s="65"/>
      <c r="S35" s="32" t="str">
        <f t="shared" ca="1" si="28"/>
        <v/>
      </c>
      <c r="T35" s="33" t="str">
        <f t="shared" ca="1" si="29"/>
        <v/>
      </c>
      <c r="U35" s="33" t="str">
        <f t="shared" ca="1" si="30"/>
        <v/>
      </c>
      <c r="V35" s="33" t="str">
        <f t="shared" ca="1" si="31"/>
        <v/>
      </c>
      <c r="W35" s="33" t="str">
        <f t="shared" ca="1" si="32"/>
        <v/>
      </c>
      <c r="X35" s="33" t="str">
        <f t="shared" ca="1" si="33"/>
        <v/>
      </c>
      <c r="Y35" s="33" t="str">
        <f t="shared" ca="1" si="34"/>
        <v/>
      </c>
      <c r="Z35" s="33" t="str">
        <f t="shared" ca="1" si="35"/>
        <v/>
      </c>
      <c r="AA35" s="33" t="str">
        <f t="shared" ca="1" si="36"/>
        <v/>
      </c>
      <c r="AB35" s="33" t="str">
        <f t="shared" ca="1" si="37"/>
        <v/>
      </c>
      <c r="AC35" s="33" t="str">
        <f t="shared" ca="1" si="38"/>
        <v/>
      </c>
      <c r="AD35" s="33" t="str">
        <f t="shared" ca="1" si="39"/>
        <v/>
      </c>
      <c r="AE35" s="34" t="str">
        <f t="shared" ca="1" si="40"/>
        <v/>
      </c>
    </row>
    <row r="36" spans="1:31" x14ac:dyDescent="0.25">
      <c r="A36" s="32" t="str">
        <f ca="1">IF(ISBLANK(OFFSET(Light!$A$1,(ROW()-1)*3,0)),"No Site",OFFSET(Light!$A$1,(ROW()-1)*3,0))</f>
        <v>EC_1163</v>
      </c>
      <c r="B36" s="33" t="str">
        <f ca="1">IF(ISBLANK(OFFSET(Light!$B$1,(ROW()-1)*3,0)),"No Data",TEXT(OFFSET(Light!$B$1,(ROW()-1)*3,0),"MM/DD/YYYY"))</f>
        <v>No Date</v>
      </c>
      <c r="C36" s="89" t="str">
        <f ca="1">IF(ISBLANK(OFFSET(Light!$C$1,(ROW()-1)*3,0)),"No Data",OFFSET(Light!$C$1,(ROW()-1)*3,0))</f>
        <v/>
      </c>
      <c r="D36" s="33" t="str">
        <f ca="1">IF(ISBLANK(OFFSET(Light!E$1,(ROW()-1)*3,0)),"",OFFSET(Light!E$1,(ROW()-1)*3,0))</f>
        <v/>
      </c>
      <c r="E36" s="33" t="str">
        <f ca="1">IF(ISBLANK(OFFSET(Light!$F$1,(ROW()-1)*3,0)),"",OFFSET(Light!$F$1,(ROW()-1)*3,0))</f>
        <v/>
      </c>
      <c r="F36" s="33" t="str">
        <f ca="1">IF(ISBLANK(OFFSET(Light!$G$1,(ROW()-1)*3,0)),"",OFFSET(Light!$G$1,(ROW()-1)*3,0))</f>
        <v/>
      </c>
      <c r="G36" s="33" t="str">
        <f ca="1">IF(ISBLANK(OFFSET(Light!$H$1,(ROW()-1)*3,0)),"",OFFSET(Light!$H$1,(ROW()-1)*3,0))</f>
        <v/>
      </c>
      <c r="H36" s="33" t="str">
        <f ca="1">IF(ISBLANK(OFFSET(Light!$I$1,(ROW()-1)*3,0)),"",OFFSET(Light!$I$1,(ROW()-1)*3,0))</f>
        <v/>
      </c>
      <c r="I36" s="33" t="str">
        <f ca="1">IF(ISBLANK(OFFSET(Light!$J$1,(ROW()-1)*3,0)),"",OFFSET(Light!$J$1,(ROW()-1)*3,0))</f>
        <v/>
      </c>
      <c r="J36" s="33" t="str">
        <f ca="1">IF(ISBLANK(OFFSET(Light!$K$1,(ROW()-1)*3,0)),"",OFFSET(Light!$K$1,(ROW()-1)*3,0))</f>
        <v/>
      </c>
      <c r="K36" s="33" t="str">
        <f ca="1">IF(ISBLANK(OFFSET(Light!$L$1,(ROW()-1)*3,0)),"",OFFSET(Light!$L$1,(ROW()-1)*3,0))</f>
        <v/>
      </c>
      <c r="L36" s="33" t="str">
        <f ca="1">IF(ISBLANK(OFFSET(Light!$M$1,(ROW()-1)*3,0)),"",OFFSET(Light!$M$1,(ROW()-1)*3,0))</f>
        <v/>
      </c>
      <c r="M36" s="33" t="str">
        <f ca="1">IF(ISBLANK(OFFSET(Light!$N$1,(ROW()-1)*3,0)),"",OFFSET(Light!$N$1,(ROW()-1)*3,0))</f>
        <v/>
      </c>
      <c r="N36" s="33" t="str">
        <f ca="1">IF(ISBLANK(OFFSET(Light!$O$1,(ROW()-1)*3,0)),"",OFFSET(Light!$O$1,(ROW()-1)*3,0))</f>
        <v/>
      </c>
      <c r="O36" s="33" t="str">
        <f ca="1">IF(ISBLANK(OFFSET(Light!$P$1,(ROW()-1)*3,0)),"",OFFSET(Light!$P$1,(ROW()-1)*3,0))</f>
        <v/>
      </c>
      <c r="P36" s="33" t="str">
        <f ca="1">IF(ISBLANK(OFFSET(Light!$Q$1,(ROW()-1)*3,0)),"",OFFSET(Light!$Q$1,(ROW()-1)*3,0))</f>
        <v/>
      </c>
      <c r="Q36" s="60" t="str">
        <f t="shared" ca="1" si="27"/>
        <v>No Data</v>
      </c>
      <c r="R36" s="65"/>
      <c r="S36" s="32" t="str">
        <f t="shared" ca="1" si="28"/>
        <v/>
      </c>
      <c r="T36" s="33" t="str">
        <f t="shared" ca="1" si="29"/>
        <v/>
      </c>
      <c r="U36" s="33" t="str">
        <f t="shared" ca="1" si="30"/>
        <v/>
      </c>
      <c r="V36" s="33" t="str">
        <f t="shared" ca="1" si="31"/>
        <v/>
      </c>
      <c r="W36" s="33" t="str">
        <f t="shared" ca="1" si="32"/>
        <v/>
      </c>
      <c r="X36" s="33" t="str">
        <f t="shared" ca="1" si="33"/>
        <v/>
      </c>
      <c r="Y36" s="33" t="str">
        <f t="shared" ca="1" si="34"/>
        <v/>
      </c>
      <c r="Z36" s="33" t="str">
        <f t="shared" ca="1" si="35"/>
        <v/>
      </c>
      <c r="AA36" s="33" t="str">
        <f t="shared" ca="1" si="36"/>
        <v/>
      </c>
      <c r="AB36" s="33" t="str">
        <f t="shared" ca="1" si="37"/>
        <v/>
      </c>
      <c r="AC36" s="33" t="str">
        <f t="shared" ca="1" si="38"/>
        <v/>
      </c>
      <c r="AD36" s="33" t="str">
        <f t="shared" ca="1" si="39"/>
        <v/>
      </c>
      <c r="AE36" s="34" t="str">
        <f t="shared" ca="1" si="40"/>
        <v/>
      </c>
    </row>
    <row r="37" spans="1:31" x14ac:dyDescent="0.25">
      <c r="A37" s="32" t="str">
        <f ca="1">IF(ISBLANK(OFFSET(Light!$A$1,(ROW()-1)*3,0)),"No Site",OFFSET(Light!$A$1,(ROW()-1)*3,0))</f>
        <v>Causeway</v>
      </c>
      <c r="B37" s="33" t="str">
        <f ca="1">IF(ISBLANK(OFFSET(Light!$B$1,(ROW()-1)*3,0)),"No Data",TEXT(OFFSET(Light!$B$1,(ROW()-1)*3,0),"MM/DD/YYYY"))</f>
        <v>No Date</v>
      </c>
      <c r="C37" s="89" t="str">
        <f ca="1">IF(ISBLANK(OFFSET(Light!$C$1,(ROW()-1)*3,0)),"No Data",OFFSET(Light!$C$1,(ROW()-1)*3,0))</f>
        <v/>
      </c>
      <c r="D37" s="33" t="str">
        <f ca="1">IF(ISBLANK(OFFSET(Light!E$1,(ROW()-1)*3,0)),"",OFFSET(Light!E$1,(ROW()-1)*3,0))</f>
        <v/>
      </c>
      <c r="E37" s="33" t="str">
        <f ca="1">IF(ISBLANK(OFFSET(Light!$F$1,(ROW()-1)*3,0)),"",OFFSET(Light!$F$1,(ROW()-1)*3,0))</f>
        <v/>
      </c>
      <c r="F37" s="33" t="str">
        <f ca="1">IF(ISBLANK(OFFSET(Light!$G$1,(ROW()-1)*3,0)),"",OFFSET(Light!$G$1,(ROW()-1)*3,0))</f>
        <v/>
      </c>
      <c r="G37" s="33" t="str">
        <f ca="1">IF(ISBLANK(OFFSET(Light!$H$1,(ROW()-1)*3,0)),"",OFFSET(Light!$H$1,(ROW()-1)*3,0))</f>
        <v/>
      </c>
      <c r="H37" s="33" t="str">
        <f ca="1">IF(ISBLANK(OFFSET(Light!$I$1,(ROW()-1)*3,0)),"",OFFSET(Light!$I$1,(ROW()-1)*3,0))</f>
        <v/>
      </c>
      <c r="I37" s="33" t="str">
        <f ca="1">IF(ISBLANK(OFFSET(Light!$J$1,(ROW()-1)*3,0)),"",OFFSET(Light!$J$1,(ROW()-1)*3,0))</f>
        <v/>
      </c>
      <c r="J37" s="33" t="str">
        <f ca="1">IF(ISBLANK(OFFSET(Light!$K$1,(ROW()-1)*3,0)),"",OFFSET(Light!$K$1,(ROW()-1)*3,0))</f>
        <v/>
      </c>
      <c r="K37" s="33" t="str">
        <f ca="1">IF(ISBLANK(OFFSET(Light!$L$1,(ROW()-1)*3,0)),"",OFFSET(Light!$L$1,(ROW()-1)*3,0))</f>
        <v/>
      </c>
      <c r="L37" s="33" t="str">
        <f ca="1">IF(ISBLANK(OFFSET(Light!$M$1,(ROW()-1)*3,0)),"",OFFSET(Light!$M$1,(ROW()-1)*3,0))</f>
        <v/>
      </c>
      <c r="M37" s="33" t="str">
        <f ca="1">IF(ISBLANK(OFFSET(Light!$N$1,(ROW()-1)*3,0)),"",OFFSET(Light!$N$1,(ROW()-1)*3,0))</f>
        <v/>
      </c>
      <c r="N37" s="33" t="str">
        <f ca="1">IF(ISBLANK(OFFSET(Light!$O$1,(ROW()-1)*3,0)),"",OFFSET(Light!$O$1,(ROW()-1)*3,0))</f>
        <v/>
      </c>
      <c r="O37" s="33" t="str">
        <f ca="1">IF(ISBLANK(OFFSET(Light!$P$1,(ROW()-1)*3,0)),"",OFFSET(Light!$P$1,(ROW()-1)*3,0))</f>
        <v/>
      </c>
      <c r="P37" s="33" t="str">
        <f ca="1">IF(ISBLANK(OFFSET(Light!$Q$1,(ROW()-1)*3,0)),"",OFFSET(Light!$Q$1,(ROW()-1)*3,0))</f>
        <v/>
      </c>
      <c r="Q37" s="60" t="str">
        <f t="shared" ca="1" si="27"/>
        <v>No Data</v>
      </c>
      <c r="R37" s="65"/>
      <c r="S37" s="32" t="str">
        <f t="shared" ca="1" si="28"/>
        <v/>
      </c>
      <c r="T37" s="33" t="str">
        <f t="shared" ca="1" si="29"/>
        <v/>
      </c>
      <c r="U37" s="33" t="str">
        <f t="shared" ca="1" si="30"/>
        <v/>
      </c>
      <c r="V37" s="33" t="str">
        <f t="shared" ca="1" si="31"/>
        <v/>
      </c>
      <c r="W37" s="33" t="str">
        <f t="shared" ca="1" si="32"/>
        <v/>
      </c>
      <c r="X37" s="33" t="str">
        <f t="shared" ca="1" si="33"/>
        <v/>
      </c>
      <c r="Y37" s="33" t="str">
        <f t="shared" ca="1" si="34"/>
        <v/>
      </c>
      <c r="Z37" s="33" t="str">
        <f t="shared" ca="1" si="35"/>
        <v/>
      </c>
      <c r="AA37" s="33" t="str">
        <f t="shared" ca="1" si="36"/>
        <v/>
      </c>
      <c r="AB37" s="33" t="str">
        <f t="shared" ca="1" si="37"/>
        <v/>
      </c>
      <c r="AC37" s="33" t="str">
        <f t="shared" ca="1" si="38"/>
        <v/>
      </c>
      <c r="AD37" s="33" t="str">
        <f t="shared" ca="1" si="39"/>
        <v/>
      </c>
      <c r="AE37" s="34" t="str">
        <f t="shared" ca="1" si="40"/>
        <v/>
      </c>
    </row>
    <row r="38" spans="1:31" ht="15.75" thickBot="1" x14ac:dyDescent="0.3">
      <c r="A38" s="35" t="str">
        <f ca="1">IF(ISBLANK(OFFSET(Light!$A$1,(ROW()-1)*3,0)),"No Site",OFFSET(Light!$A$1,(ROW()-1)*3,0))</f>
        <v>Bells</v>
      </c>
      <c r="B38" s="36" t="str">
        <f ca="1">IF(ISBLANK(OFFSET(Light!$B$1,(ROW()-1)*3,0)),"No Data",TEXT(OFFSET(Light!$B$1,(ROW()-1)*3,0),"MM/DD/YYYY"))</f>
        <v>No Date</v>
      </c>
      <c r="C38" s="90" t="str">
        <f ca="1">IF(ISBLANK(OFFSET(Light!$C$1,(ROW()-1)*3,0)),"No Data",OFFSET(Light!$C$1,(ROW()-1)*3,0))</f>
        <v/>
      </c>
      <c r="D38" s="36" t="str">
        <f ca="1">IF(ISBLANK(OFFSET(Light!E$1,(ROW()-1)*3,0)),"",OFFSET(Light!E$1,(ROW()-1)*3,0))</f>
        <v/>
      </c>
      <c r="E38" s="36" t="str">
        <f ca="1">IF(ISBLANK(OFFSET(Light!$F$1,(ROW()-1)*3,0)),"",OFFSET(Light!$F$1,(ROW()-1)*3,0))</f>
        <v/>
      </c>
      <c r="F38" s="36" t="str">
        <f ca="1">IF(ISBLANK(OFFSET(Light!$G$1,(ROW()-1)*3,0)),"",OFFSET(Light!$G$1,(ROW()-1)*3,0))</f>
        <v/>
      </c>
      <c r="G38" s="36" t="str">
        <f ca="1">IF(ISBLANK(OFFSET(Light!$H$1,(ROW()-1)*3,0)),"",OFFSET(Light!$H$1,(ROW()-1)*3,0))</f>
        <v/>
      </c>
      <c r="H38" s="36" t="str">
        <f ca="1">IF(ISBLANK(OFFSET(Light!$I$1,(ROW()-1)*3,0)),"",OFFSET(Light!$I$1,(ROW()-1)*3,0))</f>
        <v/>
      </c>
      <c r="I38" s="36" t="str">
        <f ca="1">IF(ISBLANK(OFFSET(Light!$J$1,(ROW()-1)*3,0)),"",OFFSET(Light!$J$1,(ROW()-1)*3,0))</f>
        <v/>
      </c>
      <c r="J38" s="36" t="str">
        <f ca="1">IF(ISBLANK(OFFSET(Light!$K$1,(ROW()-1)*3,0)),"",OFFSET(Light!$K$1,(ROW()-1)*3,0))</f>
        <v/>
      </c>
      <c r="K38" s="36" t="str">
        <f ca="1">IF(ISBLANK(OFFSET(Light!$L$1,(ROW()-1)*3,0)),"",OFFSET(Light!$L$1,(ROW()-1)*3,0))</f>
        <v/>
      </c>
      <c r="L38" s="36" t="str">
        <f ca="1">IF(ISBLANK(OFFSET(Light!$M$1,(ROW()-1)*3,0)),"",OFFSET(Light!$M$1,(ROW()-1)*3,0))</f>
        <v/>
      </c>
      <c r="M38" s="36" t="str">
        <f ca="1">IF(ISBLANK(OFFSET(Light!$N$1,(ROW()-1)*3,0)),"",OFFSET(Light!$N$1,(ROW()-1)*3,0))</f>
        <v/>
      </c>
      <c r="N38" s="36" t="str">
        <f ca="1">IF(ISBLANK(OFFSET(Light!$O$1,(ROW()-1)*3,0)),"",OFFSET(Light!$O$1,(ROW()-1)*3,0))</f>
        <v/>
      </c>
      <c r="O38" s="36" t="str">
        <f ca="1">IF(ISBLANK(OFFSET(Light!$P$1,(ROW()-1)*3,0)),"",OFFSET(Light!$P$1,(ROW()-1)*3,0))</f>
        <v/>
      </c>
      <c r="P38" s="36" t="str">
        <f ca="1">IF(ISBLANK(OFFSET(Light!$Q$1,(ROW()-1)*3,0)),"",OFFSET(Light!$Q$1,(ROW()-1)*3,0))</f>
        <v/>
      </c>
      <c r="Q38" s="61" t="str">
        <f t="shared" ca="1" si="27"/>
        <v>No Data</v>
      </c>
      <c r="R38" s="65"/>
      <c r="S38" s="35" t="str">
        <f t="shared" ca="1" si="28"/>
        <v/>
      </c>
      <c r="T38" s="36" t="str">
        <f t="shared" ca="1" si="29"/>
        <v/>
      </c>
      <c r="U38" s="36" t="str">
        <f t="shared" ca="1" si="30"/>
        <v/>
      </c>
      <c r="V38" s="36" t="str">
        <f t="shared" ca="1" si="31"/>
        <v/>
      </c>
      <c r="W38" s="36" t="str">
        <f t="shared" ca="1" si="32"/>
        <v/>
      </c>
      <c r="X38" s="36" t="str">
        <f t="shared" ca="1" si="33"/>
        <v/>
      </c>
      <c r="Y38" s="36" t="str">
        <f t="shared" ca="1" si="34"/>
        <v/>
      </c>
      <c r="Z38" s="36" t="str">
        <f t="shared" ca="1" si="35"/>
        <v/>
      </c>
      <c r="AA38" s="36" t="str">
        <f t="shared" ca="1" si="36"/>
        <v/>
      </c>
      <c r="AB38" s="36" t="str">
        <f t="shared" ca="1" si="37"/>
        <v/>
      </c>
      <c r="AC38" s="36" t="str">
        <f t="shared" ca="1" si="38"/>
        <v/>
      </c>
      <c r="AD38" s="36" t="str">
        <f t="shared" ca="1" si="39"/>
        <v/>
      </c>
      <c r="AE38" s="37" t="str">
        <f t="shared" ca="1" si="4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118F-9AFB-4A8E-B794-CED997DE76D2}">
  <dimension ref="A1:U43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2.5703125" defaultRowHeight="15" customHeight="1" x14ac:dyDescent="0.25"/>
  <cols>
    <col min="1" max="1" width="13.7109375" style="7" customWidth="1"/>
    <col min="2" max="2" width="13.85546875" style="86" customWidth="1"/>
    <col min="3" max="3" width="10" style="7" customWidth="1"/>
    <col min="4" max="4" width="8.85546875" style="7" customWidth="1"/>
    <col min="5" max="17" width="7.85546875" style="7" customWidth="1"/>
    <col min="18" max="18" width="21.28515625" style="7" customWidth="1"/>
    <col min="19" max="19" width="18.42578125" style="7" customWidth="1"/>
    <col min="20" max="20" width="28.42578125" style="7" bestFit="1" customWidth="1"/>
    <col min="21" max="21" width="11.140625" style="7" customWidth="1"/>
    <col min="22" max="24" width="12.5703125" style="7" customWidth="1"/>
    <col min="25" max="16384" width="12.5703125" style="7"/>
  </cols>
  <sheetData>
    <row r="1" spans="1:21" ht="16.5" thickBot="1" x14ac:dyDescent="0.3">
      <c r="A1" s="1" t="s">
        <v>13</v>
      </c>
      <c r="B1" s="80" t="s">
        <v>12</v>
      </c>
      <c r="C1" s="2" t="s">
        <v>11</v>
      </c>
      <c r="D1" s="3" t="s">
        <v>10</v>
      </c>
      <c r="E1" s="1">
        <v>0</v>
      </c>
      <c r="F1" s="4">
        <v>0.5</v>
      </c>
      <c r="G1" s="2">
        <v>1</v>
      </c>
      <c r="H1" s="4">
        <v>1.5</v>
      </c>
      <c r="I1" s="2">
        <v>2</v>
      </c>
      <c r="J1" s="4">
        <v>2.5</v>
      </c>
      <c r="K1" s="2">
        <v>3</v>
      </c>
      <c r="L1" s="4">
        <v>3.5</v>
      </c>
      <c r="M1" s="2">
        <v>4</v>
      </c>
      <c r="N1" s="4">
        <v>4.5</v>
      </c>
      <c r="O1" s="2">
        <v>5</v>
      </c>
      <c r="P1" s="4">
        <v>5.5</v>
      </c>
      <c r="Q1" s="3">
        <v>6</v>
      </c>
      <c r="R1" s="5" t="s">
        <v>9</v>
      </c>
      <c r="S1" s="103" t="s">
        <v>8</v>
      </c>
      <c r="T1" s="103"/>
      <c r="U1" s="6"/>
    </row>
    <row r="2" spans="1:21" ht="15.75" customHeight="1" x14ac:dyDescent="0.25">
      <c r="A2" s="41" t="s">
        <v>20</v>
      </c>
      <c r="B2" s="81">
        <v>45075</v>
      </c>
      <c r="C2" s="42">
        <f>IF(B2&gt;0,B2-DATE(YEAR(B2),1,1)+1,"NA")</f>
        <v>149</v>
      </c>
      <c r="D2" s="43">
        <v>1</v>
      </c>
      <c r="E2" s="44">
        <v>10</v>
      </c>
      <c r="F2" s="44">
        <v>9</v>
      </c>
      <c r="G2" s="44">
        <v>8</v>
      </c>
      <c r="H2" s="44">
        <v>7</v>
      </c>
      <c r="I2" s="44">
        <v>6</v>
      </c>
      <c r="J2" s="44">
        <v>5</v>
      </c>
      <c r="K2" s="44">
        <v>4</v>
      </c>
      <c r="L2" s="44">
        <v>3</v>
      </c>
      <c r="M2" s="44">
        <v>2</v>
      </c>
      <c r="N2" s="44">
        <v>1</v>
      </c>
      <c r="O2" s="44"/>
      <c r="P2" s="44"/>
      <c r="Q2" s="45"/>
      <c r="R2" s="46"/>
      <c r="S2" s="14" t="s">
        <v>7</v>
      </c>
      <c r="T2" s="6" t="s">
        <v>18</v>
      </c>
      <c r="U2" s="6"/>
    </row>
    <row r="3" spans="1:21" ht="15.75" customHeight="1" x14ac:dyDescent="0.25">
      <c r="A3" s="47" t="str">
        <f>$A2</f>
        <v>Test</v>
      </c>
      <c r="B3" s="82">
        <v>45075</v>
      </c>
      <c r="C3" s="48">
        <f t="shared" ref="C3:C4" si="0">IF(B3&gt;0,B3-DATE(YEAR(B3),1,1)+1,"NA")</f>
        <v>149</v>
      </c>
      <c r="D3" s="49">
        <v>2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  <c r="R3" s="52"/>
      <c r="S3" s="14" t="s">
        <v>17</v>
      </c>
      <c r="T3" s="6" t="s">
        <v>19</v>
      </c>
      <c r="U3" s="6"/>
    </row>
    <row r="4" spans="1:21" ht="15.75" customHeight="1" thickBot="1" x14ac:dyDescent="0.3">
      <c r="A4" s="53" t="str">
        <f>$A2</f>
        <v>Test</v>
      </c>
      <c r="B4" s="82">
        <v>45075</v>
      </c>
      <c r="C4" s="54">
        <f t="shared" si="0"/>
        <v>149</v>
      </c>
      <c r="D4" s="55" t="s">
        <v>14</v>
      </c>
      <c r="E4" s="56">
        <f>IFERROR(AVERAGE(E2,E3),"")</f>
        <v>10</v>
      </c>
      <c r="F4" s="56">
        <f t="shared" ref="F4:Q4" si="1">IFERROR(AVERAGE(F2,F3),"")</f>
        <v>9</v>
      </c>
      <c r="G4" s="56">
        <f t="shared" si="1"/>
        <v>8</v>
      </c>
      <c r="H4" s="56">
        <f t="shared" si="1"/>
        <v>7</v>
      </c>
      <c r="I4" s="56">
        <f t="shared" si="1"/>
        <v>6</v>
      </c>
      <c r="J4" s="56">
        <f t="shared" si="1"/>
        <v>5</v>
      </c>
      <c r="K4" s="56">
        <f t="shared" si="1"/>
        <v>4</v>
      </c>
      <c r="L4" s="56">
        <f t="shared" si="1"/>
        <v>3</v>
      </c>
      <c r="M4" s="56">
        <f t="shared" si="1"/>
        <v>2</v>
      </c>
      <c r="N4" s="56">
        <f t="shared" si="1"/>
        <v>1</v>
      </c>
      <c r="O4" s="56" t="str">
        <f t="shared" si="1"/>
        <v/>
      </c>
      <c r="P4" s="56" t="str">
        <f t="shared" si="1"/>
        <v/>
      </c>
      <c r="Q4" s="57" t="str">
        <f t="shared" si="1"/>
        <v/>
      </c>
      <c r="R4" s="58"/>
      <c r="S4" s="14"/>
      <c r="T4" s="6"/>
      <c r="U4" s="6"/>
    </row>
    <row r="5" spans="1:21" ht="15.75" customHeight="1" x14ac:dyDescent="0.25">
      <c r="A5" s="8" t="s">
        <v>6</v>
      </c>
      <c r="B5" s="83">
        <v>45075</v>
      </c>
      <c r="C5" s="9">
        <f>IFERROR(IF(B5&gt;0,B5-DATE(YEAR(B5),1,1)+1,""),"")</f>
        <v>149</v>
      </c>
      <c r="D5" s="10">
        <v>1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R5" s="13"/>
      <c r="S5" s="28"/>
      <c r="T5" s="6"/>
      <c r="U5" s="6"/>
    </row>
    <row r="6" spans="1:21" ht="15.75" customHeight="1" x14ac:dyDescent="0.25">
      <c r="A6" s="78" t="str">
        <f>IF(ISBLANK(A5),"No Site input",A5)</f>
        <v>Muddy Creek</v>
      </c>
      <c r="B6" s="84" t="str">
        <f>IF(ISBLANK(B5),"No Date",TEXT(B5,"MM/DD/YYYY"))</f>
        <v>05/29/2023</v>
      </c>
      <c r="C6" s="16">
        <f t="shared" ref="C6:C69" si="2">IFERROR(IF(B6&gt;0,B6-DATE(YEAR(B6),1,1)+1,""),"")</f>
        <v>149</v>
      </c>
      <c r="D6" s="17">
        <v>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20"/>
      <c r="S6" s="28"/>
      <c r="T6" s="6"/>
      <c r="U6" s="6"/>
    </row>
    <row r="7" spans="1:21" ht="15.75" customHeight="1" thickBot="1" x14ac:dyDescent="0.3">
      <c r="A7" s="21" t="str">
        <f>IF(ISBLANK(A6),"No Site input",A6)</f>
        <v>Muddy Creek</v>
      </c>
      <c r="B7" s="85" t="str">
        <f>IF(ISBLANK(B6),"No Date",TEXT(B6,"MM/DD/YYYY"))</f>
        <v>05/29/2023</v>
      </c>
      <c r="C7" s="22">
        <f t="shared" si="2"/>
        <v>149</v>
      </c>
      <c r="D7" s="23" t="s">
        <v>14</v>
      </c>
      <c r="E7" s="24" t="str">
        <f>IFERROR(AVERAGE(E5,E6),"")</f>
        <v/>
      </c>
      <c r="F7" s="24" t="str">
        <f t="shared" ref="F7:Q7" si="3">IFERROR(AVERAGE(F5,F6),"")</f>
        <v/>
      </c>
      <c r="G7" s="24" t="str">
        <f t="shared" si="3"/>
        <v/>
      </c>
      <c r="H7" s="24" t="str">
        <f t="shared" si="3"/>
        <v/>
      </c>
      <c r="I7" s="24" t="str">
        <f t="shared" si="3"/>
        <v/>
      </c>
      <c r="J7" s="24" t="str">
        <f t="shared" si="3"/>
        <v/>
      </c>
      <c r="K7" s="24" t="str">
        <f t="shared" si="3"/>
        <v/>
      </c>
      <c r="L7" s="24" t="str">
        <f t="shared" si="3"/>
        <v/>
      </c>
      <c r="M7" s="24" t="str">
        <f t="shared" si="3"/>
        <v/>
      </c>
      <c r="N7" s="24" t="str">
        <f t="shared" si="3"/>
        <v/>
      </c>
      <c r="O7" s="24" t="str">
        <f t="shared" si="3"/>
        <v/>
      </c>
      <c r="P7" s="24" t="str">
        <f t="shared" si="3"/>
        <v/>
      </c>
      <c r="Q7" s="25" t="str">
        <f t="shared" si="3"/>
        <v/>
      </c>
      <c r="R7" s="26"/>
      <c r="S7" s="28"/>
      <c r="T7" s="6"/>
      <c r="U7" s="6"/>
    </row>
    <row r="8" spans="1:21" ht="15.75" customHeight="1" x14ac:dyDescent="0.25">
      <c r="A8" s="15" t="s">
        <v>5</v>
      </c>
      <c r="B8" s="83">
        <v>45075</v>
      </c>
      <c r="C8" s="9">
        <f>IFERROR(IF(B8&gt;0,B8-DATE(YEAR(B8),1,1)+1,""),"")</f>
        <v>149</v>
      </c>
      <c r="D8" s="17">
        <v>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  <c r="R8" s="20"/>
      <c r="S8" s="28"/>
      <c r="T8" s="6"/>
      <c r="U8" s="6"/>
    </row>
    <row r="9" spans="1:21" ht="15.75" customHeight="1" x14ac:dyDescent="0.25">
      <c r="A9" s="15" t="str">
        <f>IF(ISBLANK(A8),"No Site input",A8)</f>
        <v>ODNR_4</v>
      </c>
      <c r="B9" s="84" t="str">
        <f>IF(ISBLANK(B8),"No Date",TEXT(B8,"MM/DD/YYYY"))</f>
        <v>05/29/2023</v>
      </c>
      <c r="C9" s="16">
        <f t="shared" si="2"/>
        <v>149</v>
      </c>
      <c r="D9" s="17">
        <v>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  <c r="R9" s="20"/>
      <c r="S9" s="28"/>
      <c r="T9" s="6"/>
      <c r="U9" s="6"/>
    </row>
    <row r="10" spans="1:21" ht="15.75" customHeight="1" thickBot="1" x14ac:dyDescent="0.3">
      <c r="A10" s="21" t="str">
        <f>IF(ISBLANK(A9),"No Site input",A9)</f>
        <v>ODNR_4</v>
      </c>
      <c r="B10" s="85" t="str">
        <f>IF(ISBLANK(B9),"No Date",TEXT(B9,"MM/DD/YYYY"))</f>
        <v>05/29/2023</v>
      </c>
      <c r="C10" s="22">
        <f t="shared" si="2"/>
        <v>149</v>
      </c>
      <c r="D10" s="23" t="s">
        <v>14</v>
      </c>
      <c r="E10" s="24" t="str">
        <f t="shared" ref="E10:Q10" si="4">IFERROR(AVERAGE(E8,E9),"")</f>
        <v/>
      </c>
      <c r="F10" s="24" t="str">
        <f t="shared" si="4"/>
        <v/>
      </c>
      <c r="G10" s="24" t="str">
        <f t="shared" si="4"/>
        <v/>
      </c>
      <c r="H10" s="24" t="str">
        <f t="shared" si="4"/>
        <v/>
      </c>
      <c r="I10" s="24" t="str">
        <f t="shared" si="4"/>
        <v/>
      </c>
      <c r="J10" s="24" t="str">
        <f t="shared" si="4"/>
        <v/>
      </c>
      <c r="K10" s="24" t="str">
        <f t="shared" si="4"/>
        <v/>
      </c>
      <c r="L10" s="24" t="str">
        <f t="shared" si="4"/>
        <v/>
      </c>
      <c r="M10" s="24" t="str">
        <f t="shared" si="4"/>
        <v/>
      </c>
      <c r="N10" s="24" t="str">
        <f t="shared" si="4"/>
        <v/>
      </c>
      <c r="O10" s="24" t="str">
        <f t="shared" si="4"/>
        <v/>
      </c>
      <c r="P10" s="24" t="str">
        <f t="shared" si="4"/>
        <v/>
      </c>
      <c r="Q10" s="25" t="str">
        <f t="shared" si="4"/>
        <v/>
      </c>
      <c r="R10" s="26"/>
      <c r="S10" s="28"/>
      <c r="T10" s="6"/>
      <c r="U10" s="6"/>
    </row>
    <row r="11" spans="1:21" ht="15.75" customHeight="1" x14ac:dyDescent="0.25">
      <c r="A11" s="8" t="s">
        <v>4</v>
      </c>
      <c r="B11" s="83">
        <v>45075</v>
      </c>
      <c r="C11" s="9">
        <f>IFERROR(IF(B11&gt;0,B11-DATE(YEAR(B11),1,1)+1,""),"")</f>
        <v>149</v>
      </c>
      <c r="D11" s="10">
        <v>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13"/>
      <c r="S11" s="28"/>
      <c r="T11" s="6"/>
      <c r="U11" s="6"/>
    </row>
    <row r="12" spans="1:21" ht="15.75" customHeight="1" x14ac:dyDescent="0.25">
      <c r="A12" s="15" t="str">
        <f>IF(ISBLANK(A11),"No Site input",A11)</f>
        <v>ODNR_6</v>
      </c>
      <c r="B12" s="84" t="str">
        <f>IF(ISBLANK(B11),"No Date",TEXT(B11,"MM/DD/YYYY"))</f>
        <v>05/29/2023</v>
      </c>
      <c r="C12" s="16">
        <f t="shared" si="2"/>
        <v>149</v>
      </c>
      <c r="D12" s="17">
        <v>2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20"/>
      <c r="S12" s="28"/>
      <c r="T12" s="6"/>
      <c r="U12" s="6"/>
    </row>
    <row r="13" spans="1:21" ht="15.75" customHeight="1" thickBot="1" x14ac:dyDescent="0.3">
      <c r="A13" s="21" t="str">
        <f>IF(ISBLANK(A12),"No Site input",A12)</f>
        <v>ODNR_6</v>
      </c>
      <c r="B13" s="85" t="str">
        <f>IF(ISBLANK(B12),"No Date",TEXT(B12,"MM/DD/YYYY"))</f>
        <v>05/29/2023</v>
      </c>
      <c r="C13" s="22">
        <f t="shared" si="2"/>
        <v>149</v>
      </c>
      <c r="D13" s="23" t="s">
        <v>14</v>
      </c>
      <c r="E13" s="24" t="str">
        <f t="shared" ref="E13:Q13" si="5">IFERROR(AVERAGE(E11,E12),"")</f>
        <v/>
      </c>
      <c r="F13" s="24" t="str">
        <f t="shared" si="5"/>
        <v/>
      </c>
      <c r="G13" s="24" t="str">
        <f t="shared" si="5"/>
        <v/>
      </c>
      <c r="H13" s="24" t="str">
        <f t="shared" si="5"/>
        <v/>
      </c>
      <c r="I13" s="24" t="str">
        <f t="shared" si="5"/>
        <v/>
      </c>
      <c r="J13" s="24" t="str">
        <f t="shared" si="5"/>
        <v/>
      </c>
      <c r="K13" s="24" t="str">
        <f t="shared" si="5"/>
        <v/>
      </c>
      <c r="L13" s="24" t="str">
        <f t="shared" si="5"/>
        <v/>
      </c>
      <c r="M13" s="24" t="str">
        <f t="shared" si="5"/>
        <v/>
      </c>
      <c r="N13" s="24" t="str">
        <f t="shared" si="5"/>
        <v/>
      </c>
      <c r="O13" s="24" t="str">
        <f t="shared" si="5"/>
        <v/>
      </c>
      <c r="P13" s="24" t="str">
        <f t="shared" si="5"/>
        <v/>
      </c>
      <c r="Q13" s="25" t="str">
        <f t="shared" si="5"/>
        <v/>
      </c>
      <c r="R13" s="26"/>
      <c r="S13" s="28"/>
      <c r="T13" s="6"/>
      <c r="U13" s="6"/>
    </row>
    <row r="14" spans="1:21" ht="15.75" customHeight="1" x14ac:dyDescent="0.25">
      <c r="A14" s="8" t="s">
        <v>3</v>
      </c>
      <c r="B14" s="83">
        <v>45075</v>
      </c>
      <c r="C14" s="9">
        <f>IFERROR(IF(B14&gt;0,B14-DATE(YEAR(B14),1,1)+1,""),"")</f>
        <v>149</v>
      </c>
      <c r="D14" s="10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27"/>
      <c r="S14" s="28"/>
      <c r="T14" s="6"/>
      <c r="U14" s="6"/>
    </row>
    <row r="15" spans="1:21" ht="15.75" customHeight="1" x14ac:dyDescent="0.25">
      <c r="A15" s="15" t="str">
        <f>IF(ISBLANK(A14),"No Site input",A14)</f>
        <v>ODNR_2</v>
      </c>
      <c r="B15" s="84" t="str">
        <f>IF(ISBLANK(B14),"No Date",TEXT(B14,"MM/DD/YYYY"))</f>
        <v>05/29/2023</v>
      </c>
      <c r="C15" s="16">
        <f t="shared" si="2"/>
        <v>149</v>
      </c>
      <c r="D15" s="17">
        <v>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9"/>
      <c r="R15" s="20"/>
      <c r="S15" s="28"/>
      <c r="T15" s="6"/>
      <c r="U15" s="6"/>
    </row>
    <row r="16" spans="1:21" ht="15.75" customHeight="1" thickBot="1" x14ac:dyDescent="0.3">
      <c r="A16" s="21" t="str">
        <f>IF(ISBLANK(A15),"No Site input",A15)</f>
        <v>ODNR_2</v>
      </c>
      <c r="B16" s="85" t="str">
        <f>IF(ISBLANK(B15),"No Date",TEXT(B15,"MM/DD/YYYY"))</f>
        <v>05/29/2023</v>
      </c>
      <c r="C16" s="22">
        <f t="shared" si="2"/>
        <v>149</v>
      </c>
      <c r="D16" s="23" t="s">
        <v>14</v>
      </c>
      <c r="E16" s="24" t="str">
        <f t="shared" ref="E16:Q16" si="6">IFERROR(AVERAGE(E14,E15),"")</f>
        <v/>
      </c>
      <c r="F16" s="24" t="str">
        <f t="shared" si="6"/>
        <v/>
      </c>
      <c r="G16" s="24" t="str">
        <f t="shared" si="6"/>
        <v/>
      </c>
      <c r="H16" s="24" t="str">
        <f t="shared" si="6"/>
        <v/>
      </c>
      <c r="I16" s="24" t="str">
        <f t="shared" si="6"/>
        <v/>
      </c>
      <c r="J16" s="24" t="str">
        <f t="shared" si="6"/>
        <v/>
      </c>
      <c r="K16" s="24" t="str">
        <f t="shared" si="6"/>
        <v/>
      </c>
      <c r="L16" s="24" t="str">
        <f t="shared" si="6"/>
        <v/>
      </c>
      <c r="M16" s="24" t="str">
        <f t="shared" si="6"/>
        <v/>
      </c>
      <c r="N16" s="24" t="str">
        <f t="shared" si="6"/>
        <v/>
      </c>
      <c r="O16" s="24" t="str">
        <f t="shared" si="6"/>
        <v/>
      </c>
      <c r="P16" s="24" t="str">
        <f t="shared" si="6"/>
        <v/>
      </c>
      <c r="Q16" s="25" t="str">
        <f t="shared" si="6"/>
        <v/>
      </c>
      <c r="R16" s="26"/>
      <c r="S16" s="28"/>
      <c r="T16" s="6"/>
      <c r="U16" s="6"/>
    </row>
    <row r="17" spans="1:21" ht="15.75" customHeight="1" x14ac:dyDescent="0.25">
      <c r="A17" s="8" t="s">
        <v>15</v>
      </c>
      <c r="B17" s="83">
        <v>45075</v>
      </c>
      <c r="C17" s="9">
        <f>IFERROR(IF(B17&gt;0,B17-DATE(YEAR(B17),1,1)+1,""),"")</f>
        <v>149</v>
      </c>
      <c r="D17" s="10">
        <v>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3"/>
      <c r="S17" s="28"/>
      <c r="T17" s="6"/>
      <c r="U17" s="6"/>
    </row>
    <row r="18" spans="1:21" ht="15.75" customHeight="1" x14ac:dyDescent="0.25">
      <c r="A18" s="15" t="str">
        <f>IF(ISBLANK(A17),"No Site input",A17)</f>
        <v>Buoy_2</v>
      </c>
      <c r="B18" s="84" t="str">
        <f>IF(ISBLANK(B17),"No Date",TEXT(B17,"MM/DD/YYYY"))</f>
        <v>05/29/2023</v>
      </c>
      <c r="C18" s="16">
        <f t="shared" si="2"/>
        <v>149</v>
      </c>
      <c r="D18" s="17">
        <v>2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20"/>
      <c r="S18" s="28"/>
      <c r="T18" s="6"/>
      <c r="U18" s="6"/>
    </row>
    <row r="19" spans="1:21" ht="15.75" customHeight="1" thickBot="1" x14ac:dyDescent="0.3">
      <c r="A19" s="21" t="str">
        <f>IF(ISBLANK(A18),"No Site input",A18)</f>
        <v>Buoy_2</v>
      </c>
      <c r="B19" s="85" t="str">
        <f>IF(ISBLANK(B18),"No Date",TEXT(B18,"MM/DD/YYYY"))</f>
        <v>05/29/2023</v>
      </c>
      <c r="C19" s="22">
        <f t="shared" si="2"/>
        <v>149</v>
      </c>
      <c r="D19" s="23" t="s">
        <v>14</v>
      </c>
      <c r="E19" s="24" t="str">
        <f t="shared" ref="E19:Q19" si="7">IFERROR(AVERAGE(E17,E18),"")</f>
        <v/>
      </c>
      <c r="F19" s="24" t="str">
        <f t="shared" si="7"/>
        <v/>
      </c>
      <c r="G19" s="24" t="str">
        <f t="shared" si="7"/>
        <v/>
      </c>
      <c r="H19" s="24" t="str">
        <f t="shared" si="7"/>
        <v/>
      </c>
      <c r="I19" s="24" t="str">
        <f t="shared" si="7"/>
        <v/>
      </c>
      <c r="J19" s="24" t="str">
        <f t="shared" si="7"/>
        <v/>
      </c>
      <c r="K19" s="24" t="str">
        <f t="shared" si="7"/>
        <v/>
      </c>
      <c r="L19" s="24" t="str">
        <f t="shared" si="7"/>
        <v/>
      </c>
      <c r="M19" s="24" t="str">
        <f t="shared" si="7"/>
        <v/>
      </c>
      <c r="N19" s="24" t="str">
        <f t="shared" si="7"/>
        <v/>
      </c>
      <c r="O19" s="24" t="str">
        <f t="shared" si="7"/>
        <v/>
      </c>
      <c r="P19" s="24" t="str">
        <f t="shared" si="7"/>
        <v/>
      </c>
      <c r="Q19" s="25" t="str">
        <f t="shared" si="7"/>
        <v/>
      </c>
      <c r="R19" s="26"/>
      <c r="S19" s="28"/>
      <c r="T19" s="6"/>
      <c r="U19" s="6"/>
    </row>
    <row r="20" spans="1:21" ht="15.75" customHeight="1" x14ac:dyDescent="0.25">
      <c r="A20" s="8" t="s">
        <v>2</v>
      </c>
      <c r="B20" s="83">
        <v>45075</v>
      </c>
      <c r="C20" s="9">
        <f>IFERROR(IF(B20&gt;0,B20-DATE(YEAR(B20),1,1)+1,""),"")</f>
        <v>149</v>
      </c>
      <c r="D20" s="10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3"/>
      <c r="S20" s="28"/>
      <c r="T20" s="6"/>
      <c r="U20" s="6"/>
    </row>
    <row r="21" spans="1:21" ht="15.75" customHeight="1" x14ac:dyDescent="0.25">
      <c r="A21" s="15" t="str">
        <f>IF(ISBLANK(A20),"No Site input",A20)</f>
        <v>ODNR_1</v>
      </c>
      <c r="B21" s="84" t="str">
        <f>IF(ISBLANK(B20),"No Date",TEXT(B20,"MM/DD/YYYY"))</f>
        <v>05/29/2023</v>
      </c>
      <c r="C21" s="16">
        <f t="shared" si="2"/>
        <v>149</v>
      </c>
      <c r="D21" s="17">
        <v>2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  <c r="R21" s="20"/>
      <c r="S21" s="28"/>
      <c r="T21" s="6"/>
      <c r="U21" s="6"/>
    </row>
    <row r="22" spans="1:21" ht="15.75" customHeight="1" thickBot="1" x14ac:dyDescent="0.3">
      <c r="A22" s="21" t="str">
        <f>IF(ISBLANK(A21),"No Site input",A21)</f>
        <v>ODNR_1</v>
      </c>
      <c r="B22" s="85" t="str">
        <f>IF(ISBLANK(B21),"No Date",TEXT(B21,"MM/DD/YYYY"))</f>
        <v>05/29/2023</v>
      </c>
      <c r="C22" s="22">
        <f t="shared" si="2"/>
        <v>149</v>
      </c>
      <c r="D22" s="23" t="s">
        <v>14</v>
      </c>
      <c r="E22" s="24" t="str">
        <f t="shared" ref="E22:Q22" si="8">IFERROR(AVERAGE(E20,E21),"")</f>
        <v/>
      </c>
      <c r="F22" s="24" t="str">
        <f t="shared" si="8"/>
        <v/>
      </c>
      <c r="G22" s="24" t="str">
        <f t="shared" si="8"/>
        <v/>
      </c>
      <c r="H22" s="24" t="str">
        <f t="shared" si="8"/>
        <v/>
      </c>
      <c r="I22" s="24" t="str">
        <f t="shared" si="8"/>
        <v/>
      </c>
      <c r="J22" s="24" t="str">
        <f t="shared" si="8"/>
        <v/>
      </c>
      <c r="K22" s="24" t="str">
        <f t="shared" si="8"/>
        <v/>
      </c>
      <c r="L22" s="24" t="str">
        <f t="shared" si="8"/>
        <v/>
      </c>
      <c r="M22" s="24" t="str">
        <f t="shared" si="8"/>
        <v/>
      </c>
      <c r="N22" s="24" t="str">
        <f t="shared" si="8"/>
        <v/>
      </c>
      <c r="O22" s="24" t="str">
        <f t="shared" si="8"/>
        <v/>
      </c>
      <c r="P22" s="24" t="str">
        <f t="shared" si="8"/>
        <v/>
      </c>
      <c r="Q22" s="25" t="str">
        <f t="shared" si="8"/>
        <v/>
      </c>
      <c r="R22" s="26"/>
      <c r="S22" s="28"/>
      <c r="T22" s="6"/>
      <c r="U22" s="6"/>
    </row>
    <row r="23" spans="1:21" ht="15.75" customHeight="1" x14ac:dyDescent="0.25">
      <c r="A23" s="8" t="s">
        <v>1</v>
      </c>
      <c r="B23" s="83">
        <v>45075</v>
      </c>
      <c r="C23" s="9">
        <f>IFERROR(IF(B23&gt;0,B23-DATE(YEAR(B23),1,1)+1,""),"")</f>
        <v>149</v>
      </c>
      <c r="D23" s="10">
        <v>1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3"/>
      <c r="S23" s="28"/>
      <c r="T23" s="6"/>
      <c r="U23" s="6"/>
    </row>
    <row r="24" spans="1:21" ht="15.75" customHeight="1" x14ac:dyDescent="0.25">
      <c r="A24" s="15" t="str">
        <f>IF(ISBLANK(A23),"No Site input",A23)</f>
        <v>EC_1163</v>
      </c>
      <c r="B24" s="84" t="str">
        <f>IF(ISBLANK(B23),"No Date",TEXT(B23,"MM/DD/YYYY"))</f>
        <v>05/29/2023</v>
      </c>
      <c r="C24" s="16">
        <f t="shared" si="2"/>
        <v>149</v>
      </c>
      <c r="D24" s="17">
        <v>2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20"/>
      <c r="S24" s="28"/>
      <c r="T24" s="6"/>
      <c r="U24" s="6"/>
    </row>
    <row r="25" spans="1:21" ht="15.75" customHeight="1" thickBot="1" x14ac:dyDescent="0.3">
      <c r="A25" s="21" t="str">
        <f>IF(ISBLANK(A24),"No Site input",A24)</f>
        <v>EC_1163</v>
      </c>
      <c r="B25" s="85" t="str">
        <f>IF(ISBLANK(B24),"No Date",TEXT(B24,"MM/DD/YYYY"))</f>
        <v>05/29/2023</v>
      </c>
      <c r="C25" s="22">
        <f t="shared" si="2"/>
        <v>149</v>
      </c>
      <c r="D25" s="23" t="s">
        <v>14</v>
      </c>
      <c r="E25" s="24" t="str">
        <f t="shared" ref="E25:Q25" si="9">IFERROR(AVERAGE(E23,E24),"")</f>
        <v/>
      </c>
      <c r="F25" s="24" t="str">
        <f t="shared" si="9"/>
        <v/>
      </c>
      <c r="G25" s="24" t="str">
        <f t="shared" si="9"/>
        <v/>
      </c>
      <c r="H25" s="24" t="str">
        <f t="shared" si="9"/>
        <v/>
      </c>
      <c r="I25" s="24" t="str">
        <f t="shared" si="9"/>
        <v/>
      </c>
      <c r="J25" s="24" t="str">
        <f t="shared" si="9"/>
        <v/>
      </c>
      <c r="K25" s="24" t="str">
        <f t="shared" si="9"/>
        <v/>
      </c>
      <c r="L25" s="24" t="str">
        <f t="shared" si="9"/>
        <v/>
      </c>
      <c r="M25" s="24" t="str">
        <f t="shared" si="9"/>
        <v/>
      </c>
      <c r="N25" s="24" t="str">
        <f t="shared" si="9"/>
        <v/>
      </c>
      <c r="O25" s="24" t="str">
        <f t="shared" si="9"/>
        <v/>
      </c>
      <c r="P25" s="24" t="str">
        <f t="shared" si="9"/>
        <v/>
      </c>
      <c r="Q25" s="25" t="str">
        <f t="shared" si="9"/>
        <v/>
      </c>
      <c r="R25" s="26"/>
      <c r="S25" s="28"/>
      <c r="T25" s="6"/>
      <c r="U25" s="6"/>
    </row>
    <row r="26" spans="1:21" ht="15.75" customHeight="1" x14ac:dyDescent="0.25">
      <c r="A26" s="8" t="s">
        <v>16</v>
      </c>
      <c r="B26" s="83">
        <v>45075</v>
      </c>
      <c r="C26" s="9">
        <f>IFERROR(IF(B26&gt;0,B26-DATE(YEAR(B26),1,1)+1,""),"")</f>
        <v>149</v>
      </c>
      <c r="D26" s="10">
        <v>1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3"/>
      <c r="S26" s="28"/>
      <c r="T26" s="6"/>
      <c r="U26" s="6"/>
    </row>
    <row r="27" spans="1:21" ht="15.75" customHeight="1" x14ac:dyDescent="0.25">
      <c r="A27" s="15" t="str">
        <f>IF(ISBLANK(A26),"No Site input",A26)</f>
        <v>Causeway</v>
      </c>
      <c r="B27" s="84" t="str">
        <f>IF(ISBLANK(B26),"No Date",TEXT(B26,"MM/DD/YYYY"))</f>
        <v>05/29/2023</v>
      </c>
      <c r="C27" s="16">
        <f t="shared" si="2"/>
        <v>149</v>
      </c>
      <c r="D27" s="17">
        <v>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20"/>
      <c r="S27" s="28"/>
      <c r="T27" s="6"/>
      <c r="U27" s="6"/>
    </row>
    <row r="28" spans="1:21" ht="15.75" customHeight="1" thickBot="1" x14ac:dyDescent="0.3">
      <c r="A28" s="21" t="str">
        <f>IF(ISBLANK(A27),"No Site input",A27)</f>
        <v>Causeway</v>
      </c>
      <c r="B28" s="85" t="str">
        <f>IF(ISBLANK(B27),"No Date",TEXT(B27,"MM/DD/YYYY"))</f>
        <v>05/29/2023</v>
      </c>
      <c r="C28" s="22">
        <f t="shared" si="2"/>
        <v>149</v>
      </c>
      <c r="D28" s="23" t="s">
        <v>14</v>
      </c>
      <c r="E28" s="24" t="str">
        <f t="shared" ref="E28:Q28" si="10">IFERROR(AVERAGE(E26,E27),"")</f>
        <v/>
      </c>
      <c r="F28" s="24" t="str">
        <f t="shared" si="10"/>
        <v/>
      </c>
      <c r="G28" s="24" t="str">
        <f t="shared" si="10"/>
        <v/>
      </c>
      <c r="H28" s="24" t="str">
        <f t="shared" si="10"/>
        <v/>
      </c>
      <c r="I28" s="24" t="str">
        <f t="shared" si="10"/>
        <v/>
      </c>
      <c r="J28" s="24" t="str">
        <f t="shared" si="10"/>
        <v/>
      </c>
      <c r="K28" s="24" t="str">
        <f t="shared" si="10"/>
        <v/>
      </c>
      <c r="L28" s="24" t="str">
        <f t="shared" si="10"/>
        <v/>
      </c>
      <c r="M28" s="24" t="str">
        <f t="shared" si="10"/>
        <v/>
      </c>
      <c r="N28" s="24" t="str">
        <f t="shared" si="10"/>
        <v/>
      </c>
      <c r="O28" s="24" t="str">
        <f t="shared" si="10"/>
        <v/>
      </c>
      <c r="P28" s="24" t="str">
        <f t="shared" si="10"/>
        <v/>
      </c>
      <c r="Q28" s="25" t="str">
        <f t="shared" si="10"/>
        <v/>
      </c>
      <c r="R28" s="26"/>
      <c r="S28" s="28"/>
      <c r="T28" s="6"/>
      <c r="U28" s="6"/>
    </row>
    <row r="29" spans="1:21" ht="15.75" customHeight="1" x14ac:dyDescent="0.25">
      <c r="A29" s="15" t="s">
        <v>0</v>
      </c>
      <c r="B29" s="83">
        <v>45075</v>
      </c>
      <c r="C29" s="9">
        <f>IFERROR(IF(B29&gt;0,B29-DATE(YEAR(B29),1,1)+1,""),"")</f>
        <v>149</v>
      </c>
      <c r="D29" s="17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0"/>
      <c r="S29" s="28"/>
      <c r="T29" s="6"/>
      <c r="U29" s="6"/>
    </row>
    <row r="30" spans="1:21" ht="15" customHeight="1" x14ac:dyDescent="0.25">
      <c r="A30" s="15" t="str">
        <f>IF(ISBLANK(A29),"No Site input",A29)</f>
        <v>Bells</v>
      </c>
      <c r="B30" s="84" t="str">
        <f>IF(ISBLANK(B29),"No Date",TEXT(B29,"MM/DD/YYYY"))</f>
        <v>05/29/2023</v>
      </c>
      <c r="C30" s="16">
        <f t="shared" si="2"/>
        <v>149</v>
      </c>
      <c r="D30" s="17">
        <v>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  <c r="R30" s="20"/>
    </row>
    <row r="31" spans="1:21" ht="15" customHeight="1" thickBot="1" x14ac:dyDescent="0.3">
      <c r="A31" s="21" t="str">
        <f>IF(ISBLANK(A30),"No Site input",A30)</f>
        <v>Bells</v>
      </c>
      <c r="B31" s="85" t="str">
        <f>IF(ISBLANK(B30),"No Date",TEXT(B30,"MM/DD/YYYY"))</f>
        <v>05/29/2023</v>
      </c>
      <c r="C31" s="22">
        <f t="shared" si="2"/>
        <v>149</v>
      </c>
      <c r="D31" s="23" t="s">
        <v>14</v>
      </c>
      <c r="E31" s="24" t="str">
        <f t="shared" ref="E31:Q31" si="11">IFERROR(AVERAGE(E29,E30),"")</f>
        <v/>
      </c>
      <c r="F31" s="24" t="str">
        <f t="shared" si="11"/>
        <v/>
      </c>
      <c r="G31" s="24" t="str">
        <f t="shared" si="11"/>
        <v/>
      </c>
      <c r="H31" s="24" t="str">
        <f t="shared" si="11"/>
        <v/>
      </c>
      <c r="I31" s="24" t="str">
        <f t="shared" si="11"/>
        <v/>
      </c>
      <c r="J31" s="24" t="str">
        <f t="shared" si="11"/>
        <v/>
      </c>
      <c r="K31" s="24" t="str">
        <f t="shared" si="11"/>
        <v/>
      </c>
      <c r="L31" s="24" t="str">
        <f t="shared" si="11"/>
        <v/>
      </c>
      <c r="M31" s="24" t="str">
        <f t="shared" si="11"/>
        <v/>
      </c>
      <c r="N31" s="24" t="str">
        <f t="shared" si="11"/>
        <v/>
      </c>
      <c r="O31" s="24" t="str">
        <f t="shared" si="11"/>
        <v/>
      </c>
      <c r="P31" s="24" t="str">
        <f t="shared" si="11"/>
        <v/>
      </c>
      <c r="Q31" s="25" t="str">
        <f t="shared" si="11"/>
        <v/>
      </c>
      <c r="R31" s="26"/>
    </row>
    <row r="32" spans="1:21" ht="15" customHeight="1" x14ac:dyDescent="0.25">
      <c r="A32" s="8" t="s">
        <v>6</v>
      </c>
      <c r="B32" s="83"/>
      <c r="C32" s="9" t="str">
        <f t="shared" si="2"/>
        <v/>
      </c>
      <c r="D32" s="10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3"/>
    </row>
    <row r="33" spans="1:18" ht="15" customHeight="1" x14ac:dyDescent="0.25">
      <c r="A33" s="15" t="str">
        <f>IF(ISBLANK(A32),"No Site input",A32)</f>
        <v>Muddy Creek</v>
      </c>
      <c r="B33" s="84" t="str">
        <f t="shared" ref="B33:B34" si="12">IF(ISBLANK(B32),"No Date",TEXT(B32,"MM/DD/YYYY"))</f>
        <v>No Date</v>
      </c>
      <c r="C33" s="16" t="str">
        <f t="shared" si="2"/>
        <v/>
      </c>
      <c r="D33" s="17">
        <v>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/>
      <c r="R33" s="20"/>
    </row>
    <row r="34" spans="1:18" ht="15" customHeight="1" thickBot="1" x14ac:dyDescent="0.3">
      <c r="A34" s="21" t="str">
        <f>IF(ISBLANK(A33),"No Site input",A33)</f>
        <v>Muddy Creek</v>
      </c>
      <c r="B34" s="85" t="str">
        <f t="shared" si="12"/>
        <v>No Date</v>
      </c>
      <c r="C34" s="22" t="str">
        <f t="shared" si="2"/>
        <v/>
      </c>
      <c r="D34" s="23" t="s">
        <v>14</v>
      </c>
      <c r="E34" s="24" t="str">
        <f>IFERROR(AVERAGE(E32,E33),"")</f>
        <v/>
      </c>
      <c r="F34" s="24" t="str">
        <f t="shared" ref="F34:Q34" si="13">IFERROR(AVERAGE(F32,F33),"")</f>
        <v/>
      </c>
      <c r="G34" s="24" t="str">
        <f t="shared" si="13"/>
        <v/>
      </c>
      <c r="H34" s="24" t="str">
        <f t="shared" si="13"/>
        <v/>
      </c>
      <c r="I34" s="24" t="str">
        <f t="shared" si="13"/>
        <v/>
      </c>
      <c r="J34" s="24" t="str">
        <f t="shared" si="13"/>
        <v/>
      </c>
      <c r="K34" s="24" t="str">
        <f t="shared" si="13"/>
        <v/>
      </c>
      <c r="L34" s="24" t="str">
        <f t="shared" si="13"/>
        <v/>
      </c>
      <c r="M34" s="24" t="str">
        <f t="shared" si="13"/>
        <v/>
      </c>
      <c r="N34" s="24" t="str">
        <f t="shared" si="13"/>
        <v/>
      </c>
      <c r="O34" s="24" t="str">
        <f t="shared" si="13"/>
        <v/>
      </c>
      <c r="P34" s="24" t="str">
        <f t="shared" si="13"/>
        <v/>
      </c>
      <c r="Q34" s="25" t="str">
        <f t="shared" si="13"/>
        <v/>
      </c>
      <c r="R34" s="26"/>
    </row>
    <row r="35" spans="1:18" ht="15" customHeight="1" x14ac:dyDescent="0.25">
      <c r="A35" s="15" t="s">
        <v>5</v>
      </c>
      <c r="B35" s="83"/>
      <c r="C35" s="9" t="str">
        <f t="shared" si="2"/>
        <v/>
      </c>
      <c r="D35" s="17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0"/>
    </row>
    <row r="36" spans="1:18" ht="15" customHeight="1" x14ac:dyDescent="0.25">
      <c r="A36" s="15" t="str">
        <f>IF(ISBLANK(A35),"No Site input",A35)</f>
        <v>ODNR_4</v>
      </c>
      <c r="B36" s="84" t="str">
        <f t="shared" ref="B36:B37" si="14">IF(ISBLANK(B35),"No Date",TEXT(B35,"MM/DD/YYYY"))</f>
        <v>No Date</v>
      </c>
      <c r="C36" s="16" t="str">
        <f t="shared" si="2"/>
        <v/>
      </c>
      <c r="D36" s="17">
        <v>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9"/>
      <c r="R36" s="20"/>
    </row>
    <row r="37" spans="1:18" ht="15" customHeight="1" thickBot="1" x14ac:dyDescent="0.3">
      <c r="A37" s="21" t="str">
        <f>IF(ISBLANK(A36),"No Site input",A36)</f>
        <v>ODNR_4</v>
      </c>
      <c r="B37" s="85" t="str">
        <f t="shared" si="14"/>
        <v>No Date</v>
      </c>
      <c r="C37" s="22" t="str">
        <f t="shared" si="2"/>
        <v/>
      </c>
      <c r="D37" s="23" t="s">
        <v>14</v>
      </c>
      <c r="E37" s="24" t="str">
        <f t="shared" ref="E37:Q37" si="15">IFERROR(AVERAGE(E35,E36),"")</f>
        <v/>
      </c>
      <c r="F37" s="24" t="str">
        <f t="shared" si="15"/>
        <v/>
      </c>
      <c r="G37" s="24" t="str">
        <f t="shared" si="15"/>
        <v/>
      </c>
      <c r="H37" s="24" t="str">
        <f t="shared" si="15"/>
        <v/>
      </c>
      <c r="I37" s="24" t="str">
        <f t="shared" si="15"/>
        <v/>
      </c>
      <c r="J37" s="24" t="str">
        <f t="shared" si="15"/>
        <v/>
      </c>
      <c r="K37" s="24" t="str">
        <f t="shared" si="15"/>
        <v/>
      </c>
      <c r="L37" s="24" t="str">
        <f t="shared" si="15"/>
        <v/>
      </c>
      <c r="M37" s="24" t="str">
        <f t="shared" si="15"/>
        <v/>
      </c>
      <c r="N37" s="24" t="str">
        <f t="shared" si="15"/>
        <v/>
      </c>
      <c r="O37" s="24" t="str">
        <f t="shared" si="15"/>
        <v/>
      </c>
      <c r="P37" s="24" t="str">
        <f t="shared" si="15"/>
        <v/>
      </c>
      <c r="Q37" s="25" t="str">
        <f t="shared" si="15"/>
        <v/>
      </c>
      <c r="R37" s="26"/>
    </row>
    <row r="38" spans="1:18" ht="15" customHeight="1" x14ac:dyDescent="0.25">
      <c r="A38" s="8" t="s">
        <v>4</v>
      </c>
      <c r="B38" s="83"/>
      <c r="C38" s="9" t="str">
        <f t="shared" si="2"/>
        <v/>
      </c>
      <c r="D38" s="10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3"/>
    </row>
    <row r="39" spans="1:18" ht="15" customHeight="1" x14ac:dyDescent="0.25">
      <c r="A39" s="15" t="str">
        <f>IF(ISBLANK(A38),"No Site input",A38)</f>
        <v>ODNR_6</v>
      </c>
      <c r="B39" s="84" t="str">
        <f t="shared" ref="B39:B40" si="16">IF(ISBLANK(B38),"No Date",TEXT(B38,"MM/DD/YYYY"))</f>
        <v>No Date</v>
      </c>
      <c r="C39" s="16" t="str">
        <f t="shared" si="2"/>
        <v/>
      </c>
      <c r="D39" s="17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9"/>
      <c r="R39" s="20"/>
    </row>
    <row r="40" spans="1:18" ht="15" customHeight="1" thickBot="1" x14ac:dyDescent="0.3">
      <c r="A40" s="21" t="str">
        <f>IF(ISBLANK(A39),"No Site input",A39)</f>
        <v>ODNR_6</v>
      </c>
      <c r="B40" s="85" t="str">
        <f t="shared" si="16"/>
        <v>No Date</v>
      </c>
      <c r="C40" s="22" t="str">
        <f t="shared" si="2"/>
        <v/>
      </c>
      <c r="D40" s="23" t="s">
        <v>14</v>
      </c>
      <c r="E40" s="24" t="str">
        <f t="shared" ref="E40:Q40" si="17">IFERROR(AVERAGE(E38,E39),"")</f>
        <v/>
      </c>
      <c r="F40" s="24" t="str">
        <f t="shared" si="17"/>
        <v/>
      </c>
      <c r="G40" s="24" t="str">
        <f t="shared" si="17"/>
        <v/>
      </c>
      <c r="H40" s="24" t="str">
        <f t="shared" si="17"/>
        <v/>
      </c>
      <c r="I40" s="24" t="str">
        <f t="shared" si="17"/>
        <v/>
      </c>
      <c r="J40" s="24" t="str">
        <f t="shared" si="17"/>
        <v/>
      </c>
      <c r="K40" s="24" t="str">
        <f t="shared" si="17"/>
        <v/>
      </c>
      <c r="L40" s="24" t="str">
        <f t="shared" si="17"/>
        <v/>
      </c>
      <c r="M40" s="24" t="str">
        <f t="shared" si="17"/>
        <v/>
      </c>
      <c r="N40" s="24" t="str">
        <f t="shared" si="17"/>
        <v/>
      </c>
      <c r="O40" s="24" t="str">
        <f t="shared" si="17"/>
        <v/>
      </c>
      <c r="P40" s="24" t="str">
        <f t="shared" si="17"/>
        <v/>
      </c>
      <c r="Q40" s="25" t="str">
        <f t="shared" si="17"/>
        <v/>
      </c>
      <c r="R40" s="26"/>
    </row>
    <row r="41" spans="1:18" ht="15" customHeight="1" x14ac:dyDescent="0.25">
      <c r="A41" s="8" t="s">
        <v>3</v>
      </c>
      <c r="B41" s="83"/>
      <c r="C41" s="9" t="str">
        <f t="shared" si="2"/>
        <v/>
      </c>
      <c r="D41" s="10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2"/>
      <c r="R41" s="27"/>
    </row>
    <row r="42" spans="1:18" ht="15" customHeight="1" x14ac:dyDescent="0.25">
      <c r="A42" s="15" t="str">
        <f>IF(ISBLANK(A41),"No Site input",A41)</f>
        <v>ODNR_2</v>
      </c>
      <c r="B42" s="84" t="str">
        <f t="shared" ref="B42:B43" si="18">IF(ISBLANK(B41),"No Date",TEXT(B41,"MM/DD/YYYY"))</f>
        <v>No Date</v>
      </c>
      <c r="C42" s="16" t="str">
        <f t="shared" si="2"/>
        <v/>
      </c>
      <c r="D42" s="17">
        <v>2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20"/>
    </row>
    <row r="43" spans="1:18" ht="15" customHeight="1" thickBot="1" x14ac:dyDescent="0.3">
      <c r="A43" s="21" t="str">
        <f>IF(ISBLANK(A42),"No Site input",A42)</f>
        <v>ODNR_2</v>
      </c>
      <c r="B43" s="85" t="str">
        <f t="shared" si="18"/>
        <v>No Date</v>
      </c>
      <c r="C43" s="22" t="str">
        <f t="shared" si="2"/>
        <v/>
      </c>
      <c r="D43" s="23" t="s">
        <v>14</v>
      </c>
      <c r="E43" s="24" t="str">
        <f t="shared" ref="E43:Q43" si="19">IFERROR(AVERAGE(E41,E42),"")</f>
        <v/>
      </c>
      <c r="F43" s="24" t="str">
        <f t="shared" si="19"/>
        <v/>
      </c>
      <c r="G43" s="24" t="str">
        <f t="shared" si="19"/>
        <v/>
      </c>
      <c r="H43" s="24" t="str">
        <f t="shared" si="19"/>
        <v/>
      </c>
      <c r="I43" s="24" t="str">
        <f t="shared" si="19"/>
        <v/>
      </c>
      <c r="J43" s="24" t="str">
        <f t="shared" si="19"/>
        <v/>
      </c>
      <c r="K43" s="24" t="str">
        <f t="shared" si="19"/>
        <v/>
      </c>
      <c r="L43" s="24" t="str">
        <f t="shared" si="19"/>
        <v/>
      </c>
      <c r="M43" s="24" t="str">
        <f t="shared" si="19"/>
        <v/>
      </c>
      <c r="N43" s="24" t="str">
        <f t="shared" si="19"/>
        <v/>
      </c>
      <c r="O43" s="24" t="str">
        <f t="shared" si="19"/>
        <v/>
      </c>
      <c r="P43" s="24" t="str">
        <f t="shared" si="19"/>
        <v/>
      </c>
      <c r="Q43" s="25" t="str">
        <f t="shared" si="19"/>
        <v/>
      </c>
      <c r="R43" s="26"/>
    </row>
    <row r="44" spans="1:18" ht="15" customHeight="1" x14ac:dyDescent="0.25">
      <c r="A44" s="8" t="s">
        <v>15</v>
      </c>
      <c r="B44" s="83"/>
      <c r="C44" s="9" t="str">
        <f t="shared" si="2"/>
        <v/>
      </c>
      <c r="D44" s="10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3"/>
    </row>
    <row r="45" spans="1:18" ht="15" customHeight="1" x14ac:dyDescent="0.25">
      <c r="A45" s="15" t="str">
        <f>IF(ISBLANK(A44),"No Site input",A44)</f>
        <v>Buoy_2</v>
      </c>
      <c r="B45" s="84" t="str">
        <f t="shared" ref="B45:B46" si="20">IF(ISBLANK(B44),"No Date",TEXT(B44,"MM/DD/YYYY"))</f>
        <v>No Date</v>
      </c>
      <c r="C45" s="16" t="str">
        <f t="shared" si="2"/>
        <v/>
      </c>
      <c r="D45" s="17">
        <v>2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9"/>
      <c r="R45" s="20"/>
    </row>
    <row r="46" spans="1:18" ht="15" customHeight="1" thickBot="1" x14ac:dyDescent="0.3">
      <c r="A46" s="21" t="str">
        <f>IF(ISBLANK(A45),"No Site input",A45)</f>
        <v>Buoy_2</v>
      </c>
      <c r="B46" s="85" t="str">
        <f t="shared" si="20"/>
        <v>No Date</v>
      </c>
      <c r="C46" s="22" t="str">
        <f t="shared" si="2"/>
        <v/>
      </c>
      <c r="D46" s="23" t="s">
        <v>14</v>
      </c>
      <c r="E46" s="24" t="str">
        <f t="shared" ref="E46:Q46" si="21">IFERROR(AVERAGE(E44,E45),"")</f>
        <v/>
      </c>
      <c r="F46" s="24" t="str">
        <f t="shared" si="21"/>
        <v/>
      </c>
      <c r="G46" s="24" t="str">
        <f t="shared" si="21"/>
        <v/>
      </c>
      <c r="H46" s="24" t="str">
        <f t="shared" si="21"/>
        <v/>
      </c>
      <c r="I46" s="24" t="str">
        <f t="shared" si="21"/>
        <v/>
      </c>
      <c r="J46" s="24" t="str">
        <f t="shared" si="21"/>
        <v/>
      </c>
      <c r="K46" s="24" t="str">
        <f t="shared" si="21"/>
        <v/>
      </c>
      <c r="L46" s="24" t="str">
        <f t="shared" si="21"/>
        <v/>
      </c>
      <c r="M46" s="24" t="str">
        <f t="shared" si="21"/>
        <v/>
      </c>
      <c r="N46" s="24" t="str">
        <f t="shared" si="21"/>
        <v/>
      </c>
      <c r="O46" s="24" t="str">
        <f t="shared" si="21"/>
        <v/>
      </c>
      <c r="P46" s="24" t="str">
        <f t="shared" si="21"/>
        <v/>
      </c>
      <c r="Q46" s="25" t="str">
        <f t="shared" si="21"/>
        <v/>
      </c>
      <c r="R46" s="26"/>
    </row>
    <row r="47" spans="1:18" ht="15" customHeight="1" x14ac:dyDescent="0.25">
      <c r="A47" s="8" t="s">
        <v>2</v>
      </c>
      <c r="B47" s="83"/>
      <c r="C47" s="9" t="str">
        <f t="shared" si="2"/>
        <v/>
      </c>
      <c r="D47" s="10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3"/>
    </row>
    <row r="48" spans="1:18" ht="15" customHeight="1" x14ac:dyDescent="0.25">
      <c r="A48" s="15" t="str">
        <f>IF(ISBLANK(A47),"No Site input",A47)</f>
        <v>ODNR_1</v>
      </c>
      <c r="B48" s="84" t="str">
        <f t="shared" ref="B48:B49" si="22">IF(ISBLANK(B47),"No Date",TEXT(B47,"MM/DD/YYYY"))</f>
        <v>No Date</v>
      </c>
      <c r="C48" s="16" t="str">
        <f t="shared" si="2"/>
        <v/>
      </c>
      <c r="D48" s="17">
        <v>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9"/>
      <c r="R48" s="20"/>
    </row>
    <row r="49" spans="1:18" ht="15" customHeight="1" thickBot="1" x14ac:dyDescent="0.3">
      <c r="A49" s="21" t="str">
        <f>IF(ISBLANK(A48),"No Site input",A48)</f>
        <v>ODNR_1</v>
      </c>
      <c r="B49" s="85" t="str">
        <f t="shared" si="22"/>
        <v>No Date</v>
      </c>
      <c r="C49" s="22" t="str">
        <f t="shared" si="2"/>
        <v/>
      </c>
      <c r="D49" s="23" t="s">
        <v>14</v>
      </c>
      <c r="E49" s="24" t="str">
        <f t="shared" ref="E49:Q49" si="23">IFERROR(AVERAGE(E47,E48),"")</f>
        <v/>
      </c>
      <c r="F49" s="24" t="str">
        <f t="shared" si="23"/>
        <v/>
      </c>
      <c r="G49" s="24" t="str">
        <f t="shared" si="23"/>
        <v/>
      </c>
      <c r="H49" s="24" t="str">
        <f t="shared" si="23"/>
        <v/>
      </c>
      <c r="I49" s="24" t="str">
        <f t="shared" si="23"/>
        <v/>
      </c>
      <c r="J49" s="24" t="str">
        <f t="shared" si="23"/>
        <v/>
      </c>
      <c r="K49" s="24" t="str">
        <f t="shared" si="23"/>
        <v/>
      </c>
      <c r="L49" s="24" t="str">
        <f t="shared" si="23"/>
        <v/>
      </c>
      <c r="M49" s="24" t="str">
        <f t="shared" si="23"/>
        <v/>
      </c>
      <c r="N49" s="24" t="str">
        <f t="shared" si="23"/>
        <v/>
      </c>
      <c r="O49" s="24" t="str">
        <f t="shared" si="23"/>
        <v/>
      </c>
      <c r="P49" s="24" t="str">
        <f t="shared" si="23"/>
        <v/>
      </c>
      <c r="Q49" s="25" t="str">
        <f t="shared" si="23"/>
        <v/>
      </c>
      <c r="R49" s="26"/>
    </row>
    <row r="50" spans="1:18" ht="15" customHeight="1" x14ac:dyDescent="0.25">
      <c r="A50" s="8" t="s">
        <v>1</v>
      </c>
      <c r="B50" s="83"/>
      <c r="C50" s="9" t="str">
        <f t="shared" si="2"/>
        <v/>
      </c>
      <c r="D50" s="10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3"/>
    </row>
    <row r="51" spans="1:18" ht="15" customHeight="1" x14ac:dyDescent="0.25">
      <c r="A51" s="15" t="str">
        <f>IF(ISBLANK(A50),"No Site input",A50)</f>
        <v>EC_1163</v>
      </c>
      <c r="B51" s="84" t="str">
        <f t="shared" ref="B51:B52" si="24">IF(ISBLANK(B50),"No Date",TEXT(B50,"MM/DD/YYYY"))</f>
        <v>No Date</v>
      </c>
      <c r="C51" s="16" t="str">
        <f t="shared" si="2"/>
        <v/>
      </c>
      <c r="D51" s="17">
        <v>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9"/>
      <c r="R51" s="20"/>
    </row>
    <row r="52" spans="1:18" ht="15" customHeight="1" thickBot="1" x14ac:dyDescent="0.3">
      <c r="A52" s="21" t="str">
        <f>IF(ISBLANK(A51),"No Site input",A51)</f>
        <v>EC_1163</v>
      </c>
      <c r="B52" s="85" t="str">
        <f t="shared" si="24"/>
        <v>No Date</v>
      </c>
      <c r="C52" s="22" t="str">
        <f t="shared" si="2"/>
        <v/>
      </c>
      <c r="D52" s="23" t="s">
        <v>14</v>
      </c>
      <c r="E52" s="24" t="str">
        <f t="shared" ref="E52:Q52" si="25">IFERROR(AVERAGE(E50,E51),"")</f>
        <v/>
      </c>
      <c r="F52" s="24" t="str">
        <f t="shared" si="25"/>
        <v/>
      </c>
      <c r="G52" s="24" t="str">
        <f t="shared" si="25"/>
        <v/>
      </c>
      <c r="H52" s="24" t="str">
        <f t="shared" si="25"/>
        <v/>
      </c>
      <c r="I52" s="24" t="str">
        <f t="shared" si="25"/>
        <v/>
      </c>
      <c r="J52" s="24" t="str">
        <f t="shared" si="25"/>
        <v/>
      </c>
      <c r="K52" s="24" t="str">
        <f t="shared" si="25"/>
        <v/>
      </c>
      <c r="L52" s="24" t="str">
        <f t="shared" si="25"/>
        <v/>
      </c>
      <c r="M52" s="24" t="str">
        <f t="shared" si="25"/>
        <v/>
      </c>
      <c r="N52" s="24" t="str">
        <f t="shared" si="25"/>
        <v/>
      </c>
      <c r="O52" s="24" t="str">
        <f t="shared" si="25"/>
        <v/>
      </c>
      <c r="P52" s="24" t="str">
        <f t="shared" si="25"/>
        <v/>
      </c>
      <c r="Q52" s="25" t="str">
        <f t="shared" si="25"/>
        <v/>
      </c>
      <c r="R52" s="26"/>
    </row>
    <row r="53" spans="1:18" ht="15" customHeight="1" x14ac:dyDescent="0.25">
      <c r="A53" s="8" t="s">
        <v>16</v>
      </c>
      <c r="B53" s="83"/>
      <c r="C53" s="9" t="str">
        <f t="shared" si="2"/>
        <v/>
      </c>
      <c r="D53" s="10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"/>
    </row>
    <row r="54" spans="1:18" ht="15" customHeight="1" x14ac:dyDescent="0.25">
      <c r="A54" s="15" t="str">
        <f>IF(ISBLANK(A53),"No Site input",A53)</f>
        <v>Causeway</v>
      </c>
      <c r="B54" s="84" t="str">
        <f t="shared" ref="B54:B55" si="26">IF(ISBLANK(B53),"No Date",TEXT(B53,"MM/DD/YYYY"))</f>
        <v>No Date</v>
      </c>
      <c r="C54" s="16" t="str">
        <f t="shared" si="2"/>
        <v/>
      </c>
      <c r="D54" s="17">
        <v>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9"/>
      <c r="R54" s="20"/>
    </row>
    <row r="55" spans="1:18" ht="15" customHeight="1" thickBot="1" x14ac:dyDescent="0.3">
      <c r="A55" s="21" t="str">
        <f>IF(ISBLANK(A54),"No Site input",A54)</f>
        <v>Causeway</v>
      </c>
      <c r="B55" s="85" t="str">
        <f t="shared" si="26"/>
        <v>No Date</v>
      </c>
      <c r="C55" s="22" t="str">
        <f t="shared" si="2"/>
        <v/>
      </c>
      <c r="D55" s="23" t="s">
        <v>14</v>
      </c>
      <c r="E55" s="24" t="str">
        <f t="shared" ref="E55:Q55" si="27">IFERROR(AVERAGE(E53,E54),"")</f>
        <v/>
      </c>
      <c r="F55" s="24" t="str">
        <f t="shared" si="27"/>
        <v/>
      </c>
      <c r="G55" s="24" t="str">
        <f t="shared" si="27"/>
        <v/>
      </c>
      <c r="H55" s="24" t="str">
        <f t="shared" si="27"/>
        <v/>
      </c>
      <c r="I55" s="24" t="str">
        <f t="shared" si="27"/>
        <v/>
      </c>
      <c r="J55" s="24" t="str">
        <f t="shared" si="27"/>
        <v/>
      </c>
      <c r="K55" s="24" t="str">
        <f t="shared" si="27"/>
        <v/>
      </c>
      <c r="L55" s="24" t="str">
        <f t="shared" si="27"/>
        <v/>
      </c>
      <c r="M55" s="24" t="str">
        <f t="shared" si="27"/>
        <v/>
      </c>
      <c r="N55" s="24" t="str">
        <f t="shared" si="27"/>
        <v/>
      </c>
      <c r="O55" s="24" t="str">
        <f t="shared" si="27"/>
        <v/>
      </c>
      <c r="P55" s="24" t="str">
        <f t="shared" si="27"/>
        <v/>
      </c>
      <c r="Q55" s="25" t="str">
        <f t="shared" si="27"/>
        <v/>
      </c>
      <c r="R55" s="26"/>
    </row>
    <row r="56" spans="1:18" ht="15" customHeight="1" x14ac:dyDescent="0.25">
      <c r="A56" s="15" t="s">
        <v>0</v>
      </c>
      <c r="B56" s="83"/>
      <c r="C56" s="9" t="str">
        <f t="shared" si="2"/>
        <v/>
      </c>
      <c r="D56" s="17">
        <v>1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20"/>
    </row>
    <row r="57" spans="1:18" ht="15" customHeight="1" x14ac:dyDescent="0.25">
      <c r="A57" s="15" t="str">
        <f>IF(ISBLANK(A56),"No Site input",A56)</f>
        <v>Bells</v>
      </c>
      <c r="B57" s="84" t="str">
        <f t="shared" ref="B57:B58" si="28">IF(ISBLANK(B56),"No Date",TEXT(B56,"MM/DD/YYYY"))</f>
        <v>No Date</v>
      </c>
      <c r="C57" s="16" t="str">
        <f t="shared" si="2"/>
        <v/>
      </c>
      <c r="D57" s="17">
        <v>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9"/>
      <c r="R57" s="20"/>
    </row>
    <row r="58" spans="1:18" ht="15" customHeight="1" thickBot="1" x14ac:dyDescent="0.3">
      <c r="A58" s="21" t="str">
        <f>IF(ISBLANK(A57),"No Site input",A57)</f>
        <v>Bells</v>
      </c>
      <c r="B58" s="85" t="str">
        <f t="shared" si="28"/>
        <v>No Date</v>
      </c>
      <c r="C58" s="22" t="str">
        <f t="shared" si="2"/>
        <v/>
      </c>
      <c r="D58" s="23" t="s">
        <v>14</v>
      </c>
      <c r="E58" s="24" t="str">
        <f t="shared" ref="E58:Q58" si="29">IFERROR(AVERAGE(E56,E57),"")</f>
        <v/>
      </c>
      <c r="F58" s="24" t="str">
        <f t="shared" si="29"/>
        <v/>
      </c>
      <c r="G58" s="24" t="str">
        <f t="shared" si="29"/>
        <v/>
      </c>
      <c r="H58" s="24" t="str">
        <f t="shared" si="29"/>
        <v/>
      </c>
      <c r="I58" s="24" t="str">
        <f t="shared" si="29"/>
        <v/>
      </c>
      <c r="J58" s="24" t="str">
        <f t="shared" si="29"/>
        <v/>
      </c>
      <c r="K58" s="24" t="str">
        <f t="shared" si="29"/>
        <v/>
      </c>
      <c r="L58" s="24" t="str">
        <f t="shared" si="29"/>
        <v/>
      </c>
      <c r="M58" s="24" t="str">
        <f t="shared" si="29"/>
        <v/>
      </c>
      <c r="N58" s="24" t="str">
        <f t="shared" si="29"/>
        <v/>
      </c>
      <c r="O58" s="24" t="str">
        <f t="shared" si="29"/>
        <v/>
      </c>
      <c r="P58" s="24" t="str">
        <f t="shared" si="29"/>
        <v/>
      </c>
      <c r="Q58" s="25" t="str">
        <f t="shared" si="29"/>
        <v/>
      </c>
      <c r="R58" s="26"/>
    </row>
    <row r="59" spans="1:18" ht="15" customHeight="1" x14ac:dyDescent="0.25">
      <c r="A59" s="8" t="s">
        <v>6</v>
      </c>
      <c r="B59" s="83"/>
      <c r="C59" s="9" t="str">
        <f t="shared" si="2"/>
        <v/>
      </c>
      <c r="D59" s="10">
        <v>1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"/>
    </row>
    <row r="60" spans="1:18" ht="15" customHeight="1" x14ac:dyDescent="0.25">
      <c r="A60" s="15" t="str">
        <f>IF(ISBLANK(A59),"No Site input",A59)</f>
        <v>Muddy Creek</v>
      </c>
      <c r="B60" s="84" t="str">
        <f t="shared" ref="B60:B61" si="30">IF(ISBLANK(B59),"No Date",TEXT(B59,"MM/DD/YYYY"))</f>
        <v>No Date</v>
      </c>
      <c r="C60" s="16" t="str">
        <f t="shared" si="2"/>
        <v/>
      </c>
      <c r="D60" s="17">
        <v>2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9"/>
      <c r="R60" s="20"/>
    </row>
    <row r="61" spans="1:18" ht="15" customHeight="1" thickBot="1" x14ac:dyDescent="0.3">
      <c r="A61" s="21" t="str">
        <f>IF(ISBLANK(A60),"No Site input",A60)</f>
        <v>Muddy Creek</v>
      </c>
      <c r="B61" s="85" t="str">
        <f t="shared" si="30"/>
        <v>No Date</v>
      </c>
      <c r="C61" s="22" t="str">
        <f t="shared" si="2"/>
        <v/>
      </c>
      <c r="D61" s="23" t="s">
        <v>14</v>
      </c>
      <c r="E61" s="24" t="str">
        <f>IFERROR(AVERAGE(E59,E60),"")</f>
        <v/>
      </c>
      <c r="F61" s="24" t="str">
        <f t="shared" ref="F61:Q61" si="31">IFERROR(AVERAGE(F59,F60),"")</f>
        <v/>
      </c>
      <c r="G61" s="24" t="str">
        <f t="shared" si="31"/>
        <v/>
      </c>
      <c r="H61" s="24" t="str">
        <f t="shared" si="31"/>
        <v/>
      </c>
      <c r="I61" s="24" t="str">
        <f t="shared" si="31"/>
        <v/>
      </c>
      <c r="J61" s="24" t="str">
        <f t="shared" si="31"/>
        <v/>
      </c>
      <c r="K61" s="24" t="str">
        <f t="shared" si="31"/>
        <v/>
      </c>
      <c r="L61" s="24" t="str">
        <f t="shared" si="31"/>
        <v/>
      </c>
      <c r="M61" s="24" t="str">
        <f t="shared" si="31"/>
        <v/>
      </c>
      <c r="N61" s="24" t="str">
        <f t="shared" si="31"/>
        <v/>
      </c>
      <c r="O61" s="24" t="str">
        <f t="shared" si="31"/>
        <v/>
      </c>
      <c r="P61" s="24" t="str">
        <f t="shared" si="31"/>
        <v/>
      </c>
      <c r="Q61" s="25" t="str">
        <f t="shared" si="31"/>
        <v/>
      </c>
      <c r="R61" s="26"/>
    </row>
    <row r="62" spans="1:18" ht="15" customHeight="1" x14ac:dyDescent="0.25">
      <c r="A62" s="15" t="s">
        <v>5</v>
      </c>
      <c r="B62" s="83"/>
      <c r="C62" s="9" t="str">
        <f t="shared" si="2"/>
        <v/>
      </c>
      <c r="D62" s="17">
        <v>1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20"/>
    </row>
    <row r="63" spans="1:18" ht="15" customHeight="1" x14ac:dyDescent="0.25">
      <c r="A63" s="15" t="str">
        <f>IF(ISBLANK(A62),"No Site input",A62)</f>
        <v>ODNR_4</v>
      </c>
      <c r="B63" s="84" t="str">
        <f t="shared" ref="B63:B64" si="32">IF(ISBLANK(B62),"No Date",TEXT(B62,"MM/DD/YYYY"))</f>
        <v>No Date</v>
      </c>
      <c r="C63" s="16" t="str">
        <f t="shared" si="2"/>
        <v/>
      </c>
      <c r="D63" s="17">
        <v>2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9"/>
      <c r="R63" s="20"/>
    </row>
    <row r="64" spans="1:18" ht="15" customHeight="1" thickBot="1" x14ac:dyDescent="0.3">
      <c r="A64" s="21" t="str">
        <f>IF(ISBLANK(A63),"No Site input",A63)</f>
        <v>ODNR_4</v>
      </c>
      <c r="B64" s="85" t="str">
        <f t="shared" si="32"/>
        <v>No Date</v>
      </c>
      <c r="C64" s="22" t="str">
        <f t="shared" si="2"/>
        <v/>
      </c>
      <c r="D64" s="23" t="s">
        <v>14</v>
      </c>
      <c r="E64" s="24" t="str">
        <f t="shared" ref="E64:Q64" si="33">IFERROR(AVERAGE(E62,E63),"")</f>
        <v/>
      </c>
      <c r="F64" s="24" t="str">
        <f t="shared" si="33"/>
        <v/>
      </c>
      <c r="G64" s="24" t="str">
        <f t="shared" si="33"/>
        <v/>
      </c>
      <c r="H64" s="24" t="str">
        <f t="shared" si="33"/>
        <v/>
      </c>
      <c r="I64" s="24" t="str">
        <f t="shared" si="33"/>
        <v/>
      </c>
      <c r="J64" s="24" t="str">
        <f t="shared" si="33"/>
        <v/>
      </c>
      <c r="K64" s="24" t="str">
        <f t="shared" si="33"/>
        <v/>
      </c>
      <c r="L64" s="24" t="str">
        <f t="shared" si="33"/>
        <v/>
      </c>
      <c r="M64" s="24" t="str">
        <f t="shared" si="33"/>
        <v/>
      </c>
      <c r="N64" s="24" t="str">
        <f t="shared" si="33"/>
        <v/>
      </c>
      <c r="O64" s="24" t="str">
        <f t="shared" si="33"/>
        <v/>
      </c>
      <c r="P64" s="24" t="str">
        <f t="shared" si="33"/>
        <v/>
      </c>
      <c r="Q64" s="25" t="str">
        <f t="shared" si="33"/>
        <v/>
      </c>
      <c r="R64" s="26"/>
    </row>
    <row r="65" spans="1:18" ht="15" customHeight="1" x14ac:dyDescent="0.25">
      <c r="A65" s="8" t="s">
        <v>4</v>
      </c>
      <c r="B65" s="83"/>
      <c r="C65" s="9" t="str">
        <f t="shared" si="2"/>
        <v/>
      </c>
      <c r="D65" s="10">
        <v>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3"/>
    </row>
    <row r="66" spans="1:18" ht="15" customHeight="1" x14ac:dyDescent="0.25">
      <c r="A66" s="15" t="str">
        <f>IF(ISBLANK(A65),"No Site input",A65)</f>
        <v>ODNR_6</v>
      </c>
      <c r="B66" s="84" t="str">
        <f t="shared" ref="B66:B67" si="34">IF(ISBLANK(B65),"No Date",TEXT(B65,"MM/DD/YYYY"))</f>
        <v>No Date</v>
      </c>
      <c r="C66" s="16" t="str">
        <f t="shared" si="2"/>
        <v/>
      </c>
      <c r="D66" s="17">
        <v>2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9"/>
      <c r="R66" s="20"/>
    </row>
    <row r="67" spans="1:18" ht="15" customHeight="1" thickBot="1" x14ac:dyDescent="0.3">
      <c r="A67" s="21" t="str">
        <f>IF(ISBLANK(A66),"No Site input",A66)</f>
        <v>ODNR_6</v>
      </c>
      <c r="B67" s="85" t="str">
        <f t="shared" si="34"/>
        <v>No Date</v>
      </c>
      <c r="C67" s="22" t="str">
        <f t="shared" si="2"/>
        <v/>
      </c>
      <c r="D67" s="23" t="s">
        <v>14</v>
      </c>
      <c r="E67" s="24" t="str">
        <f t="shared" ref="E67:Q67" si="35">IFERROR(AVERAGE(E65,E66),"")</f>
        <v/>
      </c>
      <c r="F67" s="24" t="str">
        <f t="shared" si="35"/>
        <v/>
      </c>
      <c r="G67" s="24" t="str">
        <f t="shared" si="35"/>
        <v/>
      </c>
      <c r="H67" s="24" t="str">
        <f t="shared" si="35"/>
        <v/>
      </c>
      <c r="I67" s="24" t="str">
        <f t="shared" si="35"/>
        <v/>
      </c>
      <c r="J67" s="24" t="str">
        <f t="shared" si="35"/>
        <v/>
      </c>
      <c r="K67" s="24" t="str">
        <f t="shared" si="35"/>
        <v/>
      </c>
      <c r="L67" s="24" t="str">
        <f t="shared" si="35"/>
        <v/>
      </c>
      <c r="M67" s="24" t="str">
        <f t="shared" si="35"/>
        <v/>
      </c>
      <c r="N67" s="24" t="str">
        <f t="shared" si="35"/>
        <v/>
      </c>
      <c r="O67" s="24" t="str">
        <f t="shared" si="35"/>
        <v/>
      </c>
      <c r="P67" s="24" t="str">
        <f t="shared" si="35"/>
        <v/>
      </c>
      <c r="Q67" s="25" t="str">
        <f t="shared" si="35"/>
        <v/>
      </c>
      <c r="R67" s="26"/>
    </row>
    <row r="68" spans="1:18" ht="15" customHeight="1" x14ac:dyDescent="0.25">
      <c r="A68" s="8" t="s">
        <v>3</v>
      </c>
      <c r="B68" s="83"/>
      <c r="C68" s="9" t="str">
        <f t="shared" si="2"/>
        <v/>
      </c>
      <c r="D68" s="10">
        <v>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27"/>
    </row>
    <row r="69" spans="1:18" ht="15" customHeight="1" x14ac:dyDescent="0.25">
      <c r="A69" s="15" t="str">
        <f>IF(ISBLANK(A68),"No Site input",A68)</f>
        <v>ODNR_2</v>
      </c>
      <c r="B69" s="84" t="str">
        <f t="shared" ref="B69:B70" si="36">IF(ISBLANK(B68),"No Date",TEXT(B68,"MM/DD/YYYY"))</f>
        <v>No Date</v>
      </c>
      <c r="C69" s="16" t="str">
        <f t="shared" si="2"/>
        <v/>
      </c>
      <c r="D69" s="17">
        <v>2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9"/>
      <c r="R69" s="20"/>
    </row>
    <row r="70" spans="1:18" ht="15" customHeight="1" thickBot="1" x14ac:dyDescent="0.3">
      <c r="A70" s="21" t="str">
        <f>IF(ISBLANK(A69),"No Site input",A69)</f>
        <v>ODNR_2</v>
      </c>
      <c r="B70" s="85" t="str">
        <f t="shared" si="36"/>
        <v>No Date</v>
      </c>
      <c r="C70" s="22" t="str">
        <f t="shared" ref="C70:C133" si="37">IFERROR(IF(B70&gt;0,B70-DATE(YEAR(B70),1,1)+1,""),"")</f>
        <v/>
      </c>
      <c r="D70" s="23" t="s">
        <v>14</v>
      </c>
      <c r="E70" s="24" t="str">
        <f t="shared" ref="E70:Q70" si="38">IFERROR(AVERAGE(E68,E69),"")</f>
        <v/>
      </c>
      <c r="F70" s="24" t="str">
        <f t="shared" si="38"/>
        <v/>
      </c>
      <c r="G70" s="24" t="str">
        <f t="shared" si="38"/>
        <v/>
      </c>
      <c r="H70" s="24" t="str">
        <f t="shared" si="38"/>
        <v/>
      </c>
      <c r="I70" s="24" t="str">
        <f t="shared" si="38"/>
        <v/>
      </c>
      <c r="J70" s="24" t="str">
        <f t="shared" si="38"/>
        <v/>
      </c>
      <c r="K70" s="24" t="str">
        <f t="shared" si="38"/>
        <v/>
      </c>
      <c r="L70" s="24" t="str">
        <f t="shared" si="38"/>
        <v/>
      </c>
      <c r="M70" s="24" t="str">
        <f t="shared" si="38"/>
        <v/>
      </c>
      <c r="N70" s="24" t="str">
        <f t="shared" si="38"/>
        <v/>
      </c>
      <c r="O70" s="24" t="str">
        <f t="shared" si="38"/>
        <v/>
      </c>
      <c r="P70" s="24" t="str">
        <f t="shared" si="38"/>
        <v/>
      </c>
      <c r="Q70" s="25" t="str">
        <f t="shared" si="38"/>
        <v/>
      </c>
      <c r="R70" s="26"/>
    </row>
    <row r="71" spans="1:18" ht="15" customHeight="1" x14ac:dyDescent="0.25">
      <c r="A71" s="8" t="s">
        <v>15</v>
      </c>
      <c r="B71" s="83"/>
      <c r="C71" s="9" t="str">
        <f t="shared" si="37"/>
        <v/>
      </c>
      <c r="D71" s="10">
        <v>1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3"/>
    </row>
    <row r="72" spans="1:18" ht="15" customHeight="1" x14ac:dyDescent="0.25">
      <c r="A72" s="15" t="str">
        <f>IF(ISBLANK(A71),"No Site input",A71)</f>
        <v>Buoy_2</v>
      </c>
      <c r="B72" s="84" t="str">
        <f t="shared" ref="B72:B73" si="39">IF(ISBLANK(B71),"No Date",TEXT(B71,"MM/DD/YYYY"))</f>
        <v>No Date</v>
      </c>
      <c r="C72" s="16" t="str">
        <f t="shared" si="37"/>
        <v/>
      </c>
      <c r="D72" s="17">
        <v>2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9"/>
      <c r="R72" s="20"/>
    </row>
    <row r="73" spans="1:18" ht="15" customHeight="1" thickBot="1" x14ac:dyDescent="0.3">
      <c r="A73" s="21" t="str">
        <f>IF(ISBLANK(A72),"No Site input",A72)</f>
        <v>Buoy_2</v>
      </c>
      <c r="B73" s="85" t="str">
        <f t="shared" si="39"/>
        <v>No Date</v>
      </c>
      <c r="C73" s="22" t="str">
        <f t="shared" si="37"/>
        <v/>
      </c>
      <c r="D73" s="23" t="s">
        <v>14</v>
      </c>
      <c r="E73" s="24" t="str">
        <f t="shared" ref="E73:Q73" si="40">IFERROR(AVERAGE(E71,E72),"")</f>
        <v/>
      </c>
      <c r="F73" s="24" t="str">
        <f t="shared" si="40"/>
        <v/>
      </c>
      <c r="G73" s="24" t="str">
        <f t="shared" si="40"/>
        <v/>
      </c>
      <c r="H73" s="24" t="str">
        <f t="shared" si="40"/>
        <v/>
      </c>
      <c r="I73" s="24" t="str">
        <f t="shared" si="40"/>
        <v/>
      </c>
      <c r="J73" s="24" t="str">
        <f t="shared" si="40"/>
        <v/>
      </c>
      <c r="K73" s="24" t="str">
        <f t="shared" si="40"/>
        <v/>
      </c>
      <c r="L73" s="24" t="str">
        <f t="shared" si="40"/>
        <v/>
      </c>
      <c r="M73" s="24" t="str">
        <f t="shared" si="40"/>
        <v/>
      </c>
      <c r="N73" s="24" t="str">
        <f t="shared" si="40"/>
        <v/>
      </c>
      <c r="O73" s="24" t="str">
        <f t="shared" si="40"/>
        <v/>
      </c>
      <c r="P73" s="24" t="str">
        <f t="shared" si="40"/>
        <v/>
      </c>
      <c r="Q73" s="25" t="str">
        <f t="shared" si="40"/>
        <v/>
      </c>
      <c r="R73" s="26"/>
    </row>
    <row r="74" spans="1:18" ht="15" customHeight="1" x14ac:dyDescent="0.25">
      <c r="A74" s="8" t="s">
        <v>2</v>
      </c>
      <c r="B74" s="83"/>
      <c r="C74" s="9" t="str">
        <f t="shared" si="37"/>
        <v/>
      </c>
      <c r="D74" s="10">
        <v>1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3"/>
    </row>
    <row r="75" spans="1:18" ht="15" customHeight="1" x14ac:dyDescent="0.25">
      <c r="A75" s="15" t="str">
        <f>IF(ISBLANK(A74),"No Site input",A74)</f>
        <v>ODNR_1</v>
      </c>
      <c r="B75" s="84" t="str">
        <f t="shared" ref="B75:B76" si="41">IF(ISBLANK(B74),"No Date",TEXT(B74,"MM/DD/YYYY"))</f>
        <v>No Date</v>
      </c>
      <c r="C75" s="16" t="str">
        <f t="shared" si="37"/>
        <v/>
      </c>
      <c r="D75" s="17">
        <v>2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  <c r="R75" s="20"/>
    </row>
    <row r="76" spans="1:18" ht="15" customHeight="1" thickBot="1" x14ac:dyDescent="0.3">
      <c r="A76" s="21" t="str">
        <f>IF(ISBLANK(A75),"No Site input",A75)</f>
        <v>ODNR_1</v>
      </c>
      <c r="B76" s="85" t="str">
        <f t="shared" si="41"/>
        <v>No Date</v>
      </c>
      <c r="C76" s="22" t="str">
        <f t="shared" si="37"/>
        <v/>
      </c>
      <c r="D76" s="23" t="s">
        <v>14</v>
      </c>
      <c r="E76" s="24" t="str">
        <f t="shared" ref="E76:Q76" si="42">IFERROR(AVERAGE(E74,E75),"")</f>
        <v/>
      </c>
      <c r="F76" s="24" t="str">
        <f t="shared" si="42"/>
        <v/>
      </c>
      <c r="G76" s="24" t="str">
        <f t="shared" si="42"/>
        <v/>
      </c>
      <c r="H76" s="24" t="str">
        <f t="shared" si="42"/>
        <v/>
      </c>
      <c r="I76" s="24" t="str">
        <f t="shared" si="42"/>
        <v/>
      </c>
      <c r="J76" s="24" t="str">
        <f t="shared" si="42"/>
        <v/>
      </c>
      <c r="K76" s="24" t="str">
        <f t="shared" si="42"/>
        <v/>
      </c>
      <c r="L76" s="24" t="str">
        <f t="shared" si="42"/>
        <v/>
      </c>
      <c r="M76" s="24" t="str">
        <f t="shared" si="42"/>
        <v/>
      </c>
      <c r="N76" s="24" t="str">
        <f t="shared" si="42"/>
        <v/>
      </c>
      <c r="O76" s="24" t="str">
        <f t="shared" si="42"/>
        <v/>
      </c>
      <c r="P76" s="24" t="str">
        <f t="shared" si="42"/>
        <v/>
      </c>
      <c r="Q76" s="25" t="str">
        <f t="shared" si="42"/>
        <v/>
      </c>
      <c r="R76" s="26"/>
    </row>
    <row r="77" spans="1:18" ht="15" customHeight="1" x14ac:dyDescent="0.25">
      <c r="A77" s="8" t="s">
        <v>1</v>
      </c>
      <c r="B77" s="83"/>
      <c r="C77" s="9" t="str">
        <f t="shared" si="37"/>
        <v/>
      </c>
      <c r="D77" s="10">
        <v>1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3"/>
    </row>
    <row r="78" spans="1:18" ht="15" customHeight="1" x14ac:dyDescent="0.25">
      <c r="A78" s="15" t="str">
        <f>IF(ISBLANK(A77),"No Site input",A77)</f>
        <v>EC_1163</v>
      </c>
      <c r="B78" s="84" t="str">
        <f t="shared" ref="B78:B79" si="43">IF(ISBLANK(B77),"No Date",TEXT(B77,"MM/DD/YYYY"))</f>
        <v>No Date</v>
      </c>
      <c r="C78" s="16" t="str">
        <f t="shared" si="37"/>
        <v/>
      </c>
      <c r="D78" s="17">
        <v>2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9"/>
      <c r="R78" s="20"/>
    </row>
    <row r="79" spans="1:18" ht="15" customHeight="1" thickBot="1" x14ac:dyDescent="0.3">
      <c r="A79" s="21" t="str">
        <f>IF(ISBLANK(A78),"No Site input",A78)</f>
        <v>EC_1163</v>
      </c>
      <c r="B79" s="85" t="str">
        <f t="shared" si="43"/>
        <v>No Date</v>
      </c>
      <c r="C79" s="22" t="str">
        <f t="shared" si="37"/>
        <v/>
      </c>
      <c r="D79" s="23" t="s">
        <v>14</v>
      </c>
      <c r="E79" s="24" t="str">
        <f t="shared" ref="E79:Q79" si="44">IFERROR(AVERAGE(E77,E78),"")</f>
        <v/>
      </c>
      <c r="F79" s="24" t="str">
        <f t="shared" si="44"/>
        <v/>
      </c>
      <c r="G79" s="24" t="str">
        <f t="shared" si="44"/>
        <v/>
      </c>
      <c r="H79" s="24" t="str">
        <f t="shared" si="44"/>
        <v/>
      </c>
      <c r="I79" s="24" t="str">
        <f t="shared" si="44"/>
        <v/>
      </c>
      <c r="J79" s="24" t="str">
        <f t="shared" si="44"/>
        <v/>
      </c>
      <c r="K79" s="24" t="str">
        <f t="shared" si="44"/>
        <v/>
      </c>
      <c r="L79" s="24" t="str">
        <f t="shared" si="44"/>
        <v/>
      </c>
      <c r="M79" s="24" t="str">
        <f t="shared" si="44"/>
        <v/>
      </c>
      <c r="N79" s="24" t="str">
        <f t="shared" si="44"/>
        <v/>
      </c>
      <c r="O79" s="24" t="str">
        <f t="shared" si="44"/>
        <v/>
      </c>
      <c r="P79" s="24" t="str">
        <f t="shared" si="44"/>
        <v/>
      </c>
      <c r="Q79" s="25" t="str">
        <f t="shared" si="44"/>
        <v/>
      </c>
      <c r="R79" s="26"/>
    </row>
    <row r="80" spans="1:18" ht="15" customHeight="1" x14ac:dyDescent="0.25">
      <c r="A80" s="8" t="s">
        <v>16</v>
      </c>
      <c r="B80" s="83"/>
      <c r="C80" s="9" t="str">
        <f t="shared" si="37"/>
        <v/>
      </c>
      <c r="D80" s="10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3"/>
    </row>
    <row r="81" spans="1:18" ht="15" customHeight="1" x14ac:dyDescent="0.25">
      <c r="A81" s="15" t="str">
        <f>IF(ISBLANK(A80),"No Site input",A80)</f>
        <v>Causeway</v>
      </c>
      <c r="B81" s="84" t="str">
        <f t="shared" ref="B81:B82" si="45">IF(ISBLANK(B80),"No Date",TEXT(B80,"MM/DD/YYYY"))</f>
        <v>No Date</v>
      </c>
      <c r="C81" s="16" t="str">
        <f t="shared" si="37"/>
        <v/>
      </c>
      <c r="D81" s="17">
        <v>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9"/>
      <c r="R81" s="20"/>
    </row>
    <row r="82" spans="1:18" ht="15" customHeight="1" thickBot="1" x14ac:dyDescent="0.3">
      <c r="A82" s="21" t="str">
        <f>IF(ISBLANK(A81),"No Site input",A81)</f>
        <v>Causeway</v>
      </c>
      <c r="B82" s="85" t="str">
        <f t="shared" si="45"/>
        <v>No Date</v>
      </c>
      <c r="C82" s="22" t="str">
        <f t="shared" si="37"/>
        <v/>
      </c>
      <c r="D82" s="23" t="s">
        <v>14</v>
      </c>
      <c r="E82" s="24" t="str">
        <f t="shared" ref="E82:Q82" si="46">IFERROR(AVERAGE(E80,E81),"")</f>
        <v/>
      </c>
      <c r="F82" s="24" t="str">
        <f t="shared" si="46"/>
        <v/>
      </c>
      <c r="G82" s="24" t="str">
        <f t="shared" si="46"/>
        <v/>
      </c>
      <c r="H82" s="24" t="str">
        <f t="shared" si="46"/>
        <v/>
      </c>
      <c r="I82" s="24" t="str">
        <f t="shared" si="46"/>
        <v/>
      </c>
      <c r="J82" s="24" t="str">
        <f t="shared" si="46"/>
        <v/>
      </c>
      <c r="K82" s="24" t="str">
        <f t="shared" si="46"/>
        <v/>
      </c>
      <c r="L82" s="24" t="str">
        <f t="shared" si="46"/>
        <v/>
      </c>
      <c r="M82" s="24" t="str">
        <f t="shared" si="46"/>
        <v/>
      </c>
      <c r="N82" s="24" t="str">
        <f t="shared" si="46"/>
        <v/>
      </c>
      <c r="O82" s="24" t="str">
        <f t="shared" si="46"/>
        <v/>
      </c>
      <c r="P82" s="24" t="str">
        <f t="shared" si="46"/>
        <v/>
      </c>
      <c r="Q82" s="25" t="str">
        <f t="shared" si="46"/>
        <v/>
      </c>
      <c r="R82" s="26"/>
    </row>
    <row r="83" spans="1:18" ht="15" customHeight="1" x14ac:dyDescent="0.25">
      <c r="A83" s="15" t="s">
        <v>0</v>
      </c>
      <c r="B83" s="83"/>
      <c r="C83" s="9" t="str">
        <f t="shared" si="37"/>
        <v/>
      </c>
      <c r="D83" s="17">
        <v>1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20"/>
    </row>
    <row r="84" spans="1:18" ht="15" customHeight="1" x14ac:dyDescent="0.25">
      <c r="A84" s="15" t="str">
        <f>IF(ISBLANK(A83),"No Site input",A83)</f>
        <v>Bells</v>
      </c>
      <c r="B84" s="84" t="str">
        <f t="shared" ref="B84:B85" si="47">IF(ISBLANK(B83),"No Date",TEXT(B83,"MM/DD/YYYY"))</f>
        <v>No Date</v>
      </c>
      <c r="C84" s="16" t="str">
        <f t="shared" si="37"/>
        <v/>
      </c>
      <c r="D84" s="17">
        <v>2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9"/>
      <c r="R84" s="20"/>
    </row>
    <row r="85" spans="1:18" ht="15" customHeight="1" thickBot="1" x14ac:dyDescent="0.3">
      <c r="A85" s="21" t="str">
        <f>IF(ISBLANK(A84),"No Site input",A84)</f>
        <v>Bells</v>
      </c>
      <c r="B85" s="85" t="str">
        <f t="shared" si="47"/>
        <v>No Date</v>
      </c>
      <c r="C85" s="22" t="str">
        <f t="shared" si="37"/>
        <v/>
      </c>
      <c r="D85" s="23" t="s">
        <v>14</v>
      </c>
      <c r="E85" s="24" t="str">
        <f t="shared" ref="E85:Q85" si="48">IFERROR(AVERAGE(E83,E84),"")</f>
        <v/>
      </c>
      <c r="F85" s="24" t="str">
        <f t="shared" si="48"/>
        <v/>
      </c>
      <c r="G85" s="24" t="str">
        <f t="shared" si="48"/>
        <v/>
      </c>
      <c r="H85" s="24" t="str">
        <f t="shared" si="48"/>
        <v/>
      </c>
      <c r="I85" s="24" t="str">
        <f t="shared" si="48"/>
        <v/>
      </c>
      <c r="J85" s="24" t="str">
        <f t="shared" si="48"/>
        <v/>
      </c>
      <c r="K85" s="24" t="str">
        <f t="shared" si="48"/>
        <v/>
      </c>
      <c r="L85" s="24" t="str">
        <f t="shared" si="48"/>
        <v/>
      </c>
      <c r="M85" s="24" t="str">
        <f t="shared" si="48"/>
        <v/>
      </c>
      <c r="N85" s="24" t="str">
        <f t="shared" si="48"/>
        <v/>
      </c>
      <c r="O85" s="24" t="str">
        <f t="shared" si="48"/>
        <v/>
      </c>
      <c r="P85" s="24" t="str">
        <f t="shared" si="48"/>
        <v/>
      </c>
      <c r="Q85" s="25" t="str">
        <f t="shared" si="48"/>
        <v/>
      </c>
      <c r="R85" s="26"/>
    </row>
    <row r="86" spans="1:18" ht="15" customHeight="1" x14ac:dyDescent="0.25">
      <c r="A86" s="8" t="s">
        <v>6</v>
      </c>
      <c r="B86" s="83"/>
      <c r="C86" s="9" t="str">
        <f t="shared" si="37"/>
        <v/>
      </c>
      <c r="D86" s="10">
        <v>1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3"/>
    </row>
    <row r="87" spans="1:18" ht="15" customHeight="1" x14ac:dyDescent="0.25">
      <c r="A87" s="15" t="str">
        <f>IF(ISBLANK(A86),"No Site input",A86)</f>
        <v>Muddy Creek</v>
      </c>
      <c r="B87" s="84" t="str">
        <f t="shared" ref="B87:B88" si="49">IF(ISBLANK(B86),"No Date",TEXT(B86,"MM/DD/YYYY"))</f>
        <v>No Date</v>
      </c>
      <c r="C87" s="16" t="str">
        <f t="shared" si="37"/>
        <v/>
      </c>
      <c r="D87" s="17">
        <v>2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9"/>
      <c r="R87" s="20"/>
    </row>
    <row r="88" spans="1:18" ht="15" customHeight="1" thickBot="1" x14ac:dyDescent="0.3">
      <c r="A88" s="21" t="str">
        <f>IF(ISBLANK(A87),"No Site input",A87)</f>
        <v>Muddy Creek</v>
      </c>
      <c r="B88" s="85" t="str">
        <f t="shared" si="49"/>
        <v>No Date</v>
      </c>
      <c r="C88" s="22" t="str">
        <f t="shared" si="37"/>
        <v/>
      </c>
      <c r="D88" s="23" t="s">
        <v>14</v>
      </c>
      <c r="E88" s="24" t="str">
        <f>IFERROR(AVERAGE(E86,E87),"")</f>
        <v/>
      </c>
      <c r="F88" s="24" t="str">
        <f t="shared" ref="F88:Q88" si="50">IFERROR(AVERAGE(F86,F87),"")</f>
        <v/>
      </c>
      <c r="G88" s="24" t="str">
        <f t="shared" si="50"/>
        <v/>
      </c>
      <c r="H88" s="24" t="str">
        <f t="shared" si="50"/>
        <v/>
      </c>
      <c r="I88" s="24" t="str">
        <f t="shared" si="50"/>
        <v/>
      </c>
      <c r="J88" s="24" t="str">
        <f t="shared" si="50"/>
        <v/>
      </c>
      <c r="K88" s="24" t="str">
        <f t="shared" si="50"/>
        <v/>
      </c>
      <c r="L88" s="24" t="str">
        <f t="shared" si="50"/>
        <v/>
      </c>
      <c r="M88" s="24" t="str">
        <f t="shared" si="50"/>
        <v/>
      </c>
      <c r="N88" s="24" t="str">
        <f t="shared" si="50"/>
        <v/>
      </c>
      <c r="O88" s="24" t="str">
        <f t="shared" si="50"/>
        <v/>
      </c>
      <c r="P88" s="24" t="str">
        <f t="shared" si="50"/>
        <v/>
      </c>
      <c r="Q88" s="25" t="str">
        <f t="shared" si="50"/>
        <v/>
      </c>
      <c r="R88" s="26"/>
    </row>
    <row r="89" spans="1:18" ht="15" customHeight="1" x14ac:dyDescent="0.25">
      <c r="A89" s="15" t="s">
        <v>5</v>
      </c>
      <c r="B89" s="83"/>
      <c r="C89" s="9" t="str">
        <f t="shared" si="37"/>
        <v/>
      </c>
      <c r="D89" s="17">
        <v>1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20"/>
    </row>
    <row r="90" spans="1:18" ht="15" customHeight="1" x14ac:dyDescent="0.25">
      <c r="A90" s="15" t="str">
        <f>IF(ISBLANK(A89),"No Site input",A89)</f>
        <v>ODNR_4</v>
      </c>
      <c r="B90" s="84" t="str">
        <f t="shared" ref="B90:B91" si="51">IF(ISBLANK(B89),"No Date",TEXT(B89,"MM/DD/YYYY"))</f>
        <v>No Date</v>
      </c>
      <c r="C90" s="16" t="str">
        <f t="shared" si="37"/>
        <v/>
      </c>
      <c r="D90" s="17">
        <v>2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9"/>
      <c r="R90" s="20"/>
    </row>
    <row r="91" spans="1:18" ht="15" customHeight="1" thickBot="1" x14ac:dyDescent="0.3">
      <c r="A91" s="21" t="str">
        <f>IF(ISBLANK(A90),"No Site input",A90)</f>
        <v>ODNR_4</v>
      </c>
      <c r="B91" s="85" t="str">
        <f t="shared" si="51"/>
        <v>No Date</v>
      </c>
      <c r="C91" s="22" t="str">
        <f t="shared" si="37"/>
        <v/>
      </c>
      <c r="D91" s="23" t="s">
        <v>14</v>
      </c>
      <c r="E91" s="24" t="str">
        <f t="shared" ref="E91:Q91" si="52">IFERROR(AVERAGE(E89,E90),"")</f>
        <v/>
      </c>
      <c r="F91" s="24" t="str">
        <f t="shared" si="52"/>
        <v/>
      </c>
      <c r="G91" s="24" t="str">
        <f t="shared" si="52"/>
        <v/>
      </c>
      <c r="H91" s="24" t="str">
        <f t="shared" si="52"/>
        <v/>
      </c>
      <c r="I91" s="24" t="str">
        <f t="shared" si="52"/>
        <v/>
      </c>
      <c r="J91" s="24" t="str">
        <f t="shared" si="52"/>
        <v/>
      </c>
      <c r="K91" s="24" t="str">
        <f t="shared" si="52"/>
        <v/>
      </c>
      <c r="L91" s="24" t="str">
        <f t="shared" si="52"/>
        <v/>
      </c>
      <c r="M91" s="24" t="str">
        <f t="shared" si="52"/>
        <v/>
      </c>
      <c r="N91" s="24" t="str">
        <f t="shared" si="52"/>
        <v/>
      </c>
      <c r="O91" s="24" t="str">
        <f t="shared" si="52"/>
        <v/>
      </c>
      <c r="P91" s="24" t="str">
        <f t="shared" si="52"/>
        <v/>
      </c>
      <c r="Q91" s="25" t="str">
        <f t="shared" si="52"/>
        <v/>
      </c>
      <c r="R91" s="26"/>
    </row>
    <row r="92" spans="1:18" ht="15" customHeight="1" x14ac:dyDescent="0.25">
      <c r="A92" s="8" t="s">
        <v>4</v>
      </c>
      <c r="B92" s="83"/>
      <c r="C92" s="9" t="str">
        <f t="shared" si="37"/>
        <v/>
      </c>
      <c r="D92" s="10">
        <v>1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3"/>
    </row>
    <row r="93" spans="1:18" ht="15" customHeight="1" x14ac:dyDescent="0.25">
      <c r="A93" s="15" t="str">
        <f>IF(ISBLANK(A92),"No Site input",A92)</f>
        <v>ODNR_6</v>
      </c>
      <c r="B93" s="84" t="str">
        <f t="shared" ref="B93:B94" si="53">IF(ISBLANK(B92),"No Date",TEXT(B92,"MM/DD/YYYY"))</f>
        <v>No Date</v>
      </c>
      <c r="C93" s="16" t="str">
        <f t="shared" si="37"/>
        <v/>
      </c>
      <c r="D93" s="17">
        <v>2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9"/>
      <c r="R93" s="20"/>
    </row>
    <row r="94" spans="1:18" ht="15" customHeight="1" thickBot="1" x14ac:dyDescent="0.3">
      <c r="A94" s="21" t="str">
        <f>IF(ISBLANK(A93),"No Site input",A93)</f>
        <v>ODNR_6</v>
      </c>
      <c r="B94" s="85" t="str">
        <f t="shared" si="53"/>
        <v>No Date</v>
      </c>
      <c r="C94" s="22" t="str">
        <f t="shared" si="37"/>
        <v/>
      </c>
      <c r="D94" s="23" t="s">
        <v>14</v>
      </c>
      <c r="E94" s="24" t="str">
        <f t="shared" ref="E94:Q94" si="54">IFERROR(AVERAGE(E92,E93),"")</f>
        <v/>
      </c>
      <c r="F94" s="24" t="str">
        <f t="shared" si="54"/>
        <v/>
      </c>
      <c r="G94" s="24" t="str">
        <f t="shared" si="54"/>
        <v/>
      </c>
      <c r="H94" s="24" t="str">
        <f t="shared" si="54"/>
        <v/>
      </c>
      <c r="I94" s="24" t="str">
        <f t="shared" si="54"/>
        <v/>
      </c>
      <c r="J94" s="24" t="str">
        <f t="shared" si="54"/>
        <v/>
      </c>
      <c r="K94" s="24" t="str">
        <f t="shared" si="54"/>
        <v/>
      </c>
      <c r="L94" s="24" t="str">
        <f t="shared" si="54"/>
        <v/>
      </c>
      <c r="M94" s="24" t="str">
        <f t="shared" si="54"/>
        <v/>
      </c>
      <c r="N94" s="24" t="str">
        <f t="shared" si="54"/>
        <v/>
      </c>
      <c r="O94" s="24" t="str">
        <f t="shared" si="54"/>
        <v/>
      </c>
      <c r="P94" s="24" t="str">
        <f t="shared" si="54"/>
        <v/>
      </c>
      <c r="Q94" s="25" t="str">
        <f t="shared" si="54"/>
        <v/>
      </c>
      <c r="R94" s="26"/>
    </row>
    <row r="95" spans="1:18" ht="15" customHeight="1" x14ac:dyDescent="0.25">
      <c r="A95" s="8" t="s">
        <v>3</v>
      </c>
      <c r="B95" s="83"/>
      <c r="C95" s="9" t="str">
        <f t="shared" si="37"/>
        <v/>
      </c>
      <c r="D95" s="10">
        <v>1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27"/>
    </row>
    <row r="96" spans="1:18" ht="15" customHeight="1" x14ac:dyDescent="0.25">
      <c r="A96" s="15" t="str">
        <f>IF(ISBLANK(A95),"No Site input",A95)</f>
        <v>ODNR_2</v>
      </c>
      <c r="B96" s="84" t="str">
        <f t="shared" ref="B96:B97" si="55">IF(ISBLANK(B95),"No Date",TEXT(B95,"MM/DD/YYYY"))</f>
        <v>No Date</v>
      </c>
      <c r="C96" s="16" t="str">
        <f t="shared" si="37"/>
        <v/>
      </c>
      <c r="D96" s="17">
        <v>2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9"/>
      <c r="R96" s="20"/>
    </row>
    <row r="97" spans="1:18" ht="15" customHeight="1" thickBot="1" x14ac:dyDescent="0.3">
      <c r="A97" s="21" t="str">
        <f>IF(ISBLANK(A96),"No Site input",A96)</f>
        <v>ODNR_2</v>
      </c>
      <c r="B97" s="85" t="str">
        <f t="shared" si="55"/>
        <v>No Date</v>
      </c>
      <c r="C97" s="22" t="str">
        <f t="shared" si="37"/>
        <v/>
      </c>
      <c r="D97" s="23" t="s">
        <v>14</v>
      </c>
      <c r="E97" s="24" t="str">
        <f t="shared" ref="E97:Q97" si="56">IFERROR(AVERAGE(E95,E96),"")</f>
        <v/>
      </c>
      <c r="F97" s="24" t="str">
        <f t="shared" si="56"/>
        <v/>
      </c>
      <c r="G97" s="24" t="str">
        <f t="shared" si="56"/>
        <v/>
      </c>
      <c r="H97" s="24" t="str">
        <f t="shared" si="56"/>
        <v/>
      </c>
      <c r="I97" s="24" t="str">
        <f t="shared" si="56"/>
        <v/>
      </c>
      <c r="J97" s="24" t="str">
        <f t="shared" si="56"/>
        <v/>
      </c>
      <c r="K97" s="24" t="str">
        <f t="shared" si="56"/>
        <v/>
      </c>
      <c r="L97" s="24" t="str">
        <f t="shared" si="56"/>
        <v/>
      </c>
      <c r="M97" s="24" t="str">
        <f t="shared" si="56"/>
        <v/>
      </c>
      <c r="N97" s="24" t="str">
        <f t="shared" si="56"/>
        <v/>
      </c>
      <c r="O97" s="24" t="str">
        <f t="shared" si="56"/>
        <v/>
      </c>
      <c r="P97" s="24" t="str">
        <f t="shared" si="56"/>
        <v/>
      </c>
      <c r="Q97" s="25" t="str">
        <f t="shared" si="56"/>
        <v/>
      </c>
      <c r="R97" s="26"/>
    </row>
    <row r="98" spans="1:18" ht="15" customHeight="1" x14ac:dyDescent="0.25">
      <c r="A98" s="8" t="s">
        <v>15</v>
      </c>
      <c r="B98" s="83"/>
      <c r="C98" s="9" t="str">
        <f t="shared" si="37"/>
        <v/>
      </c>
      <c r="D98" s="10">
        <v>1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3"/>
    </row>
    <row r="99" spans="1:18" ht="15" customHeight="1" x14ac:dyDescent="0.25">
      <c r="A99" s="15" t="str">
        <f>IF(ISBLANK(A98),"No Site input",A98)</f>
        <v>Buoy_2</v>
      </c>
      <c r="B99" s="84" t="str">
        <f t="shared" ref="B99:B100" si="57">IF(ISBLANK(B98),"No Date",TEXT(B98,"MM/DD/YYYY"))</f>
        <v>No Date</v>
      </c>
      <c r="C99" s="16" t="str">
        <f t="shared" si="37"/>
        <v/>
      </c>
      <c r="D99" s="17">
        <v>2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9"/>
      <c r="R99" s="20"/>
    </row>
    <row r="100" spans="1:18" ht="15" customHeight="1" thickBot="1" x14ac:dyDescent="0.3">
      <c r="A100" s="21" t="str">
        <f>IF(ISBLANK(A99),"No Site input",A99)</f>
        <v>Buoy_2</v>
      </c>
      <c r="B100" s="85" t="str">
        <f t="shared" si="57"/>
        <v>No Date</v>
      </c>
      <c r="C100" s="22" t="str">
        <f t="shared" si="37"/>
        <v/>
      </c>
      <c r="D100" s="23" t="s">
        <v>14</v>
      </c>
      <c r="E100" s="24" t="str">
        <f t="shared" ref="E100:Q100" si="58">IFERROR(AVERAGE(E98,E99),"")</f>
        <v/>
      </c>
      <c r="F100" s="24" t="str">
        <f t="shared" si="58"/>
        <v/>
      </c>
      <c r="G100" s="24" t="str">
        <f t="shared" si="58"/>
        <v/>
      </c>
      <c r="H100" s="24" t="str">
        <f t="shared" si="58"/>
        <v/>
      </c>
      <c r="I100" s="24" t="str">
        <f t="shared" si="58"/>
        <v/>
      </c>
      <c r="J100" s="24" t="str">
        <f t="shared" si="58"/>
        <v/>
      </c>
      <c r="K100" s="24" t="str">
        <f t="shared" si="58"/>
        <v/>
      </c>
      <c r="L100" s="24" t="str">
        <f t="shared" si="58"/>
        <v/>
      </c>
      <c r="M100" s="24" t="str">
        <f t="shared" si="58"/>
        <v/>
      </c>
      <c r="N100" s="24" t="str">
        <f t="shared" si="58"/>
        <v/>
      </c>
      <c r="O100" s="24" t="str">
        <f t="shared" si="58"/>
        <v/>
      </c>
      <c r="P100" s="24" t="str">
        <f t="shared" si="58"/>
        <v/>
      </c>
      <c r="Q100" s="25" t="str">
        <f t="shared" si="58"/>
        <v/>
      </c>
      <c r="R100" s="26"/>
    </row>
    <row r="101" spans="1:18" ht="15" customHeight="1" x14ac:dyDescent="0.25">
      <c r="A101" s="8" t="s">
        <v>2</v>
      </c>
      <c r="B101" s="83"/>
      <c r="C101" s="9" t="str">
        <f t="shared" si="37"/>
        <v/>
      </c>
      <c r="D101" s="10">
        <v>1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3"/>
    </row>
    <row r="102" spans="1:18" ht="15" customHeight="1" x14ac:dyDescent="0.25">
      <c r="A102" s="15" t="str">
        <f>IF(ISBLANK(A101),"No Site input",A101)</f>
        <v>ODNR_1</v>
      </c>
      <c r="B102" s="84" t="str">
        <f t="shared" ref="B102:B103" si="59">IF(ISBLANK(B101),"No Date",TEXT(B101,"MM/DD/YYYY"))</f>
        <v>No Date</v>
      </c>
      <c r="C102" s="16" t="str">
        <f t="shared" si="37"/>
        <v/>
      </c>
      <c r="D102" s="17">
        <v>2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9"/>
      <c r="R102" s="20"/>
    </row>
    <row r="103" spans="1:18" ht="15" customHeight="1" thickBot="1" x14ac:dyDescent="0.3">
      <c r="A103" s="21" t="str">
        <f>IF(ISBLANK(A102),"No Site input",A102)</f>
        <v>ODNR_1</v>
      </c>
      <c r="B103" s="85" t="str">
        <f t="shared" si="59"/>
        <v>No Date</v>
      </c>
      <c r="C103" s="22" t="str">
        <f t="shared" si="37"/>
        <v/>
      </c>
      <c r="D103" s="23" t="s">
        <v>14</v>
      </c>
      <c r="E103" s="24" t="str">
        <f t="shared" ref="E103:Q103" si="60">IFERROR(AVERAGE(E101,E102),"")</f>
        <v/>
      </c>
      <c r="F103" s="24" t="str">
        <f t="shared" si="60"/>
        <v/>
      </c>
      <c r="G103" s="24" t="str">
        <f t="shared" si="60"/>
        <v/>
      </c>
      <c r="H103" s="24" t="str">
        <f t="shared" si="60"/>
        <v/>
      </c>
      <c r="I103" s="24" t="str">
        <f t="shared" si="60"/>
        <v/>
      </c>
      <c r="J103" s="24" t="str">
        <f t="shared" si="60"/>
        <v/>
      </c>
      <c r="K103" s="24" t="str">
        <f t="shared" si="60"/>
        <v/>
      </c>
      <c r="L103" s="24" t="str">
        <f t="shared" si="60"/>
        <v/>
      </c>
      <c r="M103" s="24" t="str">
        <f t="shared" si="60"/>
        <v/>
      </c>
      <c r="N103" s="24" t="str">
        <f t="shared" si="60"/>
        <v/>
      </c>
      <c r="O103" s="24" t="str">
        <f t="shared" si="60"/>
        <v/>
      </c>
      <c r="P103" s="24" t="str">
        <f t="shared" si="60"/>
        <v/>
      </c>
      <c r="Q103" s="25" t="str">
        <f t="shared" si="60"/>
        <v/>
      </c>
      <c r="R103" s="26"/>
    </row>
    <row r="104" spans="1:18" ht="15" customHeight="1" x14ac:dyDescent="0.25">
      <c r="A104" s="8" t="s">
        <v>1</v>
      </c>
      <c r="B104" s="83"/>
      <c r="C104" s="9" t="str">
        <f t="shared" si="37"/>
        <v/>
      </c>
      <c r="D104" s="10">
        <v>1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3"/>
    </row>
    <row r="105" spans="1:18" ht="15" customHeight="1" x14ac:dyDescent="0.25">
      <c r="A105" s="15" t="str">
        <f>IF(ISBLANK(A104),"No Site input",A104)</f>
        <v>EC_1163</v>
      </c>
      <c r="B105" s="84" t="str">
        <f t="shared" ref="B105:B106" si="61">IF(ISBLANK(B104),"No Date",TEXT(B104,"MM/DD/YYYY"))</f>
        <v>No Date</v>
      </c>
      <c r="C105" s="16" t="str">
        <f t="shared" si="37"/>
        <v/>
      </c>
      <c r="D105" s="17">
        <v>2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9"/>
      <c r="R105" s="20"/>
    </row>
    <row r="106" spans="1:18" ht="15" customHeight="1" thickBot="1" x14ac:dyDescent="0.3">
      <c r="A106" s="21" t="str">
        <f>IF(ISBLANK(A105),"No Site input",A105)</f>
        <v>EC_1163</v>
      </c>
      <c r="B106" s="85" t="str">
        <f t="shared" si="61"/>
        <v>No Date</v>
      </c>
      <c r="C106" s="22" t="str">
        <f t="shared" si="37"/>
        <v/>
      </c>
      <c r="D106" s="23" t="s">
        <v>14</v>
      </c>
      <c r="E106" s="24" t="str">
        <f t="shared" ref="E106:Q106" si="62">IFERROR(AVERAGE(E104,E105),"")</f>
        <v/>
      </c>
      <c r="F106" s="24" t="str">
        <f t="shared" si="62"/>
        <v/>
      </c>
      <c r="G106" s="24" t="str">
        <f t="shared" si="62"/>
        <v/>
      </c>
      <c r="H106" s="24" t="str">
        <f t="shared" si="62"/>
        <v/>
      </c>
      <c r="I106" s="24" t="str">
        <f t="shared" si="62"/>
        <v/>
      </c>
      <c r="J106" s="24" t="str">
        <f t="shared" si="62"/>
        <v/>
      </c>
      <c r="K106" s="24" t="str">
        <f t="shared" si="62"/>
        <v/>
      </c>
      <c r="L106" s="24" t="str">
        <f t="shared" si="62"/>
        <v/>
      </c>
      <c r="M106" s="24" t="str">
        <f t="shared" si="62"/>
        <v/>
      </c>
      <c r="N106" s="24" t="str">
        <f t="shared" si="62"/>
        <v/>
      </c>
      <c r="O106" s="24" t="str">
        <f t="shared" si="62"/>
        <v/>
      </c>
      <c r="P106" s="24" t="str">
        <f t="shared" si="62"/>
        <v/>
      </c>
      <c r="Q106" s="25" t="str">
        <f t="shared" si="62"/>
        <v/>
      </c>
      <c r="R106" s="26"/>
    </row>
    <row r="107" spans="1:18" ht="15" customHeight="1" x14ac:dyDescent="0.25">
      <c r="A107" s="8" t="s">
        <v>16</v>
      </c>
      <c r="B107" s="83"/>
      <c r="C107" s="9" t="str">
        <f t="shared" si="37"/>
        <v/>
      </c>
      <c r="D107" s="10">
        <v>1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3"/>
    </row>
    <row r="108" spans="1:18" ht="15" customHeight="1" x14ac:dyDescent="0.25">
      <c r="A108" s="15" t="str">
        <f>IF(ISBLANK(A107),"No Site input",A107)</f>
        <v>Causeway</v>
      </c>
      <c r="B108" s="84" t="str">
        <f t="shared" ref="B108:B109" si="63">IF(ISBLANK(B107),"No Date",TEXT(B107,"MM/DD/YYYY"))</f>
        <v>No Date</v>
      </c>
      <c r="C108" s="16" t="str">
        <f t="shared" si="37"/>
        <v/>
      </c>
      <c r="D108" s="17">
        <v>2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9"/>
      <c r="R108" s="20"/>
    </row>
    <row r="109" spans="1:18" ht="15" customHeight="1" thickBot="1" x14ac:dyDescent="0.3">
      <c r="A109" s="21" t="str">
        <f>IF(ISBLANK(A108),"No Site input",A108)</f>
        <v>Causeway</v>
      </c>
      <c r="B109" s="85" t="str">
        <f t="shared" si="63"/>
        <v>No Date</v>
      </c>
      <c r="C109" s="22" t="str">
        <f t="shared" si="37"/>
        <v/>
      </c>
      <c r="D109" s="23" t="s">
        <v>14</v>
      </c>
      <c r="E109" s="24" t="str">
        <f t="shared" ref="E109:Q109" si="64">IFERROR(AVERAGE(E107,E108),"")</f>
        <v/>
      </c>
      <c r="F109" s="24" t="str">
        <f t="shared" si="64"/>
        <v/>
      </c>
      <c r="G109" s="24" t="str">
        <f t="shared" si="64"/>
        <v/>
      </c>
      <c r="H109" s="24" t="str">
        <f t="shared" si="64"/>
        <v/>
      </c>
      <c r="I109" s="24" t="str">
        <f t="shared" si="64"/>
        <v/>
      </c>
      <c r="J109" s="24" t="str">
        <f t="shared" si="64"/>
        <v/>
      </c>
      <c r="K109" s="24" t="str">
        <f t="shared" si="64"/>
        <v/>
      </c>
      <c r="L109" s="24" t="str">
        <f t="shared" si="64"/>
        <v/>
      </c>
      <c r="M109" s="24" t="str">
        <f t="shared" si="64"/>
        <v/>
      </c>
      <c r="N109" s="24" t="str">
        <f t="shared" si="64"/>
        <v/>
      </c>
      <c r="O109" s="24" t="str">
        <f t="shared" si="64"/>
        <v/>
      </c>
      <c r="P109" s="24" t="str">
        <f t="shared" si="64"/>
        <v/>
      </c>
      <c r="Q109" s="25" t="str">
        <f t="shared" si="64"/>
        <v/>
      </c>
      <c r="R109" s="26"/>
    </row>
    <row r="110" spans="1:18" ht="15" customHeight="1" x14ac:dyDescent="0.25">
      <c r="A110" s="15" t="s">
        <v>0</v>
      </c>
      <c r="B110" s="83"/>
      <c r="C110" s="9" t="str">
        <f t="shared" si="37"/>
        <v/>
      </c>
      <c r="D110" s="17">
        <v>1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20"/>
    </row>
    <row r="111" spans="1:18" ht="15" customHeight="1" x14ac:dyDescent="0.25">
      <c r="A111" s="15" t="str">
        <f>IF(ISBLANK(A110),"No Site input",A110)</f>
        <v>Bells</v>
      </c>
      <c r="B111" s="84" t="str">
        <f t="shared" ref="B111:B112" si="65">IF(ISBLANK(B110),"No Date",TEXT(B110,"MM/DD/YYYY"))</f>
        <v>No Date</v>
      </c>
      <c r="C111" s="16" t="str">
        <f t="shared" si="37"/>
        <v/>
      </c>
      <c r="D111" s="17">
        <v>2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9"/>
      <c r="R111" s="20"/>
    </row>
    <row r="112" spans="1:18" ht="15" customHeight="1" thickBot="1" x14ac:dyDescent="0.3">
      <c r="A112" s="21" t="str">
        <f>IF(ISBLANK(A111),"No Site input",A111)</f>
        <v>Bells</v>
      </c>
      <c r="B112" s="85" t="str">
        <f t="shared" si="65"/>
        <v>No Date</v>
      </c>
      <c r="C112" s="22" t="str">
        <f t="shared" si="37"/>
        <v/>
      </c>
      <c r="D112" s="23" t="s">
        <v>14</v>
      </c>
      <c r="E112" s="24" t="str">
        <f t="shared" ref="E112:Q112" si="66">IFERROR(AVERAGE(E110,E111),"")</f>
        <v/>
      </c>
      <c r="F112" s="24" t="str">
        <f t="shared" si="66"/>
        <v/>
      </c>
      <c r="G112" s="24" t="str">
        <f t="shared" si="66"/>
        <v/>
      </c>
      <c r="H112" s="24" t="str">
        <f t="shared" si="66"/>
        <v/>
      </c>
      <c r="I112" s="24" t="str">
        <f t="shared" si="66"/>
        <v/>
      </c>
      <c r="J112" s="24" t="str">
        <f t="shared" si="66"/>
        <v/>
      </c>
      <c r="K112" s="24" t="str">
        <f t="shared" si="66"/>
        <v/>
      </c>
      <c r="L112" s="24" t="str">
        <f t="shared" si="66"/>
        <v/>
      </c>
      <c r="M112" s="24" t="str">
        <f t="shared" si="66"/>
        <v/>
      </c>
      <c r="N112" s="24" t="str">
        <f t="shared" si="66"/>
        <v/>
      </c>
      <c r="O112" s="24" t="str">
        <f t="shared" si="66"/>
        <v/>
      </c>
      <c r="P112" s="24" t="str">
        <f t="shared" si="66"/>
        <v/>
      </c>
      <c r="Q112" s="25" t="str">
        <f t="shared" si="66"/>
        <v/>
      </c>
      <c r="R112" s="26"/>
    </row>
    <row r="113" spans="1:18" ht="15" customHeight="1" x14ac:dyDescent="0.25">
      <c r="A113" s="8" t="s">
        <v>6</v>
      </c>
      <c r="B113" s="83"/>
      <c r="C113" s="9" t="str">
        <f t="shared" si="37"/>
        <v/>
      </c>
      <c r="D113" s="10">
        <v>1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3"/>
    </row>
    <row r="114" spans="1:18" ht="15" customHeight="1" x14ac:dyDescent="0.25">
      <c r="A114" s="15" t="str">
        <f>IF(ISBLANK(A113),"No Site input",A113)</f>
        <v>Muddy Creek</v>
      </c>
      <c r="B114" s="84" t="str">
        <f t="shared" ref="B114:B115" si="67">IF(ISBLANK(B113),"No Date",TEXT(B113,"MM/DD/YYYY"))</f>
        <v>No Date</v>
      </c>
      <c r="C114" s="16" t="str">
        <f t="shared" si="37"/>
        <v/>
      </c>
      <c r="D114" s="17">
        <v>2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9"/>
      <c r="R114" s="20"/>
    </row>
    <row r="115" spans="1:18" ht="15" customHeight="1" thickBot="1" x14ac:dyDescent="0.3">
      <c r="A115" s="21" t="str">
        <f>IF(ISBLANK(A114),"No Site input",A114)</f>
        <v>Muddy Creek</v>
      </c>
      <c r="B115" s="85" t="str">
        <f t="shared" si="67"/>
        <v>No Date</v>
      </c>
      <c r="C115" s="22" t="str">
        <f t="shared" si="37"/>
        <v/>
      </c>
      <c r="D115" s="23" t="s">
        <v>14</v>
      </c>
      <c r="E115" s="24" t="str">
        <f>IFERROR(AVERAGE(E113,E114),"")</f>
        <v/>
      </c>
      <c r="F115" s="24" t="str">
        <f t="shared" ref="F115:Q115" si="68">IFERROR(AVERAGE(F113,F114),"")</f>
        <v/>
      </c>
      <c r="G115" s="24" t="str">
        <f t="shared" si="68"/>
        <v/>
      </c>
      <c r="H115" s="24" t="str">
        <f t="shared" si="68"/>
        <v/>
      </c>
      <c r="I115" s="24" t="str">
        <f t="shared" si="68"/>
        <v/>
      </c>
      <c r="J115" s="24" t="str">
        <f t="shared" si="68"/>
        <v/>
      </c>
      <c r="K115" s="24" t="str">
        <f t="shared" si="68"/>
        <v/>
      </c>
      <c r="L115" s="24" t="str">
        <f t="shared" si="68"/>
        <v/>
      </c>
      <c r="M115" s="24" t="str">
        <f t="shared" si="68"/>
        <v/>
      </c>
      <c r="N115" s="24" t="str">
        <f t="shared" si="68"/>
        <v/>
      </c>
      <c r="O115" s="24" t="str">
        <f t="shared" si="68"/>
        <v/>
      </c>
      <c r="P115" s="24" t="str">
        <f t="shared" si="68"/>
        <v/>
      </c>
      <c r="Q115" s="25" t="str">
        <f t="shared" si="68"/>
        <v/>
      </c>
      <c r="R115" s="26"/>
    </row>
    <row r="116" spans="1:18" ht="15" customHeight="1" x14ac:dyDescent="0.25">
      <c r="A116" s="15" t="s">
        <v>5</v>
      </c>
      <c r="B116" s="83"/>
      <c r="C116" s="9" t="str">
        <f t="shared" si="37"/>
        <v/>
      </c>
      <c r="D116" s="17">
        <v>1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20"/>
    </row>
    <row r="117" spans="1:18" ht="15" customHeight="1" x14ac:dyDescent="0.25">
      <c r="A117" s="15" t="str">
        <f>IF(ISBLANK(A116),"No Site input",A116)</f>
        <v>ODNR_4</v>
      </c>
      <c r="B117" s="84" t="str">
        <f t="shared" ref="B117:B118" si="69">IF(ISBLANK(B116),"No Date",TEXT(B116,"MM/DD/YYYY"))</f>
        <v>No Date</v>
      </c>
      <c r="C117" s="16" t="str">
        <f t="shared" si="37"/>
        <v/>
      </c>
      <c r="D117" s="17">
        <v>2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9"/>
      <c r="R117" s="20"/>
    </row>
    <row r="118" spans="1:18" ht="15" customHeight="1" thickBot="1" x14ac:dyDescent="0.3">
      <c r="A118" s="21" t="str">
        <f>IF(ISBLANK(A117),"No Site input",A117)</f>
        <v>ODNR_4</v>
      </c>
      <c r="B118" s="85" t="str">
        <f t="shared" si="69"/>
        <v>No Date</v>
      </c>
      <c r="C118" s="22" t="str">
        <f t="shared" si="37"/>
        <v/>
      </c>
      <c r="D118" s="23" t="s">
        <v>14</v>
      </c>
      <c r="E118" s="24" t="str">
        <f t="shared" ref="E118:Q118" si="70">IFERROR(AVERAGE(E116,E117),"")</f>
        <v/>
      </c>
      <c r="F118" s="24" t="str">
        <f t="shared" si="70"/>
        <v/>
      </c>
      <c r="G118" s="24" t="str">
        <f t="shared" si="70"/>
        <v/>
      </c>
      <c r="H118" s="24" t="str">
        <f t="shared" si="70"/>
        <v/>
      </c>
      <c r="I118" s="24" t="str">
        <f t="shared" si="70"/>
        <v/>
      </c>
      <c r="J118" s="24" t="str">
        <f t="shared" si="70"/>
        <v/>
      </c>
      <c r="K118" s="24" t="str">
        <f t="shared" si="70"/>
        <v/>
      </c>
      <c r="L118" s="24" t="str">
        <f t="shared" si="70"/>
        <v/>
      </c>
      <c r="M118" s="24" t="str">
        <f t="shared" si="70"/>
        <v/>
      </c>
      <c r="N118" s="24" t="str">
        <f t="shared" si="70"/>
        <v/>
      </c>
      <c r="O118" s="24" t="str">
        <f t="shared" si="70"/>
        <v/>
      </c>
      <c r="P118" s="24" t="str">
        <f t="shared" si="70"/>
        <v/>
      </c>
      <c r="Q118" s="25" t="str">
        <f t="shared" si="70"/>
        <v/>
      </c>
      <c r="R118" s="26"/>
    </row>
    <row r="119" spans="1:18" ht="15" customHeight="1" x14ac:dyDescent="0.25">
      <c r="A119" s="8" t="s">
        <v>4</v>
      </c>
      <c r="B119" s="83"/>
      <c r="C119" s="9" t="str">
        <f t="shared" si="37"/>
        <v/>
      </c>
      <c r="D119" s="10">
        <v>1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3"/>
    </row>
    <row r="120" spans="1:18" ht="15" customHeight="1" x14ac:dyDescent="0.25">
      <c r="A120" s="15" t="str">
        <f>IF(ISBLANK(A119),"No Site input",A119)</f>
        <v>ODNR_6</v>
      </c>
      <c r="B120" s="84" t="str">
        <f t="shared" ref="B120:B121" si="71">IF(ISBLANK(B119),"No Date",TEXT(B119,"MM/DD/YYYY"))</f>
        <v>No Date</v>
      </c>
      <c r="C120" s="16" t="str">
        <f t="shared" si="37"/>
        <v/>
      </c>
      <c r="D120" s="17">
        <v>2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9"/>
      <c r="R120" s="20"/>
    </row>
    <row r="121" spans="1:18" ht="15" customHeight="1" thickBot="1" x14ac:dyDescent="0.3">
      <c r="A121" s="21" t="str">
        <f>IF(ISBLANK(A120),"No Site input",A120)</f>
        <v>ODNR_6</v>
      </c>
      <c r="B121" s="85" t="str">
        <f t="shared" si="71"/>
        <v>No Date</v>
      </c>
      <c r="C121" s="22" t="str">
        <f t="shared" si="37"/>
        <v/>
      </c>
      <c r="D121" s="23" t="s">
        <v>14</v>
      </c>
      <c r="E121" s="24" t="str">
        <f t="shared" ref="E121:Q121" si="72">IFERROR(AVERAGE(E119,E120),"")</f>
        <v/>
      </c>
      <c r="F121" s="24" t="str">
        <f t="shared" si="72"/>
        <v/>
      </c>
      <c r="G121" s="24" t="str">
        <f t="shared" si="72"/>
        <v/>
      </c>
      <c r="H121" s="24" t="str">
        <f t="shared" si="72"/>
        <v/>
      </c>
      <c r="I121" s="24" t="str">
        <f t="shared" si="72"/>
        <v/>
      </c>
      <c r="J121" s="24" t="str">
        <f t="shared" si="72"/>
        <v/>
      </c>
      <c r="K121" s="24" t="str">
        <f t="shared" si="72"/>
        <v/>
      </c>
      <c r="L121" s="24" t="str">
        <f t="shared" si="72"/>
        <v/>
      </c>
      <c r="M121" s="24" t="str">
        <f t="shared" si="72"/>
        <v/>
      </c>
      <c r="N121" s="24" t="str">
        <f t="shared" si="72"/>
        <v/>
      </c>
      <c r="O121" s="24" t="str">
        <f t="shared" si="72"/>
        <v/>
      </c>
      <c r="P121" s="24" t="str">
        <f t="shared" si="72"/>
        <v/>
      </c>
      <c r="Q121" s="25" t="str">
        <f t="shared" si="72"/>
        <v/>
      </c>
      <c r="R121" s="26"/>
    </row>
    <row r="122" spans="1:18" ht="15" customHeight="1" x14ac:dyDescent="0.25">
      <c r="A122" s="8" t="s">
        <v>3</v>
      </c>
      <c r="B122" s="83"/>
      <c r="C122" s="9" t="str">
        <f t="shared" si="37"/>
        <v/>
      </c>
      <c r="D122" s="10">
        <v>1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27"/>
    </row>
    <row r="123" spans="1:18" ht="15" customHeight="1" x14ac:dyDescent="0.25">
      <c r="A123" s="15" t="str">
        <f>IF(ISBLANK(A122),"No Site input",A122)</f>
        <v>ODNR_2</v>
      </c>
      <c r="B123" s="84" t="str">
        <f t="shared" ref="B123:B124" si="73">IF(ISBLANK(B122),"No Date",TEXT(B122,"MM/DD/YYYY"))</f>
        <v>No Date</v>
      </c>
      <c r="C123" s="16" t="str">
        <f t="shared" si="37"/>
        <v/>
      </c>
      <c r="D123" s="17">
        <v>2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9"/>
      <c r="R123" s="20"/>
    </row>
    <row r="124" spans="1:18" ht="15" customHeight="1" thickBot="1" x14ac:dyDescent="0.3">
      <c r="A124" s="21" t="str">
        <f>IF(ISBLANK(A123),"No Site input",A123)</f>
        <v>ODNR_2</v>
      </c>
      <c r="B124" s="85" t="str">
        <f t="shared" si="73"/>
        <v>No Date</v>
      </c>
      <c r="C124" s="22" t="str">
        <f t="shared" si="37"/>
        <v/>
      </c>
      <c r="D124" s="23" t="s">
        <v>14</v>
      </c>
      <c r="E124" s="24" t="str">
        <f t="shared" ref="E124:Q124" si="74">IFERROR(AVERAGE(E122,E123),"")</f>
        <v/>
      </c>
      <c r="F124" s="24" t="str">
        <f t="shared" si="74"/>
        <v/>
      </c>
      <c r="G124" s="24" t="str">
        <f t="shared" si="74"/>
        <v/>
      </c>
      <c r="H124" s="24" t="str">
        <f t="shared" si="74"/>
        <v/>
      </c>
      <c r="I124" s="24" t="str">
        <f t="shared" si="74"/>
        <v/>
      </c>
      <c r="J124" s="24" t="str">
        <f t="shared" si="74"/>
        <v/>
      </c>
      <c r="K124" s="24" t="str">
        <f t="shared" si="74"/>
        <v/>
      </c>
      <c r="L124" s="24" t="str">
        <f t="shared" si="74"/>
        <v/>
      </c>
      <c r="M124" s="24" t="str">
        <f t="shared" si="74"/>
        <v/>
      </c>
      <c r="N124" s="24" t="str">
        <f t="shared" si="74"/>
        <v/>
      </c>
      <c r="O124" s="24" t="str">
        <f t="shared" si="74"/>
        <v/>
      </c>
      <c r="P124" s="24" t="str">
        <f t="shared" si="74"/>
        <v/>
      </c>
      <c r="Q124" s="25" t="str">
        <f t="shared" si="74"/>
        <v/>
      </c>
      <c r="R124" s="26"/>
    </row>
    <row r="125" spans="1:18" ht="15" customHeight="1" x14ac:dyDescent="0.25">
      <c r="A125" s="8" t="s">
        <v>15</v>
      </c>
      <c r="B125" s="83"/>
      <c r="C125" s="9" t="str">
        <f t="shared" si="37"/>
        <v/>
      </c>
      <c r="D125" s="10">
        <v>1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3"/>
    </row>
    <row r="126" spans="1:18" ht="15" customHeight="1" x14ac:dyDescent="0.25">
      <c r="A126" s="15" t="str">
        <f>IF(ISBLANK(A125),"No Site input",A125)</f>
        <v>Buoy_2</v>
      </c>
      <c r="B126" s="84" t="str">
        <f t="shared" ref="B126:B127" si="75">IF(ISBLANK(B125),"No Date",TEXT(B125,"MM/DD/YYYY"))</f>
        <v>No Date</v>
      </c>
      <c r="C126" s="16" t="str">
        <f t="shared" si="37"/>
        <v/>
      </c>
      <c r="D126" s="17">
        <v>2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9"/>
      <c r="R126" s="20"/>
    </row>
    <row r="127" spans="1:18" ht="15" customHeight="1" thickBot="1" x14ac:dyDescent="0.3">
      <c r="A127" s="21" t="str">
        <f>IF(ISBLANK(A126),"No Site input",A126)</f>
        <v>Buoy_2</v>
      </c>
      <c r="B127" s="85" t="str">
        <f t="shared" si="75"/>
        <v>No Date</v>
      </c>
      <c r="C127" s="22" t="str">
        <f t="shared" si="37"/>
        <v/>
      </c>
      <c r="D127" s="23" t="s">
        <v>14</v>
      </c>
      <c r="E127" s="24" t="str">
        <f t="shared" ref="E127:Q127" si="76">IFERROR(AVERAGE(E125,E126),"")</f>
        <v/>
      </c>
      <c r="F127" s="24" t="str">
        <f t="shared" si="76"/>
        <v/>
      </c>
      <c r="G127" s="24" t="str">
        <f t="shared" si="76"/>
        <v/>
      </c>
      <c r="H127" s="24" t="str">
        <f t="shared" si="76"/>
        <v/>
      </c>
      <c r="I127" s="24" t="str">
        <f t="shared" si="76"/>
        <v/>
      </c>
      <c r="J127" s="24" t="str">
        <f t="shared" si="76"/>
        <v/>
      </c>
      <c r="K127" s="24" t="str">
        <f t="shared" si="76"/>
        <v/>
      </c>
      <c r="L127" s="24" t="str">
        <f t="shared" si="76"/>
        <v/>
      </c>
      <c r="M127" s="24" t="str">
        <f t="shared" si="76"/>
        <v/>
      </c>
      <c r="N127" s="24" t="str">
        <f t="shared" si="76"/>
        <v/>
      </c>
      <c r="O127" s="24" t="str">
        <f t="shared" si="76"/>
        <v/>
      </c>
      <c r="P127" s="24" t="str">
        <f t="shared" si="76"/>
        <v/>
      </c>
      <c r="Q127" s="25" t="str">
        <f t="shared" si="76"/>
        <v/>
      </c>
      <c r="R127" s="26"/>
    </row>
    <row r="128" spans="1:18" ht="15" customHeight="1" x14ac:dyDescent="0.25">
      <c r="A128" s="8" t="s">
        <v>2</v>
      </c>
      <c r="B128" s="83"/>
      <c r="C128" s="9" t="str">
        <f t="shared" si="37"/>
        <v/>
      </c>
      <c r="D128" s="10">
        <v>1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3"/>
    </row>
    <row r="129" spans="1:18" ht="15" customHeight="1" x14ac:dyDescent="0.25">
      <c r="A129" s="15" t="str">
        <f>IF(ISBLANK(A128),"No Site input",A128)</f>
        <v>ODNR_1</v>
      </c>
      <c r="B129" s="84" t="str">
        <f t="shared" ref="B129:B130" si="77">IF(ISBLANK(B128),"No Date",TEXT(B128,"MM/DD/YYYY"))</f>
        <v>No Date</v>
      </c>
      <c r="C129" s="16" t="str">
        <f t="shared" si="37"/>
        <v/>
      </c>
      <c r="D129" s="17">
        <v>2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9"/>
      <c r="R129" s="20"/>
    </row>
    <row r="130" spans="1:18" ht="15" customHeight="1" thickBot="1" x14ac:dyDescent="0.3">
      <c r="A130" s="21" t="str">
        <f>IF(ISBLANK(A129),"No Site input",A129)</f>
        <v>ODNR_1</v>
      </c>
      <c r="B130" s="85" t="str">
        <f t="shared" si="77"/>
        <v>No Date</v>
      </c>
      <c r="C130" s="22" t="str">
        <f t="shared" si="37"/>
        <v/>
      </c>
      <c r="D130" s="23" t="s">
        <v>14</v>
      </c>
      <c r="E130" s="24" t="str">
        <f t="shared" ref="E130:Q130" si="78">IFERROR(AVERAGE(E128,E129),"")</f>
        <v/>
      </c>
      <c r="F130" s="24" t="str">
        <f t="shared" si="78"/>
        <v/>
      </c>
      <c r="G130" s="24" t="str">
        <f t="shared" si="78"/>
        <v/>
      </c>
      <c r="H130" s="24" t="str">
        <f t="shared" si="78"/>
        <v/>
      </c>
      <c r="I130" s="24" t="str">
        <f t="shared" si="78"/>
        <v/>
      </c>
      <c r="J130" s="24" t="str">
        <f t="shared" si="78"/>
        <v/>
      </c>
      <c r="K130" s="24" t="str">
        <f t="shared" si="78"/>
        <v/>
      </c>
      <c r="L130" s="24" t="str">
        <f t="shared" si="78"/>
        <v/>
      </c>
      <c r="M130" s="24" t="str">
        <f t="shared" si="78"/>
        <v/>
      </c>
      <c r="N130" s="24" t="str">
        <f t="shared" si="78"/>
        <v/>
      </c>
      <c r="O130" s="24" t="str">
        <f t="shared" si="78"/>
        <v/>
      </c>
      <c r="P130" s="24" t="str">
        <f t="shared" si="78"/>
        <v/>
      </c>
      <c r="Q130" s="25" t="str">
        <f t="shared" si="78"/>
        <v/>
      </c>
      <c r="R130" s="26"/>
    </row>
    <row r="131" spans="1:18" ht="15" customHeight="1" x14ac:dyDescent="0.25">
      <c r="A131" s="8" t="s">
        <v>1</v>
      </c>
      <c r="B131" s="83"/>
      <c r="C131" s="9" t="str">
        <f t="shared" si="37"/>
        <v/>
      </c>
      <c r="D131" s="10">
        <v>1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3"/>
    </row>
    <row r="132" spans="1:18" ht="15" customHeight="1" x14ac:dyDescent="0.25">
      <c r="A132" s="15" t="str">
        <f>IF(ISBLANK(A131),"No Site input",A131)</f>
        <v>EC_1163</v>
      </c>
      <c r="B132" s="84" t="str">
        <f t="shared" ref="B132:B133" si="79">IF(ISBLANK(B131),"No Date",TEXT(B131,"MM/DD/YYYY"))</f>
        <v>No Date</v>
      </c>
      <c r="C132" s="16" t="str">
        <f t="shared" si="37"/>
        <v/>
      </c>
      <c r="D132" s="17">
        <v>2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9"/>
      <c r="R132" s="20"/>
    </row>
    <row r="133" spans="1:18" ht="15" customHeight="1" thickBot="1" x14ac:dyDescent="0.3">
      <c r="A133" s="21" t="str">
        <f>IF(ISBLANK(A132),"No Site input",A132)</f>
        <v>EC_1163</v>
      </c>
      <c r="B133" s="85" t="str">
        <f t="shared" si="79"/>
        <v>No Date</v>
      </c>
      <c r="C133" s="22" t="str">
        <f t="shared" si="37"/>
        <v/>
      </c>
      <c r="D133" s="23" t="s">
        <v>14</v>
      </c>
      <c r="E133" s="24" t="str">
        <f t="shared" ref="E133:Q133" si="80">IFERROR(AVERAGE(E131,E132),"")</f>
        <v/>
      </c>
      <c r="F133" s="24" t="str">
        <f t="shared" si="80"/>
        <v/>
      </c>
      <c r="G133" s="24" t="str">
        <f t="shared" si="80"/>
        <v/>
      </c>
      <c r="H133" s="24" t="str">
        <f t="shared" si="80"/>
        <v/>
      </c>
      <c r="I133" s="24" t="str">
        <f t="shared" si="80"/>
        <v/>
      </c>
      <c r="J133" s="24" t="str">
        <f t="shared" si="80"/>
        <v/>
      </c>
      <c r="K133" s="24" t="str">
        <f t="shared" si="80"/>
        <v/>
      </c>
      <c r="L133" s="24" t="str">
        <f t="shared" si="80"/>
        <v/>
      </c>
      <c r="M133" s="24" t="str">
        <f t="shared" si="80"/>
        <v/>
      </c>
      <c r="N133" s="24" t="str">
        <f t="shared" si="80"/>
        <v/>
      </c>
      <c r="O133" s="24" t="str">
        <f t="shared" si="80"/>
        <v/>
      </c>
      <c r="P133" s="24" t="str">
        <f t="shared" si="80"/>
        <v/>
      </c>
      <c r="Q133" s="25" t="str">
        <f t="shared" si="80"/>
        <v/>
      </c>
      <c r="R133" s="26"/>
    </row>
    <row r="134" spans="1:18" ht="15" customHeight="1" x14ac:dyDescent="0.25">
      <c r="A134" s="8" t="s">
        <v>16</v>
      </c>
      <c r="B134" s="83"/>
      <c r="C134" s="9" t="str">
        <f t="shared" ref="C134:C197" si="81">IFERROR(IF(B134&gt;0,B134-DATE(YEAR(B134),1,1)+1,""),"")</f>
        <v/>
      </c>
      <c r="D134" s="10">
        <v>1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3"/>
    </row>
    <row r="135" spans="1:18" ht="15" customHeight="1" x14ac:dyDescent="0.25">
      <c r="A135" s="15" t="str">
        <f>IF(ISBLANK(A134),"No Site input",A134)</f>
        <v>Causeway</v>
      </c>
      <c r="B135" s="84" t="str">
        <f t="shared" ref="B135:B136" si="82">IF(ISBLANK(B134),"No Date",TEXT(B134,"MM/DD/YYYY"))</f>
        <v>No Date</v>
      </c>
      <c r="C135" s="16" t="str">
        <f t="shared" si="81"/>
        <v/>
      </c>
      <c r="D135" s="17">
        <v>2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9"/>
      <c r="R135" s="20"/>
    </row>
    <row r="136" spans="1:18" ht="15" customHeight="1" thickBot="1" x14ac:dyDescent="0.3">
      <c r="A136" s="21" t="str">
        <f>IF(ISBLANK(A135),"No Site input",A135)</f>
        <v>Causeway</v>
      </c>
      <c r="B136" s="85" t="str">
        <f t="shared" si="82"/>
        <v>No Date</v>
      </c>
      <c r="C136" s="22" t="str">
        <f t="shared" si="81"/>
        <v/>
      </c>
      <c r="D136" s="23" t="s">
        <v>14</v>
      </c>
      <c r="E136" s="24" t="str">
        <f t="shared" ref="E136:Q136" si="83">IFERROR(AVERAGE(E134,E135),"")</f>
        <v/>
      </c>
      <c r="F136" s="24" t="str">
        <f t="shared" si="83"/>
        <v/>
      </c>
      <c r="G136" s="24" t="str">
        <f t="shared" si="83"/>
        <v/>
      </c>
      <c r="H136" s="24" t="str">
        <f t="shared" si="83"/>
        <v/>
      </c>
      <c r="I136" s="24" t="str">
        <f t="shared" si="83"/>
        <v/>
      </c>
      <c r="J136" s="24" t="str">
        <f t="shared" si="83"/>
        <v/>
      </c>
      <c r="K136" s="24" t="str">
        <f t="shared" si="83"/>
        <v/>
      </c>
      <c r="L136" s="24" t="str">
        <f t="shared" si="83"/>
        <v/>
      </c>
      <c r="M136" s="24" t="str">
        <f t="shared" si="83"/>
        <v/>
      </c>
      <c r="N136" s="24" t="str">
        <f t="shared" si="83"/>
        <v/>
      </c>
      <c r="O136" s="24" t="str">
        <f t="shared" si="83"/>
        <v/>
      </c>
      <c r="P136" s="24" t="str">
        <f t="shared" si="83"/>
        <v/>
      </c>
      <c r="Q136" s="25" t="str">
        <f t="shared" si="83"/>
        <v/>
      </c>
      <c r="R136" s="26"/>
    </row>
    <row r="137" spans="1:18" ht="15" customHeight="1" x14ac:dyDescent="0.25">
      <c r="A137" s="15" t="s">
        <v>0</v>
      </c>
      <c r="B137" s="83"/>
      <c r="C137" s="9" t="str">
        <f t="shared" si="81"/>
        <v/>
      </c>
      <c r="D137" s="17">
        <v>1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20"/>
    </row>
    <row r="138" spans="1:18" ht="15" customHeight="1" x14ac:dyDescent="0.25">
      <c r="A138" s="15" t="str">
        <f>IF(ISBLANK(A137),"No Site input",A137)</f>
        <v>Bells</v>
      </c>
      <c r="B138" s="84" t="str">
        <f t="shared" ref="B138:B139" si="84">IF(ISBLANK(B137),"No Date",TEXT(B137,"MM/DD/YYYY"))</f>
        <v>No Date</v>
      </c>
      <c r="C138" s="16" t="str">
        <f t="shared" si="81"/>
        <v/>
      </c>
      <c r="D138" s="17">
        <v>2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9"/>
      <c r="R138" s="20"/>
    </row>
    <row r="139" spans="1:18" ht="15" customHeight="1" thickBot="1" x14ac:dyDescent="0.3">
      <c r="A139" s="21" t="str">
        <f>IF(ISBLANK(A138),"No Site input",A138)</f>
        <v>Bells</v>
      </c>
      <c r="B139" s="85" t="str">
        <f t="shared" si="84"/>
        <v>No Date</v>
      </c>
      <c r="C139" s="22" t="str">
        <f t="shared" si="81"/>
        <v/>
      </c>
      <c r="D139" s="23" t="s">
        <v>14</v>
      </c>
      <c r="E139" s="24" t="str">
        <f t="shared" ref="E139:Q139" si="85">IFERROR(AVERAGE(E137,E138),"")</f>
        <v/>
      </c>
      <c r="F139" s="24" t="str">
        <f t="shared" si="85"/>
        <v/>
      </c>
      <c r="G139" s="24" t="str">
        <f t="shared" si="85"/>
        <v/>
      </c>
      <c r="H139" s="24" t="str">
        <f t="shared" si="85"/>
        <v/>
      </c>
      <c r="I139" s="24" t="str">
        <f t="shared" si="85"/>
        <v/>
      </c>
      <c r="J139" s="24" t="str">
        <f t="shared" si="85"/>
        <v/>
      </c>
      <c r="K139" s="24" t="str">
        <f t="shared" si="85"/>
        <v/>
      </c>
      <c r="L139" s="24" t="str">
        <f t="shared" si="85"/>
        <v/>
      </c>
      <c r="M139" s="24" t="str">
        <f t="shared" si="85"/>
        <v/>
      </c>
      <c r="N139" s="24" t="str">
        <f t="shared" si="85"/>
        <v/>
      </c>
      <c r="O139" s="24" t="str">
        <f t="shared" si="85"/>
        <v/>
      </c>
      <c r="P139" s="24" t="str">
        <f t="shared" si="85"/>
        <v/>
      </c>
      <c r="Q139" s="25" t="str">
        <f t="shared" si="85"/>
        <v/>
      </c>
      <c r="R139" s="26"/>
    </row>
    <row r="140" spans="1:18" ht="15" customHeight="1" x14ac:dyDescent="0.25">
      <c r="A140" s="8" t="s">
        <v>6</v>
      </c>
      <c r="B140" s="83"/>
      <c r="C140" s="9" t="str">
        <f t="shared" si="81"/>
        <v/>
      </c>
      <c r="D140" s="10">
        <v>1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3"/>
    </row>
    <row r="141" spans="1:18" ht="15" customHeight="1" x14ac:dyDescent="0.25">
      <c r="A141" s="15" t="str">
        <f>IF(ISBLANK(A140),"No Site input",A140)</f>
        <v>Muddy Creek</v>
      </c>
      <c r="B141" s="84" t="str">
        <f t="shared" ref="B141:B142" si="86">IF(ISBLANK(B140),"No Date",TEXT(B140,"MM/DD/YYYY"))</f>
        <v>No Date</v>
      </c>
      <c r="C141" s="16" t="str">
        <f t="shared" si="81"/>
        <v/>
      </c>
      <c r="D141" s="17">
        <v>2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9"/>
      <c r="R141" s="20"/>
    </row>
    <row r="142" spans="1:18" ht="15" customHeight="1" thickBot="1" x14ac:dyDescent="0.3">
      <c r="A142" s="21" t="str">
        <f>IF(ISBLANK(A141),"No Site input",A141)</f>
        <v>Muddy Creek</v>
      </c>
      <c r="B142" s="85" t="str">
        <f t="shared" si="86"/>
        <v>No Date</v>
      </c>
      <c r="C142" s="22" t="str">
        <f t="shared" si="81"/>
        <v/>
      </c>
      <c r="D142" s="23" t="s">
        <v>14</v>
      </c>
      <c r="E142" s="24" t="str">
        <f>IFERROR(AVERAGE(E140,E141),"")</f>
        <v/>
      </c>
      <c r="F142" s="24" t="str">
        <f t="shared" ref="F142:Q142" si="87">IFERROR(AVERAGE(F140,F141),"")</f>
        <v/>
      </c>
      <c r="G142" s="24" t="str">
        <f t="shared" si="87"/>
        <v/>
      </c>
      <c r="H142" s="24" t="str">
        <f t="shared" si="87"/>
        <v/>
      </c>
      <c r="I142" s="24" t="str">
        <f t="shared" si="87"/>
        <v/>
      </c>
      <c r="J142" s="24" t="str">
        <f t="shared" si="87"/>
        <v/>
      </c>
      <c r="K142" s="24" t="str">
        <f t="shared" si="87"/>
        <v/>
      </c>
      <c r="L142" s="24" t="str">
        <f t="shared" si="87"/>
        <v/>
      </c>
      <c r="M142" s="24" t="str">
        <f t="shared" si="87"/>
        <v/>
      </c>
      <c r="N142" s="24" t="str">
        <f t="shared" si="87"/>
        <v/>
      </c>
      <c r="O142" s="24" t="str">
        <f t="shared" si="87"/>
        <v/>
      </c>
      <c r="P142" s="24" t="str">
        <f t="shared" si="87"/>
        <v/>
      </c>
      <c r="Q142" s="25" t="str">
        <f t="shared" si="87"/>
        <v/>
      </c>
      <c r="R142" s="26"/>
    </row>
    <row r="143" spans="1:18" ht="15" customHeight="1" x14ac:dyDescent="0.25">
      <c r="A143" s="15" t="s">
        <v>5</v>
      </c>
      <c r="B143" s="83"/>
      <c r="C143" s="9" t="str">
        <f t="shared" si="81"/>
        <v/>
      </c>
      <c r="D143" s="17">
        <v>1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20"/>
    </row>
    <row r="144" spans="1:18" ht="15" customHeight="1" x14ac:dyDescent="0.25">
      <c r="A144" s="15" t="str">
        <f>IF(ISBLANK(A143),"No Site input",A143)</f>
        <v>ODNR_4</v>
      </c>
      <c r="B144" s="84" t="str">
        <f t="shared" ref="B144:B145" si="88">IF(ISBLANK(B143),"No Date",TEXT(B143,"MM/DD/YYYY"))</f>
        <v>No Date</v>
      </c>
      <c r="C144" s="16" t="str">
        <f t="shared" si="81"/>
        <v/>
      </c>
      <c r="D144" s="17">
        <v>2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9"/>
      <c r="R144" s="20"/>
    </row>
    <row r="145" spans="1:18" ht="15" customHeight="1" thickBot="1" x14ac:dyDescent="0.3">
      <c r="A145" s="21" t="str">
        <f>IF(ISBLANK(A144),"No Site input",A144)</f>
        <v>ODNR_4</v>
      </c>
      <c r="B145" s="85" t="str">
        <f t="shared" si="88"/>
        <v>No Date</v>
      </c>
      <c r="C145" s="22" t="str">
        <f t="shared" si="81"/>
        <v/>
      </c>
      <c r="D145" s="23" t="s">
        <v>14</v>
      </c>
      <c r="E145" s="24" t="str">
        <f t="shared" ref="E145:Q145" si="89">IFERROR(AVERAGE(E143,E144),"")</f>
        <v/>
      </c>
      <c r="F145" s="24" t="str">
        <f t="shared" si="89"/>
        <v/>
      </c>
      <c r="G145" s="24" t="str">
        <f t="shared" si="89"/>
        <v/>
      </c>
      <c r="H145" s="24" t="str">
        <f t="shared" si="89"/>
        <v/>
      </c>
      <c r="I145" s="24" t="str">
        <f t="shared" si="89"/>
        <v/>
      </c>
      <c r="J145" s="24" t="str">
        <f t="shared" si="89"/>
        <v/>
      </c>
      <c r="K145" s="24" t="str">
        <f t="shared" si="89"/>
        <v/>
      </c>
      <c r="L145" s="24" t="str">
        <f t="shared" si="89"/>
        <v/>
      </c>
      <c r="M145" s="24" t="str">
        <f t="shared" si="89"/>
        <v/>
      </c>
      <c r="N145" s="24" t="str">
        <f t="shared" si="89"/>
        <v/>
      </c>
      <c r="O145" s="24" t="str">
        <f t="shared" si="89"/>
        <v/>
      </c>
      <c r="P145" s="24" t="str">
        <f t="shared" si="89"/>
        <v/>
      </c>
      <c r="Q145" s="25" t="str">
        <f t="shared" si="89"/>
        <v/>
      </c>
      <c r="R145" s="26"/>
    </row>
    <row r="146" spans="1:18" ht="15" customHeight="1" x14ac:dyDescent="0.25">
      <c r="A146" s="8" t="s">
        <v>4</v>
      </c>
      <c r="B146" s="83"/>
      <c r="C146" s="9" t="str">
        <f t="shared" si="81"/>
        <v/>
      </c>
      <c r="D146" s="10">
        <v>1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3"/>
    </row>
    <row r="147" spans="1:18" ht="15" customHeight="1" x14ac:dyDescent="0.25">
      <c r="A147" s="15" t="str">
        <f>IF(ISBLANK(A146),"No Site input",A146)</f>
        <v>ODNR_6</v>
      </c>
      <c r="B147" s="84" t="str">
        <f t="shared" ref="B147:B148" si="90">IF(ISBLANK(B146),"No Date",TEXT(B146,"MM/DD/YYYY"))</f>
        <v>No Date</v>
      </c>
      <c r="C147" s="16" t="str">
        <f t="shared" si="81"/>
        <v/>
      </c>
      <c r="D147" s="17">
        <v>2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9"/>
      <c r="R147" s="20"/>
    </row>
    <row r="148" spans="1:18" ht="15" customHeight="1" thickBot="1" x14ac:dyDescent="0.3">
      <c r="A148" s="21" t="str">
        <f>IF(ISBLANK(A147),"No Site input",A147)</f>
        <v>ODNR_6</v>
      </c>
      <c r="B148" s="85" t="str">
        <f t="shared" si="90"/>
        <v>No Date</v>
      </c>
      <c r="C148" s="22" t="str">
        <f t="shared" si="81"/>
        <v/>
      </c>
      <c r="D148" s="23" t="s">
        <v>14</v>
      </c>
      <c r="E148" s="24" t="str">
        <f t="shared" ref="E148:Q148" si="91">IFERROR(AVERAGE(E146,E147),"")</f>
        <v/>
      </c>
      <c r="F148" s="24" t="str">
        <f t="shared" si="91"/>
        <v/>
      </c>
      <c r="G148" s="24" t="str">
        <f t="shared" si="91"/>
        <v/>
      </c>
      <c r="H148" s="24" t="str">
        <f t="shared" si="91"/>
        <v/>
      </c>
      <c r="I148" s="24" t="str">
        <f t="shared" si="91"/>
        <v/>
      </c>
      <c r="J148" s="24" t="str">
        <f t="shared" si="91"/>
        <v/>
      </c>
      <c r="K148" s="24" t="str">
        <f t="shared" si="91"/>
        <v/>
      </c>
      <c r="L148" s="24" t="str">
        <f t="shared" si="91"/>
        <v/>
      </c>
      <c r="M148" s="24" t="str">
        <f t="shared" si="91"/>
        <v/>
      </c>
      <c r="N148" s="24" t="str">
        <f t="shared" si="91"/>
        <v/>
      </c>
      <c r="O148" s="24" t="str">
        <f t="shared" si="91"/>
        <v/>
      </c>
      <c r="P148" s="24" t="str">
        <f t="shared" si="91"/>
        <v/>
      </c>
      <c r="Q148" s="25" t="str">
        <f t="shared" si="91"/>
        <v/>
      </c>
      <c r="R148" s="26"/>
    </row>
    <row r="149" spans="1:18" ht="15" customHeight="1" x14ac:dyDescent="0.25">
      <c r="A149" s="8" t="s">
        <v>3</v>
      </c>
      <c r="B149" s="83"/>
      <c r="C149" s="9" t="str">
        <f t="shared" si="81"/>
        <v/>
      </c>
      <c r="D149" s="10">
        <v>1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27"/>
    </row>
    <row r="150" spans="1:18" ht="15" customHeight="1" x14ac:dyDescent="0.25">
      <c r="A150" s="15" t="str">
        <f>IF(ISBLANK(A149),"No Site input",A149)</f>
        <v>ODNR_2</v>
      </c>
      <c r="B150" s="84" t="str">
        <f t="shared" ref="B150:B151" si="92">IF(ISBLANK(B149),"No Date",TEXT(B149,"MM/DD/YYYY"))</f>
        <v>No Date</v>
      </c>
      <c r="C150" s="16" t="str">
        <f t="shared" si="81"/>
        <v/>
      </c>
      <c r="D150" s="17">
        <v>2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9"/>
      <c r="R150" s="20"/>
    </row>
    <row r="151" spans="1:18" ht="15" customHeight="1" thickBot="1" x14ac:dyDescent="0.3">
      <c r="A151" s="21" t="str">
        <f>IF(ISBLANK(A150),"No Site input",A150)</f>
        <v>ODNR_2</v>
      </c>
      <c r="B151" s="85" t="str">
        <f t="shared" si="92"/>
        <v>No Date</v>
      </c>
      <c r="C151" s="22" t="str">
        <f t="shared" si="81"/>
        <v/>
      </c>
      <c r="D151" s="23" t="s">
        <v>14</v>
      </c>
      <c r="E151" s="24" t="str">
        <f t="shared" ref="E151:Q151" si="93">IFERROR(AVERAGE(E149,E150),"")</f>
        <v/>
      </c>
      <c r="F151" s="24" t="str">
        <f t="shared" si="93"/>
        <v/>
      </c>
      <c r="G151" s="24" t="str">
        <f t="shared" si="93"/>
        <v/>
      </c>
      <c r="H151" s="24" t="str">
        <f t="shared" si="93"/>
        <v/>
      </c>
      <c r="I151" s="24" t="str">
        <f t="shared" si="93"/>
        <v/>
      </c>
      <c r="J151" s="24" t="str">
        <f t="shared" si="93"/>
        <v/>
      </c>
      <c r="K151" s="24" t="str">
        <f t="shared" si="93"/>
        <v/>
      </c>
      <c r="L151" s="24" t="str">
        <f t="shared" si="93"/>
        <v/>
      </c>
      <c r="M151" s="24" t="str">
        <f t="shared" si="93"/>
        <v/>
      </c>
      <c r="N151" s="24" t="str">
        <f t="shared" si="93"/>
        <v/>
      </c>
      <c r="O151" s="24" t="str">
        <f t="shared" si="93"/>
        <v/>
      </c>
      <c r="P151" s="24" t="str">
        <f t="shared" si="93"/>
        <v/>
      </c>
      <c r="Q151" s="25" t="str">
        <f t="shared" si="93"/>
        <v/>
      </c>
      <c r="R151" s="26"/>
    </row>
    <row r="152" spans="1:18" ht="15" customHeight="1" x14ac:dyDescent="0.25">
      <c r="A152" s="8" t="s">
        <v>15</v>
      </c>
      <c r="B152" s="83"/>
      <c r="C152" s="9" t="str">
        <f t="shared" si="81"/>
        <v/>
      </c>
      <c r="D152" s="10">
        <v>1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3"/>
    </row>
    <row r="153" spans="1:18" ht="15" customHeight="1" x14ac:dyDescent="0.25">
      <c r="A153" s="15" t="str">
        <f>IF(ISBLANK(A152),"No Site input",A152)</f>
        <v>Buoy_2</v>
      </c>
      <c r="B153" s="84" t="str">
        <f t="shared" ref="B153:B154" si="94">IF(ISBLANK(B152),"No Date",TEXT(B152,"MM/DD/YYYY"))</f>
        <v>No Date</v>
      </c>
      <c r="C153" s="16" t="str">
        <f t="shared" si="81"/>
        <v/>
      </c>
      <c r="D153" s="17">
        <v>2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9"/>
      <c r="R153" s="20"/>
    </row>
    <row r="154" spans="1:18" ht="15" customHeight="1" thickBot="1" x14ac:dyDescent="0.3">
      <c r="A154" s="21" t="str">
        <f>IF(ISBLANK(A153),"No Site input",A153)</f>
        <v>Buoy_2</v>
      </c>
      <c r="B154" s="85" t="str">
        <f t="shared" si="94"/>
        <v>No Date</v>
      </c>
      <c r="C154" s="22" t="str">
        <f t="shared" si="81"/>
        <v/>
      </c>
      <c r="D154" s="23" t="s">
        <v>14</v>
      </c>
      <c r="E154" s="24" t="str">
        <f t="shared" ref="E154:Q154" si="95">IFERROR(AVERAGE(E152,E153),"")</f>
        <v/>
      </c>
      <c r="F154" s="24" t="str">
        <f t="shared" si="95"/>
        <v/>
      </c>
      <c r="G154" s="24" t="str">
        <f t="shared" si="95"/>
        <v/>
      </c>
      <c r="H154" s="24" t="str">
        <f t="shared" si="95"/>
        <v/>
      </c>
      <c r="I154" s="24" t="str">
        <f t="shared" si="95"/>
        <v/>
      </c>
      <c r="J154" s="24" t="str">
        <f t="shared" si="95"/>
        <v/>
      </c>
      <c r="K154" s="24" t="str">
        <f t="shared" si="95"/>
        <v/>
      </c>
      <c r="L154" s="24" t="str">
        <f t="shared" si="95"/>
        <v/>
      </c>
      <c r="M154" s="24" t="str">
        <f t="shared" si="95"/>
        <v/>
      </c>
      <c r="N154" s="24" t="str">
        <f t="shared" si="95"/>
        <v/>
      </c>
      <c r="O154" s="24" t="str">
        <f t="shared" si="95"/>
        <v/>
      </c>
      <c r="P154" s="24" t="str">
        <f t="shared" si="95"/>
        <v/>
      </c>
      <c r="Q154" s="25" t="str">
        <f t="shared" si="95"/>
        <v/>
      </c>
      <c r="R154" s="26"/>
    </row>
    <row r="155" spans="1:18" ht="15" customHeight="1" x14ac:dyDescent="0.25">
      <c r="A155" s="8" t="s">
        <v>2</v>
      </c>
      <c r="B155" s="83"/>
      <c r="C155" s="9" t="str">
        <f t="shared" si="81"/>
        <v/>
      </c>
      <c r="D155" s="10">
        <v>1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3"/>
    </row>
    <row r="156" spans="1:18" ht="15" customHeight="1" x14ac:dyDescent="0.25">
      <c r="A156" s="15" t="str">
        <f>IF(ISBLANK(A155),"No Site input",A155)</f>
        <v>ODNR_1</v>
      </c>
      <c r="B156" s="84" t="str">
        <f t="shared" ref="B156:B157" si="96">IF(ISBLANK(B155),"No Date",TEXT(B155,"MM/DD/YYYY"))</f>
        <v>No Date</v>
      </c>
      <c r="C156" s="16" t="str">
        <f t="shared" si="81"/>
        <v/>
      </c>
      <c r="D156" s="17">
        <v>2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9"/>
      <c r="R156" s="20"/>
    </row>
    <row r="157" spans="1:18" ht="15" customHeight="1" thickBot="1" x14ac:dyDescent="0.3">
      <c r="A157" s="21" t="str">
        <f>IF(ISBLANK(A156),"No Site input",A156)</f>
        <v>ODNR_1</v>
      </c>
      <c r="B157" s="85" t="str">
        <f t="shared" si="96"/>
        <v>No Date</v>
      </c>
      <c r="C157" s="22" t="str">
        <f t="shared" si="81"/>
        <v/>
      </c>
      <c r="D157" s="23" t="s">
        <v>14</v>
      </c>
      <c r="E157" s="24" t="str">
        <f t="shared" ref="E157:Q157" si="97">IFERROR(AVERAGE(E155,E156),"")</f>
        <v/>
      </c>
      <c r="F157" s="24" t="str">
        <f t="shared" si="97"/>
        <v/>
      </c>
      <c r="G157" s="24" t="str">
        <f t="shared" si="97"/>
        <v/>
      </c>
      <c r="H157" s="24" t="str">
        <f t="shared" si="97"/>
        <v/>
      </c>
      <c r="I157" s="24" t="str">
        <f t="shared" si="97"/>
        <v/>
      </c>
      <c r="J157" s="24" t="str">
        <f t="shared" si="97"/>
        <v/>
      </c>
      <c r="K157" s="24" t="str">
        <f t="shared" si="97"/>
        <v/>
      </c>
      <c r="L157" s="24" t="str">
        <f t="shared" si="97"/>
        <v/>
      </c>
      <c r="M157" s="24" t="str">
        <f t="shared" si="97"/>
        <v/>
      </c>
      <c r="N157" s="24" t="str">
        <f t="shared" si="97"/>
        <v/>
      </c>
      <c r="O157" s="24" t="str">
        <f t="shared" si="97"/>
        <v/>
      </c>
      <c r="P157" s="24" t="str">
        <f t="shared" si="97"/>
        <v/>
      </c>
      <c r="Q157" s="25" t="str">
        <f t="shared" si="97"/>
        <v/>
      </c>
      <c r="R157" s="26"/>
    </row>
    <row r="158" spans="1:18" ht="15" customHeight="1" x14ac:dyDescent="0.25">
      <c r="A158" s="8" t="s">
        <v>1</v>
      </c>
      <c r="B158" s="83"/>
      <c r="C158" s="9" t="str">
        <f t="shared" si="81"/>
        <v/>
      </c>
      <c r="D158" s="10">
        <v>1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3"/>
    </row>
    <row r="159" spans="1:18" ht="15" customHeight="1" x14ac:dyDescent="0.25">
      <c r="A159" s="15" t="str">
        <f>IF(ISBLANK(A158),"No Site input",A158)</f>
        <v>EC_1163</v>
      </c>
      <c r="B159" s="84" t="str">
        <f t="shared" ref="B159:B160" si="98">IF(ISBLANK(B158),"No Date",TEXT(B158,"MM/DD/YYYY"))</f>
        <v>No Date</v>
      </c>
      <c r="C159" s="16" t="str">
        <f t="shared" si="81"/>
        <v/>
      </c>
      <c r="D159" s="17">
        <v>2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9"/>
      <c r="R159" s="20"/>
    </row>
    <row r="160" spans="1:18" ht="15" customHeight="1" thickBot="1" x14ac:dyDescent="0.3">
      <c r="A160" s="21" t="str">
        <f>IF(ISBLANK(A159),"No Site input",A159)</f>
        <v>EC_1163</v>
      </c>
      <c r="B160" s="85" t="str">
        <f t="shared" si="98"/>
        <v>No Date</v>
      </c>
      <c r="C160" s="22" t="str">
        <f t="shared" si="81"/>
        <v/>
      </c>
      <c r="D160" s="23" t="s">
        <v>14</v>
      </c>
      <c r="E160" s="24" t="str">
        <f t="shared" ref="E160:Q160" si="99">IFERROR(AVERAGE(E158,E159),"")</f>
        <v/>
      </c>
      <c r="F160" s="24" t="str">
        <f t="shared" si="99"/>
        <v/>
      </c>
      <c r="G160" s="24" t="str">
        <f t="shared" si="99"/>
        <v/>
      </c>
      <c r="H160" s="24" t="str">
        <f t="shared" si="99"/>
        <v/>
      </c>
      <c r="I160" s="24" t="str">
        <f t="shared" si="99"/>
        <v/>
      </c>
      <c r="J160" s="24" t="str">
        <f t="shared" si="99"/>
        <v/>
      </c>
      <c r="K160" s="24" t="str">
        <f t="shared" si="99"/>
        <v/>
      </c>
      <c r="L160" s="24" t="str">
        <f t="shared" si="99"/>
        <v/>
      </c>
      <c r="M160" s="24" t="str">
        <f t="shared" si="99"/>
        <v/>
      </c>
      <c r="N160" s="24" t="str">
        <f t="shared" si="99"/>
        <v/>
      </c>
      <c r="O160" s="24" t="str">
        <f t="shared" si="99"/>
        <v/>
      </c>
      <c r="P160" s="24" t="str">
        <f t="shared" si="99"/>
        <v/>
      </c>
      <c r="Q160" s="25" t="str">
        <f t="shared" si="99"/>
        <v/>
      </c>
      <c r="R160" s="26"/>
    </row>
    <row r="161" spans="1:18" ht="15" customHeight="1" x14ac:dyDescent="0.25">
      <c r="A161" s="8" t="s">
        <v>16</v>
      </c>
      <c r="B161" s="83"/>
      <c r="C161" s="9" t="str">
        <f t="shared" si="81"/>
        <v/>
      </c>
      <c r="D161" s="10">
        <v>1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3"/>
    </row>
    <row r="162" spans="1:18" ht="15" customHeight="1" x14ac:dyDescent="0.25">
      <c r="A162" s="15" t="str">
        <f>IF(ISBLANK(A161),"No Site input",A161)</f>
        <v>Causeway</v>
      </c>
      <c r="B162" s="84" t="str">
        <f t="shared" ref="B162:B163" si="100">IF(ISBLANK(B161),"No Date",TEXT(B161,"MM/DD/YYYY"))</f>
        <v>No Date</v>
      </c>
      <c r="C162" s="16" t="str">
        <f t="shared" si="81"/>
        <v/>
      </c>
      <c r="D162" s="17">
        <v>2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9"/>
      <c r="R162" s="20"/>
    </row>
    <row r="163" spans="1:18" ht="15" customHeight="1" thickBot="1" x14ac:dyDescent="0.3">
      <c r="A163" s="21" t="str">
        <f>IF(ISBLANK(A162),"No Site input",A162)</f>
        <v>Causeway</v>
      </c>
      <c r="B163" s="85" t="str">
        <f t="shared" si="100"/>
        <v>No Date</v>
      </c>
      <c r="C163" s="22" t="str">
        <f t="shared" si="81"/>
        <v/>
      </c>
      <c r="D163" s="23" t="s">
        <v>14</v>
      </c>
      <c r="E163" s="24" t="str">
        <f t="shared" ref="E163:Q163" si="101">IFERROR(AVERAGE(E161,E162),"")</f>
        <v/>
      </c>
      <c r="F163" s="24" t="str">
        <f t="shared" si="101"/>
        <v/>
      </c>
      <c r="G163" s="24" t="str">
        <f t="shared" si="101"/>
        <v/>
      </c>
      <c r="H163" s="24" t="str">
        <f t="shared" si="101"/>
        <v/>
      </c>
      <c r="I163" s="24" t="str">
        <f t="shared" si="101"/>
        <v/>
      </c>
      <c r="J163" s="24" t="str">
        <f t="shared" si="101"/>
        <v/>
      </c>
      <c r="K163" s="24" t="str">
        <f t="shared" si="101"/>
        <v/>
      </c>
      <c r="L163" s="24" t="str">
        <f t="shared" si="101"/>
        <v/>
      </c>
      <c r="M163" s="24" t="str">
        <f t="shared" si="101"/>
        <v/>
      </c>
      <c r="N163" s="24" t="str">
        <f t="shared" si="101"/>
        <v/>
      </c>
      <c r="O163" s="24" t="str">
        <f t="shared" si="101"/>
        <v/>
      </c>
      <c r="P163" s="24" t="str">
        <f t="shared" si="101"/>
        <v/>
      </c>
      <c r="Q163" s="25" t="str">
        <f t="shared" si="101"/>
        <v/>
      </c>
      <c r="R163" s="26"/>
    </row>
    <row r="164" spans="1:18" ht="15" customHeight="1" x14ac:dyDescent="0.25">
      <c r="A164" s="15" t="s">
        <v>0</v>
      </c>
      <c r="B164" s="83"/>
      <c r="C164" s="9" t="str">
        <f t="shared" si="81"/>
        <v/>
      </c>
      <c r="D164" s="17">
        <v>1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20"/>
    </row>
    <row r="165" spans="1:18" ht="15" customHeight="1" x14ac:dyDescent="0.25">
      <c r="A165" s="15" t="str">
        <f>IF(ISBLANK(A164),"No Site input",A164)</f>
        <v>Bells</v>
      </c>
      <c r="B165" s="84" t="str">
        <f t="shared" ref="B165:B166" si="102">IF(ISBLANK(B164),"No Date",TEXT(B164,"MM/DD/YYYY"))</f>
        <v>No Date</v>
      </c>
      <c r="C165" s="16" t="str">
        <f t="shared" si="81"/>
        <v/>
      </c>
      <c r="D165" s="17">
        <v>2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9"/>
      <c r="R165" s="20"/>
    </row>
    <row r="166" spans="1:18" ht="15" customHeight="1" thickBot="1" x14ac:dyDescent="0.3">
      <c r="A166" s="21" t="str">
        <f>IF(ISBLANK(A165),"No Site input",A165)</f>
        <v>Bells</v>
      </c>
      <c r="B166" s="85" t="str">
        <f t="shared" si="102"/>
        <v>No Date</v>
      </c>
      <c r="C166" s="22" t="str">
        <f t="shared" si="81"/>
        <v/>
      </c>
      <c r="D166" s="23" t="s">
        <v>14</v>
      </c>
      <c r="E166" s="24" t="str">
        <f t="shared" ref="E166:Q166" si="103">IFERROR(AVERAGE(E164,E165),"")</f>
        <v/>
      </c>
      <c r="F166" s="24" t="str">
        <f t="shared" si="103"/>
        <v/>
      </c>
      <c r="G166" s="24" t="str">
        <f t="shared" si="103"/>
        <v/>
      </c>
      <c r="H166" s="24" t="str">
        <f t="shared" si="103"/>
        <v/>
      </c>
      <c r="I166" s="24" t="str">
        <f t="shared" si="103"/>
        <v/>
      </c>
      <c r="J166" s="24" t="str">
        <f t="shared" si="103"/>
        <v/>
      </c>
      <c r="K166" s="24" t="str">
        <f t="shared" si="103"/>
        <v/>
      </c>
      <c r="L166" s="24" t="str">
        <f t="shared" si="103"/>
        <v/>
      </c>
      <c r="M166" s="24" t="str">
        <f t="shared" si="103"/>
        <v/>
      </c>
      <c r="N166" s="24" t="str">
        <f t="shared" si="103"/>
        <v/>
      </c>
      <c r="O166" s="24" t="str">
        <f t="shared" si="103"/>
        <v/>
      </c>
      <c r="P166" s="24" t="str">
        <f t="shared" si="103"/>
        <v/>
      </c>
      <c r="Q166" s="25" t="str">
        <f t="shared" si="103"/>
        <v/>
      </c>
      <c r="R166" s="26"/>
    </row>
    <row r="167" spans="1:18" ht="15" customHeight="1" x14ac:dyDescent="0.25">
      <c r="A167" s="8" t="s">
        <v>6</v>
      </c>
      <c r="B167" s="83"/>
      <c r="C167" s="9" t="str">
        <f t="shared" si="81"/>
        <v/>
      </c>
      <c r="D167" s="10">
        <v>1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3"/>
    </row>
    <row r="168" spans="1:18" ht="15" customHeight="1" x14ac:dyDescent="0.25">
      <c r="A168" s="15" t="str">
        <f>IF(ISBLANK(A167),"No Site input",A167)</f>
        <v>Muddy Creek</v>
      </c>
      <c r="B168" s="84" t="str">
        <f t="shared" ref="B168:B169" si="104">IF(ISBLANK(B167),"No Date",TEXT(B167,"MM/DD/YYYY"))</f>
        <v>No Date</v>
      </c>
      <c r="C168" s="16" t="str">
        <f t="shared" si="81"/>
        <v/>
      </c>
      <c r="D168" s="17">
        <v>2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9"/>
      <c r="R168" s="20"/>
    </row>
    <row r="169" spans="1:18" ht="15" customHeight="1" thickBot="1" x14ac:dyDescent="0.3">
      <c r="A169" s="21" t="str">
        <f>IF(ISBLANK(A168),"No Site input",A168)</f>
        <v>Muddy Creek</v>
      </c>
      <c r="B169" s="85" t="str">
        <f t="shared" si="104"/>
        <v>No Date</v>
      </c>
      <c r="C169" s="22" t="str">
        <f t="shared" si="81"/>
        <v/>
      </c>
      <c r="D169" s="23" t="s">
        <v>14</v>
      </c>
      <c r="E169" s="24" t="str">
        <f>IFERROR(AVERAGE(E167,E168),"")</f>
        <v/>
      </c>
      <c r="F169" s="24" t="str">
        <f t="shared" ref="F169:Q169" si="105">IFERROR(AVERAGE(F167,F168),"")</f>
        <v/>
      </c>
      <c r="G169" s="24" t="str">
        <f t="shared" si="105"/>
        <v/>
      </c>
      <c r="H169" s="24" t="str">
        <f t="shared" si="105"/>
        <v/>
      </c>
      <c r="I169" s="24" t="str">
        <f t="shared" si="105"/>
        <v/>
      </c>
      <c r="J169" s="24" t="str">
        <f t="shared" si="105"/>
        <v/>
      </c>
      <c r="K169" s="24" t="str">
        <f t="shared" si="105"/>
        <v/>
      </c>
      <c r="L169" s="24" t="str">
        <f t="shared" si="105"/>
        <v/>
      </c>
      <c r="M169" s="24" t="str">
        <f t="shared" si="105"/>
        <v/>
      </c>
      <c r="N169" s="24" t="str">
        <f t="shared" si="105"/>
        <v/>
      </c>
      <c r="O169" s="24" t="str">
        <f t="shared" si="105"/>
        <v/>
      </c>
      <c r="P169" s="24" t="str">
        <f t="shared" si="105"/>
        <v/>
      </c>
      <c r="Q169" s="25" t="str">
        <f t="shared" si="105"/>
        <v/>
      </c>
      <c r="R169" s="26"/>
    </row>
    <row r="170" spans="1:18" ht="15" customHeight="1" x14ac:dyDescent="0.25">
      <c r="A170" s="15" t="s">
        <v>5</v>
      </c>
      <c r="B170" s="83"/>
      <c r="C170" s="9" t="str">
        <f t="shared" si="81"/>
        <v/>
      </c>
      <c r="D170" s="17">
        <v>1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20"/>
    </row>
    <row r="171" spans="1:18" ht="15" customHeight="1" x14ac:dyDescent="0.25">
      <c r="A171" s="15" t="str">
        <f>IF(ISBLANK(A170),"No Site input",A170)</f>
        <v>ODNR_4</v>
      </c>
      <c r="B171" s="84" t="str">
        <f t="shared" ref="B171:B172" si="106">IF(ISBLANK(B170),"No Date",TEXT(B170,"MM/DD/YYYY"))</f>
        <v>No Date</v>
      </c>
      <c r="C171" s="16" t="str">
        <f t="shared" si="81"/>
        <v/>
      </c>
      <c r="D171" s="17">
        <v>2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9"/>
      <c r="R171" s="20"/>
    </row>
    <row r="172" spans="1:18" ht="15" customHeight="1" thickBot="1" x14ac:dyDescent="0.3">
      <c r="A172" s="21" t="str">
        <f>IF(ISBLANK(A171),"No Site input",A171)</f>
        <v>ODNR_4</v>
      </c>
      <c r="B172" s="85" t="str">
        <f t="shared" si="106"/>
        <v>No Date</v>
      </c>
      <c r="C172" s="22" t="str">
        <f t="shared" si="81"/>
        <v/>
      </c>
      <c r="D172" s="23" t="s">
        <v>14</v>
      </c>
      <c r="E172" s="24" t="str">
        <f t="shared" ref="E172:Q172" si="107">IFERROR(AVERAGE(E170,E171),"")</f>
        <v/>
      </c>
      <c r="F172" s="24" t="str">
        <f t="shared" si="107"/>
        <v/>
      </c>
      <c r="G172" s="24" t="str">
        <f t="shared" si="107"/>
        <v/>
      </c>
      <c r="H172" s="24" t="str">
        <f t="shared" si="107"/>
        <v/>
      </c>
      <c r="I172" s="24" t="str">
        <f t="shared" si="107"/>
        <v/>
      </c>
      <c r="J172" s="24" t="str">
        <f t="shared" si="107"/>
        <v/>
      </c>
      <c r="K172" s="24" t="str">
        <f t="shared" si="107"/>
        <v/>
      </c>
      <c r="L172" s="24" t="str">
        <f t="shared" si="107"/>
        <v/>
      </c>
      <c r="M172" s="24" t="str">
        <f t="shared" si="107"/>
        <v/>
      </c>
      <c r="N172" s="24" t="str">
        <f t="shared" si="107"/>
        <v/>
      </c>
      <c r="O172" s="24" t="str">
        <f t="shared" si="107"/>
        <v/>
      </c>
      <c r="P172" s="24" t="str">
        <f t="shared" si="107"/>
        <v/>
      </c>
      <c r="Q172" s="25" t="str">
        <f t="shared" si="107"/>
        <v/>
      </c>
      <c r="R172" s="26"/>
    </row>
    <row r="173" spans="1:18" ht="15" customHeight="1" x14ac:dyDescent="0.25">
      <c r="A173" s="8" t="s">
        <v>4</v>
      </c>
      <c r="B173" s="83"/>
      <c r="C173" s="9" t="str">
        <f t="shared" si="81"/>
        <v/>
      </c>
      <c r="D173" s="10">
        <v>1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3"/>
    </row>
    <row r="174" spans="1:18" ht="15" customHeight="1" x14ac:dyDescent="0.25">
      <c r="A174" s="15" t="str">
        <f>IF(ISBLANK(A173),"No Site input",A173)</f>
        <v>ODNR_6</v>
      </c>
      <c r="B174" s="84" t="str">
        <f t="shared" ref="B174:B175" si="108">IF(ISBLANK(B173),"No Date",TEXT(B173,"MM/DD/YYYY"))</f>
        <v>No Date</v>
      </c>
      <c r="C174" s="16" t="str">
        <f t="shared" si="81"/>
        <v/>
      </c>
      <c r="D174" s="17">
        <v>2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9"/>
      <c r="R174" s="20"/>
    </row>
    <row r="175" spans="1:18" ht="15" customHeight="1" thickBot="1" x14ac:dyDescent="0.3">
      <c r="A175" s="21" t="str">
        <f>IF(ISBLANK(A174),"No Site input",A174)</f>
        <v>ODNR_6</v>
      </c>
      <c r="B175" s="85" t="str">
        <f t="shared" si="108"/>
        <v>No Date</v>
      </c>
      <c r="C175" s="22" t="str">
        <f t="shared" si="81"/>
        <v/>
      </c>
      <c r="D175" s="23" t="s">
        <v>14</v>
      </c>
      <c r="E175" s="24" t="str">
        <f t="shared" ref="E175:Q175" si="109">IFERROR(AVERAGE(E173,E174),"")</f>
        <v/>
      </c>
      <c r="F175" s="24" t="str">
        <f t="shared" si="109"/>
        <v/>
      </c>
      <c r="G175" s="24" t="str">
        <f t="shared" si="109"/>
        <v/>
      </c>
      <c r="H175" s="24" t="str">
        <f t="shared" si="109"/>
        <v/>
      </c>
      <c r="I175" s="24" t="str">
        <f t="shared" si="109"/>
        <v/>
      </c>
      <c r="J175" s="24" t="str">
        <f t="shared" si="109"/>
        <v/>
      </c>
      <c r="K175" s="24" t="str">
        <f t="shared" si="109"/>
        <v/>
      </c>
      <c r="L175" s="24" t="str">
        <f t="shared" si="109"/>
        <v/>
      </c>
      <c r="M175" s="24" t="str">
        <f t="shared" si="109"/>
        <v/>
      </c>
      <c r="N175" s="24" t="str">
        <f t="shared" si="109"/>
        <v/>
      </c>
      <c r="O175" s="24" t="str">
        <f t="shared" si="109"/>
        <v/>
      </c>
      <c r="P175" s="24" t="str">
        <f t="shared" si="109"/>
        <v/>
      </c>
      <c r="Q175" s="25" t="str">
        <f t="shared" si="109"/>
        <v/>
      </c>
      <c r="R175" s="26"/>
    </row>
    <row r="176" spans="1:18" ht="15" customHeight="1" x14ac:dyDescent="0.25">
      <c r="A176" s="8" t="s">
        <v>3</v>
      </c>
      <c r="B176" s="83"/>
      <c r="C176" s="9" t="str">
        <f t="shared" si="81"/>
        <v/>
      </c>
      <c r="D176" s="10">
        <v>1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27"/>
    </row>
    <row r="177" spans="1:18" ht="15" customHeight="1" x14ac:dyDescent="0.25">
      <c r="A177" s="15" t="str">
        <f>IF(ISBLANK(A176),"No Site input",A176)</f>
        <v>ODNR_2</v>
      </c>
      <c r="B177" s="84" t="str">
        <f t="shared" ref="B177:B178" si="110">IF(ISBLANK(B176),"No Date",TEXT(B176,"MM/DD/YYYY"))</f>
        <v>No Date</v>
      </c>
      <c r="C177" s="16" t="str">
        <f t="shared" si="81"/>
        <v/>
      </c>
      <c r="D177" s="17">
        <v>2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9"/>
      <c r="R177" s="20"/>
    </row>
    <row r="178" spans="1:18" ht="15" customHeight="1" thickBot="1" x14ac:dyDescent="0.3">
      <c r="A178" s="21" t="str">
        <f>IF(ISBLANK(A177),"No Site input",A177)</f>
        <v>ODNR_2</v>
      </c>
      <c r="B178" s="85" t="str">
        <f t="shared" si="110"/>
        <v>No Date</v>
      </c>
      <c r="C178" s="22" t="str">
        <f t="shared" si="81"/>
        <v/>
      </c>
      <c r="D178" s="23" t="s">
        <v>14</v>
      </c>
      <c r="E178" s="24" t="str">
        <f t="shared" ref="E178:Q178" si="111">IFERROR(AVERAGE(E176,E177),"")</f>
        <v/>
      </c>
      <c r="F178" s="24" t="str">
        <f t="shared" si="111"/>
        <v/>
      </c>
      <c r="G178" s="24" t="str">
        <f t="shared" si="111"/>
        <v/>
      </c>
      <c r="H178" s="24" t="str">
        <f t="shared" si="111"/>
        <v/>
      </c>
      <c r="I178" s="24" t="str">
        <f t="shared" si="111"/>
        <v/>
      </c>
      <c r="J178" s="24" t="str">
        <f t="shared" si="111"/>
        <v/>
      </c>
      <c r="K178" s="24" t="str">
        <f t="shared" si="111"/>
        <v/>
      </c>
      <c r="L178" s="24" t="str">
        <f t="shared" si="111"/>
        <v/>
      </c>
      <c r="M178" s="24" t="str">
        <f t="shared" si="111"/>
        <v/>
      </c>
      <c r="N178" s="24" t="str">
        <f t="shared" si="111"/>
        <v/>
      </c>
      <c r="O178" s="24" t="str">
        <f t="shared" si="111"/>
        <v/>
      </c>
      <c r="P178" s="24" t="str">
        <f t="shared" si="111"/>
        <v/>
      </c>
      <c r="Q178" s="25" t="str">
        <f t="shared" si="111"/>
        <v/>
      </c>
      <c r="R178" s="26"/>
    </row>
    <row r="179" spans="1:18" ht="15" customHeight="1" x14ac:dyDescent="0.25">
      <c r="A179" s="8" t="s">
        <v>15</v>
      </c>
      <c r="B179" s="83"/>
      <c r="C179" s="9" t="str">
        <f t="shared" si="81"/>
        <v/>
      </c>
      <c r="D179" s="10">
        <v>1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3"/>
    </row>
    <row r="180" spans="1:18" ht="15" customHeight="1" x14ac:dyDescent="0.25">
      <c r="A180" s="15" t="str">
        <f>IF(ISBLANK(A179),"No Site input",A179)</f>
        <v>Buoy_2</v>
      </c>
      <c r="B180" s="84" t="str">
        <f t="shared" ref="B180:B181" si="112">IF(ISBLANK(B179),"No Date",TEXT(B179,"MM/DD/YYYY"))</f>
        <v>No Date</v>
      </c>
      <c r="C180" s="16" t="str">
        <f t="shared" si="81"/>
        <v/>
      </c>
      <c r="D180" s="17">
        <v>2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9"/>
      <c r="R180" s="20"/>
    </row>
    <row r="181" spans="1:18" ht="15" customHeight="1" thickBot="1" x14ac:dyDescent="0.3">
      <c r="A181" s="21" t="str">
        <f>IF(ISBLANK(A180),"No Site input",A180)</f>
        <v>Buoy_2</v>
      </c>
      <c r="B181" s="85" t="str">
        <f t="shared" si="112"/>
        <v>No Date</v>
      </c>
      <c r="C181" s="22" t="str">
        <f t="shared" si="81"/>
        <v/>
      </c>
      <c r="D181" s="23" t="s">
        <v>14</v>
      </c>
      <c r="E181" s="24" t="str">
        <f t="shared" ref="E181:Q181" si="113">IFERROR(AVERAGE(E179,E180),"")</f>
        <v/>
      </c>
      <c r="F181" s="24" t="str">
        <f t="shared" si="113"/>
        <v/>
      </c>
      <c r="G181" s="24" t="str">
        <f t="shared" si="113"/>
        <v/>
      </c>
      <c r="H181" s="24" t="str">
        <f t="shared" si="113"/>
        <v/>
      </c>
      <c r="I181" s="24" t="str">
        <f t="shared" si="113"/>
        <v/>
      </c>
      <c r="J181" s="24" t="str">
        <f t="shared" si="113"/>
        <v/>
      </c>
      <c r="K181" s="24" t="str">
        <f t="shared" si="113"/>
        <v/>
      </c>
      <c r="L181" s="24" t="str">
        <f t="shared" si="113"/>
        <v/>
      </c>
      <c r="M181" s="24" t="str">
        <f t="shared" si="113"/>
        <v/>
      </c>
      <c r="N181" s="24" t="str">
        <f t="shared" si="113"/>
        <v/>
      </c>
      <c r="O181" s="24" t="str">
        <f t="shared" si="113"/>
        <v/>
      </c>
      <c r="P181" s="24" t="str">
        <f t="shared" si="113"/>
        <v/>
      </c>
      <c r="Q181" s="25" t="str">
        <f t="shared" si="113"/>
        <v/>
      </c>
      <c r="R181" s="26"/>
    </row>
    <row r="182" spans="1:18" ht="15" customHeight="1" x14ac:dyDescent="0.25">
      <c r="A182" s="8" t="s">
        <v>2</v>
      </c>
      <c r="B182" s="83"/>
      <c r="C182" s="9" t="str">
        <f t="shared" si="81"/>
        <v/>
      </c>
      <c r="D182" s="10">
        <v>1</v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3"/>
    </row>
    <row r="183" spans="1:18" ht="15" customHeight="1" x14ac:dyDescent="0.25">
      <c r="A183" s="15" t="str">
        <f>IF(ISBLANK(A182),"No Site input",A182)</f>
        <v>ODNR_1</v>
      </c>
      <c r="B183" s="84" t="str">
        <f t="shared" ref="B183:B184" si="114">IF(ISBLANK(B182),"No Date",TEXT(B182,"MM/DD/YYYY"))</f>
        <v>No Date</v>
      </c>
      <c r="C183" s="16" t="str">
        <f t="shared" si="81"/>
        <v/>
      </c>
      <c r="D183" s="17">
        <v>2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9"/>
      <c r="R183" s="20"/>
    </row>
    <row r="184" spans="1:18" ht="15" customHeight="1" thickBot="1" x14ac:dyDescent="0.3">
      <c r="A184" s="21" t="str">
        <f>IF(ISBLANK(A183),"No Site input",A183)</f>
        <v>ODNR_1</v>
      </c>
      <c r="B184" s="85" t="str">
        <f t="shared" si="114"/>
        <v>No Date</v>
      </c>
      <c r="C184" s="22" t="str">
        <f t="shared" si="81"/>
        <v/>
      </c>
      <c r="D184" s="23" t="s">
        <v>14</v>
      </c>
      <c r="E184" s="24" t="str">
        <f t="shared" ref="E184:Q184" si="115">IFERROR(AVERAGE(E182,E183),"")</f>
        <v/>
      </c>
      <c r="F184" s="24" t="str">
        <f t="shared" si="115"/>
        <v/>
      </c>
      <c r="G184" s="24" t="str">
        <f t="shared" si="115"/>
        <v/>
      </c>
      <c r="H184" s="24" t="str">
        <f t="shared" si="115"/>
        <v/>
      </c>
      <c r="I184" s="24" t="str">
        <f t="shared" si="115"/>
        <v/>
      </c>
      <c r="J184" s="24" t="str">
        <f t="shared" si="115"/>
        <v/>
      </c>
      <c r="K184" s="24" t="str">
        <f t="shared" si="115"/>
        <v/>
      </c>
      <c r="L184" s="24" t="str">
        <f t="shared" si="115"/>
        <v/>
      </c>
      <c r="M184" s="24" t="str">
        <f t="shared" si="115"/>
        <v/>
      </c>
      <c r="N184" s="24" t="str">
        <f t="shared" si="115"/>
        <v/>
      </c>
      <c r="O184" s="24" t="str">
        <f t="shared" si="115"/>
        <v/>
      </c>
      <c r="P184" s="24" t="str">
        <f t="shared" si="115"/>
        <v/>
      </c>
      <c r="Q184" s="25" t="str">
        <f t="shared" si="115"/>
        <v/>
      </c>
      <c r="R184" s="26"/>
    </row>
    <row r="185" spans="1:18" ht="15" customHeight="1" x14ac:dyDescent="0.25">
      <c r="A185" s="8" t="s">
        <v>1</v>
      </c>
      <c r="B185" s="83"/>
      <c r="C185" s="9" t="str">
        <f t="shared" si="81"/>
        <v/>
      </c>
      <c r="D185" s="10">
        <v>1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3"/>
    </row>
    <row r="186" spans="1:18" ht="15" customHeight="1" x14ac:dyDescent="0.25">
      <c r="A186" s="15" t="str">
        <f>IF(ISBLANK(A185),"No Site input",A185)</f>
        <v>EC_1163</v>
      </c>
      <c r="B186" s="84" t="str">
        <f t="shared" ref="B186:B187" si="116">IF(ISBLANK(B185),"No Date",TEXT(B185,"MM/DD/YYYY"))</f>
        <v>No Date</v>
      </c>
      <c r="C186" s="16" t="str">
        <f t="shared" si="81"/>
        <v/>
      </c>
      <c r="D186" s="17">
        <v>2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20"/>
    </row>
    <row r="187" spans="1:18" ht="15" customHeight="1" thickBot="1" x14ac:dyDescent="0.3">
      <c r="A187" s="21" t="str">
        <f>IF(ISBLANK(A186),"No Site input",A186)</f>
        <v>EC_1163</v>
      </c>
      <c r="B187" s="85" t="str">
        <f t="shared" si="116"/>
        <v>No Date</v>
      </c>
      <c r="C187" s="22" t="str">
        <f t="shared" si="81"/>
        <v/>
      </c>
      <c r="D187" s="23" t="s">
        <v>14</v>
      </c>
      <c r="E187" s="24" t="str">
        <f t="shared" ref="E187:Q187" si="117">IFERROR(AVERAGE(E185,E186),"")</f>
        <v/>
      </c>
      <c r="F187" s="24" t="str">
        <f t="shared" si="117"/>
        <v/>
      </c>
      <c r="G187" s="24" t="str">
        <f t="shared" si="117"/>
        <v/>
      </c>
      <c r="H187" s="24" t="str">
        <f t="shared" si="117"/>
        <v/>
      </c>
      <c r="I187" s="24" t="str">
        <f t="shared" si="117"/>
        <v/>
      </c>
      <c r="J187" s="24" t="str">
        <f t="shared" si="117"/>
        <v/>
      </c>
      <c r="K187" s="24" t="str">
        <f t="shared" si="117"/>
        <v/>
      </c>
      <c r="L187" s="24" t="str">
        <f t="shared" si="117"/>
        <v/>
      </c>
      <c r="M187" s="24" t="str">
        <f t="shared" si="117"/>
        <v/>
      </c>
      <c r="N187" s="24" t="str">
        <f t="shared" si="117"/>
        <v/>
      </c>
      <c r="O187" s="24" t="str">
        <f t="shared" si="117"/>
        <v/>
      </c>
      <c r="P187" s="24" t="str">
        <f t="shared" si="117"/>
        <v/>
      </c>
      <c r="Q187" s="25" t="str">
        <f t="shared" si="117"/>
        <v/>
      </c>
      <c r="R187" s="26"/>
    </row>
    <row r="188" spans="1:18" ht="15" customHeight="1" x14ac:dyDescent="0.25">
      <c r="A188" s="8" t="s">
        <v>16</v>
      </c>
      <c r="B188" s="83"/>
      <c r="C188" s="9" t="str">
        <f t="shared" si="81"/>
        <v/>
      </c>
      <c r="D188" s="10">
        <v>1</v>
      </c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3"/>
    </row>
    <row r="189" spans="1:18" ht="15" customHeight="1" x14ac:dyDescent="0.25">
      <c r="A189" s="15" t="str">
        <f>IF(ISBLANK(A188),"No Site input",A188)</f>
        <v>Causeway</v>
      </c>
      <c r="B189" s="84" t="str">
        <f t="shared" ref="B189:B190" si="118">IF(ISBLANK(B188),"No Date",TEXT(B188,"MM/DD/YYYY"))</f>
        <v>No Date</v>
      </c>
      <c r="C189" s="16" t="str">
        <f t="shared" si="81"/>
        <v/>
      </c>
      <c r="D189" s="17">
        <v>2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9"/>
      <c r="R189" s="20"/>
    </row>
    <row r="190" spans="1:18" ht="15" customHeight="1" thickBot="1" x14ac:dyDescent="0.3">
      <c r="A190" s="21" t="str">
        <f>IF(ISBLANK(A189),"No Site input",A189)</f>
        <v>Causeway</v>
      </c>
      <c r="B190" s="85" t="str">
        <f t="shared" si="118"/>
        <v>No Date</v>
      </c>
      <c r="C190" s="22" t="str">
        <f t="shared" si="81"/>
        <v/>
      </c>
      <c r="D190" s="23" t="s">
        <v>14</v>
      </c>
      <c r="E190" s="24" t="str">
        <f t="shared" ref="E190:Q190" si="119">IFERROR(AVERAGE(E188,E189),"")</f>
        <v/>
      </c>
      <c r="F190" s="24" t="str">
        <f t="shared" si="119"/>
        <v/>
      </c>
      <c r="G190" s="24" t="str">
        <f t="shared" si="119"/>
        <v/>
      </c>
      <c r="H190" s="24" t="str">
        <f t="shared" si="119"/>
        <v/>
      </c>
      <c r="I190" s="24" t="str">
        <f t="shared" si="119"/>
        <v/>
      </c>
      <c r="J190" s="24" t="str">
        <f t="shared" si="119"/>
        <v/>
      </c>
      <c r="K190" s="24" t="str">
        <f t="shared" si="119"/>
        <v/>
      </c>
      <c r="L190" s="24" t="str">
        <f t="shared" si="119"/>
        <v/>
      </c>
      <c r="M190" s="24" t="str">
        <f t="shared" si="119"/>
        <v/>
      </c>
      <c r="N190" s="24" t="str">
        <f t="shared" si="119"/>
        <v/>
      </c>
      <c r="O190" s="24" t="str">
        <f t="shared" si="119"/>
        <v/>
      </c>
      <c r="P190" s="24" t="str">
        <f t="shared" si="119"/>
        <v/>
      </c>
      <c r="Q190" s="25" t="str">
        <f t="shared" si="119"/>
        <v/>
      </c>
      <c r="R190" s="26"/>
    </row>
    <row r="191" spans="1:18" ht="15" customHeight="1" x14ac:dyDescent="0.25">
      <c r="A191" s="15" t="s">
        <v>0</v>
      </c>
      <c r="B191" s="83"/>
      <c r="C191" s="9" t="str">
        <f t="shared" si="81"/>
        <v/>
      </c>
      <c r="D191" s="17">
        <v>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20"/>
    </row>
    <row r="192" spans="1:18" ht="15" customHeight="1" x14ac:dyDescent="0.25">
      <c r="A192" s="15" t="str">
        <f>IF(ISBLANK(A191),"No Site input",A191)</f>
        <v>Bells</v>
      </c>
      <c r="B192" s="84" t="str">
        <f t="shared" ref="B192:B193" si="120">IF(ISBLANK(B191),"No Date",TEXT(B191,"MM/DD/YYYY"))</f>
        <v>No Date</v>
      </c>
      <c r="C192" s="16" t="str">
        <f t="shared" si="81"/>
        <v/>
      </c>
      <c r="D192" s="17">
        <v>2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9"/>
      <c r="R192" s="20"/>
    </row>
    <row r="193" spans="1:18" ht="15" customHeight="1" thickBot="1" x14ac:dyDescent="0.3">
      <c r="A193" s="21" t="str">
        <f>IF(ISBLANK(A192),"No Site input",A192)</f>
        <v>Bells</v>
      </c>
      <c r="B193" s="85" t="str">
        <f t="shared" si="120"/>
        <v>No Date</v>
      </c>
      <c r="C193" s="22" t="str">
        <f t="shared" si="81"/>
        <v/>
      </c>
      <c r="D193" s="23" t="s">
        <v>14</v>
      </c>
      <c r="E193" s="24" t="str">
        <f t="shared" ref="E193:Q193" si="121">IFERROR(AVERAGE(E191,E192),"")</f>
        <v/>
      </c>
      <c r="F193" s="24" t="str">
        <f t="shared" si="121"/>
        <v/>
      </c>
      <c r="G193" s="24" t="str">
        <f t="shared" si="121"/>
        <v/>
      </c>
      <c r="H193" s="24" t="str">
        <f t="shared" si="121"/>
        <v/>
      </c>
      <c r="I193" s="24" t="str">
        <f t="shared" si="121"/>
        <v/>
      </c>
      <c r="J193" s="24" t="str">
        <f t="shared" si="121"/>
        <v/>
      </c>
      <c r="K193" s="24" t="str">
        <f t="shared" si="121"/>
        <v/>
      </c>
      <c r="L193" s="24" t="str">
        <f t="shared" si="121"/>
        <v/>
      </c>
      <c r="M193" s="24" t="str">
        <f t="shared" si="121"/>
        <v/>
      </c>
      <c r="N193" s="24" t="str">
        <f t="shared" si="121"/>
        <v/>
      </c>
      <c r="O193" s="24" t="str">
        <f t="shared" si="121"/>
        <v/>
      </c>
      <c r="P193" s="24" t="str">
        <f t="shared" si="121"/>
        <v/>
      </c>
      <c r="Q193" s="25" t="str">
        <f t="shared" si="121"/>
        <v/>
      </c>
      <c r="R193" s="26"/>
    </row>
    <row r="194" spans="1:18" ht="15" customHeight="1" x14ac:dyDescent="0.25">
      <c r="A194" s="8" t="s">
        <v>6</v>
      </c>
      <c r="B194" s="83"/>
      <c r="C194" s="9" t="str">
        <f t="shared" si="81"/>
        <v/>
      </c>
      <c r="D194" s="10">
        <v>1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3"/>
    </row>
    <row r="195" spans="1:18" ht="15" customHeight="1" x14ac:dyDescent="0.25">
      <c r="A195" s="15" t="str">
        <f>IF(ISBLANK(A194),"No Site input",A194)</f>
        <v>Muddy Creek</v>
      </c>
      <c r="B195" s="84" t="str">
        <f t="shared" ref="B195:B196" si="122">IF(ISBLANK(B194),"No Date",TEXT(B194,"MM/DD/YYYY"))</f>
        <v>No Date</v>
      </c>
      <c r="C195" s="16" t="str">
        <f t="shared" si="81"/>
        <v/>
      </c>
      <c r="D195" s="17">
        <v>2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9"/>
      <c r="R195" s="20"/>
    </row>
    <row r="196" spans="1:18" ht="15" customHeight="1" thickBot="1" x14ac:dyDescent="0.3">
      <c r="A196" s="21" t="str">
        <f>IF(ISBLANK(A195),"No Site input",A195)</f>
        <v>Muddy Creek</v>
      </c>
      <c r="B196" s="85" t="str">
        <f t="shared" si="122"/>
        <v>No Date</v>
      </c>
      <c r="C196" s="22" t="str">
        <f t="shared" si="81"/>
        <v/>
      </c>
      <c r="D196" s="23" t="s">
        <v>14</v>
      </c>
      <c r="E196" s="24" t="str">
        <f>IFERROR(AVERAGE(E194,E195),"")</f>
        <v/>
      </c>
      <c r="F196" s="24" t="str">
        <f t="shared" ref="F196:Q196" si="123">IFERROR(AVERAGE(F194,F195),"")</f>
        <v/>
      </c>
      <c r="G196" s="24" t="str">
        <f t="shared" si="123"/>
        <v/>
      </c>
      <c r="H196" s="24" t="str">
        <f t="shared" si="123"/>
        <v/>
      </c>
      <c r="I196" s="24" t="str">
        <f t="shared" si="123"/>
        <v/>
      </c>
      <c r="J196" s="24" t="str">
        <f t="shared" si="123"/>
        <v/>
      </c>
      <c r="K196" s="24" t="str">
        <f t="shared" si="123"/>
        <v/>
      </c>
      <c r="L196" s="24" t="str">
        <f t="shared" si="123"/>
        <v/>
      </c>
      <c r="M196" s="24" t="str">
        <f t="shared" si="123"/>
        <v/>
      </c>
      <c r="N196" s="24" t="str">
        <f t="shared" si="123"/>
        <v/>
      </c>
      <c r="O196" s="24" t="str">
        <f t="shared" si="123"/>
        <v/>
      </c>
      <c r="P196" s="24" t="str">
        <f t="shared" si="123"/>
        <v/>
      </c>
      <c r="Q196" s="25" t="str">
        <f t="shared" si="123"/>
        <v/>
      </c>
      <c r="R196" s="26"/>
    </row>
    <row r="197" spans="1:18" ht="15" customHeight="1" x14ac:dyDescent="0.25">
      <c r="A197" s="15" t="s">
        <v>5</v>
      </c>
      <c r="B197" s="83"/>
      <c r="C197" s="9" t="str">
        <f t="shared" si="81"/>
        <v/>
      </c>
      <c r="D197" s="17">
        <v>1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20"/>
    </row>
    <row r="198" spans="1:18" ht="15" customHeight="1" x14ac:dyDescent="0.25">
      <c r="A198" s="15" t="str">
        <f>IF(ISBLANK(A197),"No Site input",A197)</f>
        <v>ODNR_4</v>
      </c>
      <c r="B198" s="84" t="str">
        <f t="shared" ref="B198:B199" si="124">IF(ISBLANK(B197),"No Date",TEXT(B197,"MM/DD/YYYY"))</f>
        <v>No Date</v>
      </c>
      <c r="C198" s="16" t="str">
        <f t="shared" ref="C198:C261" si="125">IFERROR(IF(B198&gt;0,B198-DATE(YEAR(B198),1,1)+1,""),"")</f>
        <v/>
      </c>
      <c r="D198" s="17">
        <v>2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9"/>
      <c r="R198" s="20"/>
    </row>
    <row r="199" spans="1:18" ht="15" customHeight="1" thickBot="1" x14ac:dyDescent="0.3">
      <c r="A199" s="21" t="str">
        <f>IF(ISBLANK(A198),"No Site input",A198)</f>
        <v>ODNR_4</v>
      </c>
      <c r="B199" s="85" t="str">
        <f t="shared" si="124"/>
        <v>No Date</v>
      </c>
      <c r="C199" s="22" t="str">
        <f t="shared" si="125"/>
        <v/>
      </c>
      <c r="D199" s="23" t="s">
        <v>14</v>
      </c>
      <c r="E199" s="24" t="str">
        <f t="shared" ref="E199:Q199" si="126">IFERROR(AVERAGE(E197,E198),"")</f>
        <v/>
      </c>
      <c r="F199" s="24" t="str">
        <f t="shared" si="126"/>
        <v/>
      </c>
      <c r="G199" s="24" t="str">
        <f t="shared" si="126"/>
        <v/>
      </c>
      <c r="H199" s="24" t="str">
        <f t="shared" si="126"/>
        <v/>
      </c>
      <c r="I199" s="24" t="str">
        <f t="shared" si="126"/>
        <v/>
      </c>
      <c r="J199" s="24" t="str">
        <f t="shared" si="126"/>
        <v/>
      </c>
      <c r="K199" s="24" t="str">
        <f t="shared" si="126"/>
        <v/>
      </c>
      <c r="L199" s="24" t="str">
        <f t="shared" si="126"/>
        <v/>
      </c>
      <c r="M199" s="24" t="str">
        <f t="shared" si="126"/>
        <v/>
      </c>
      <c r="N199" s="24" t="str">
        <f t="shared" si="126"/>
        <v/>
      </c>
      <c r="O199" s="24" t="str">
        <f t="shared" si="126"/>
        <v/>
      </c>
      <c r="P199" s="24" t="str">
        <f t="shared" si="126"/>
        <v/>
      </c>
      <c r="Q199" s="25" t="str">
        <f t="shared" si="126"/>
        <v/>
      </c>
      <c r="R199" s="26"/>
    </row>
    <row r="200" spans="1:18" ht="15" customHeight="1" x14ac:dyDescent="0.25">
      <c r="A200" s="8" t="s">
        <v>4</v>
      </c>
      <c r="B200" s="83"/>
      <c r="C200" s="9" t="str">
        <f t="shared" si="125"/>
        <v/>
      </c>
      <c r="D200" s="10">
        <v>1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3"/>
    </row>
    <row r="201" spans="1:18" ht="15" customHeight="1" x14ac:dyDescent="0.25">
      <c r="A201" s="15" t="str">
        <f>IF(ISBLANK(A200),"No Site input",A200)</f>
        <v>ODNR_6</v>
      </c>
      <c r="B201" s="84" t="str">
        <f t="shared" ref="B201:B202" si="127">IF(ISBLANK(B200),"No Date",TEXT(B200,"MM/DD/YYYY"))</f>
        <v>No Date</v>
      </c>
      <c r="C201" s="16" t="str">
        <f t="shared" si="125"/>
        <v/>
      </c>
      <c r="D201" s="17">
        <v>2</v>
      </c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9"/>
      <c r="R201" s="20"/>
    </row>
    <row r="202" spans="1:18" ht="15" customHeight="1" thickBot="1" x14ac:dyDescent="0.3">
      <c r="A202" s="21" t="str">
        <f>IF(ISBLANK(A201),"No Site input",A201)</f>
        <v>ODNR_6</v>
      </c>
      <c r="B202" s="85" t="str">
        <f t="shared" si="127"/>
        <v>No Date</v>
      </c>
      <c r="C202" s="22" t="str">
        <f t="shared" si="125"/>
        <v/>
      </c>
      <c r="D202" s="23" t="s">
        <v>14</v>
      </c>
      <c r="E202" s="24" t="str">
        <f t="shared" ref="E202:Q202" si="128">IFERROR(AVERAGE(E200,E201),"")</f>
        <v/>
      </c>
      <c r="F202" s="24" t="str">
        <f t="shared" si="128"/>
        <v/>
      </c>
      <c r="G202" s="24" t="str">
        <f t="shared" si="128"/>
        <v/>
      </c>
      <c r="H202" s="24" t="str">
        <f t="shared" si="128"/>
        <v/>
      </c>
      <c r="I202" s="24" t="str">
        <f t="shared" si="128"/>
        <v/>
      </c>
      <c r="J202" s="24" t="str">
        <f t="shared" si="128"/>
        <v/>
      </c>
      <c r="K202" s="24" t="str">
        <f t="shared" si="128"/>
        <v/>
      </c>
      <c r="L202" s="24" t="str">
        <f t="shared" si="128"/>
        <v/>
      </c>
      <c r="M202" s="24" t="str">
        <f t="shared" si="128"/>
        <v/>
      </c>
      <c r="N202" s="24" t="str">
        <f t="shared" si="128"/>
        <v/>
      </c>
      <c r="O202" s="24" t="str">
        <f t="shared" si="128"/>
        <v/>
      </c>
      <c r="P202" s="24" t="str">
        <f t="shared" si="128"/>
        <v/>
      </c>
      <c r="Q202" s="25" t="str">
        <f t="shared" si="128"/>
        <v/>
      </c>
      <c r="R202" s="26"/>
    </row>
    <row r="203" spans="1:18" ht="15" customHeight="1" x14ac:dyDescent="0.25">
      <c r="A203" s="8" t="s">
        <v>3</v>
      </c>
      <c r="B203" s="83"/>
      <c r="C203" s="9" t="str">
        <f t="shared" si="125"/>
        <v/>
      </c>
      <c r="D203" s="10">
        <v>1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27"/>
    </row>
    <row r="204" spans="1:18" ht="15" customHeight="1" x14ac:dyDescent="0.25">
      <c r="A204" s="15" t="str">
        <f>IF(ISBLANK(A203),"No Site input",A203)</f>
        <v>ODNR_2</v>
      </c>
      <c r="B204" s="84" t="str">
        <f t="shared" ref="B204:B205" si="129">IF(ISBLANK(B203),"No Date",TEXT(B203,"MM/DD/YYYY"))</f>
        <v>No Date</v>
      </c>
      <c r="C204" s="16" t="str">
        <f t="shared" si="125"/>
        <v/>
      </c>
      <c r="D204" s="17">
        <v>2</v>
      </c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9"/>
      <c r="R204" s="20"/>
    </row>
    <row r="205" spans="1:18" ht="15" customHeight="1" thickBot="1" x14ac:dyDescent="0.3">
      <c r="A205" s="21" t="str">
        <f>IF(ISBLANK(A204),"No Site input",A204)</f>
        <v>ODNR_2</v>
      </c>
      <c r="B205" s="85" t="str">
        <f t="shared" si="129"/>
        <v>No Date</v>
      </c>
      <c r="C205" s="22" t="str">
        <f t="shared" si="125"/>
        <v/>
      </c>
      <c r="D205" s="23" t="s">
        <v>14</v>
      </c>
      <c r="E205" s="24" t="str">
        <f t="shared" ref="E205:Q205" si="130">IFERROR(AVERAGE(E203,E204),"")</f>
        <v/>
      </c>
      <c r="F205" s="24" t="str">
        <f t="shared" si="130"/>
        <v/>
      </c>
      <c r="G205" s="24" t="str">
        <f t="shared" si="130"/>
        <v/>
      </c>
      <c r="H205" s="24" t="str">
        <f t="shared" si="130"/>
        <v/>
      </c>
      <c r="I205" s="24" t="str">
        <f t="shared" si="130"/>
        <v/>
      </c>
      <c r="J205" s="24" t="str">
        <f t="shared" si="130"/>
        <v/>
      </c>
      <c r="K205" s="24" t="str">
        <f t="shared" si="130"/>
        <v/>
      </c>
      <c r="L205" s="24" t="str">
        <f t="shared" si="130"/>
        <v/>
      </c>
      <c r="M205" s="24" t="str">
        <f t="shared" si="130"/>
        <v/>
      </c>
      <c r="N205" s="24" t="str">
        <f t="shared" si="130"/>
        <v/>
      </c>
      <c r="O205" s="24" t="str">
        <f t="shared" si="130"/>
        <v/>
      </c>
      <c r="P205" s="24" t="str">
        <f t="shared" si="130"/>
        <v/>
      </c>
      <c r="Q205" s="25" t="str">
        <f t="shared" si="130"/>
        <v/>
      </c>
      <c r="R205" s="26"/>
    </row>
    <row r="206" spans="1:18" ht="15" customHeight="1" x14ac:dyDescent="0.25">
      <c r="A206" s="8" t="s">
        <v>15</v>
      </c>
      <c r="B206" s="83"/>
      <c r="C206" s="9" t="str">
        <f t="shared" si="125"/>
        <v/>
      </c>
      <c r="D206" s="10">
        <v>1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3"/>
    </row>
    <row r="207" spans="1:18" ht="15" customHeight="1" x14ac:dyDescent="0.25">
      <c r="A207" s="15" t="str">
        <f>IF(ISBLANK(A206),"No Site input",A206)</f>
        <v>Buoy_2</v>
      </c>
      <c r="B207" s="84" t="str">
        <f t="shared" ref="B207:B208" si="131">IF(ISBLANK(B206),"No Date",TEXT(B206,"MM/DD/YYYY"))</f>
        <v>No Date</v>
      </c>
      <c r="C207" s="16" t="str">
        <f t="shared" si="125"/>
        <v/>
      </c>
      <c r="D207" s="17">
        <v>2</v>
      </c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9"/>
      <c r="R207" s="20"/>
    </row>
    <row r="208" spans="1:18" ht="15" customHeight="1" thickBot="1" x14ac:dyDescent="0.3">
      <c r="A208" s="21" t="str">
        <f>IF(ISBLANK(A207),"No Site input",A207)</f>
        <v>Buoy_2</v>
      </c>
      <c r="B208" s="85" t="str">
        <f t="shared" si="131"/>
        <v>No Date</v>
      </c>
      <c r="C208" s="22" t="str">
        <f t="shared" si="125"/>
        <v/>
      </c>
      <c r="D208" s="23" t="s">
        <v>14</v>
      </c>
      <c r="E208" s="24" t="str">
        <f t="shared" ref="E208:Q208" si="132">IFERROR(AVERAGE(E206,E207),"")</f>
        <v/>
      </c>
      <c r="F208" s="24" t="str">
        <f t="shared" si="132"/>
        <v/>
      </c>
      <c r="G208" s="24" t="str">
        <f t="shared" si="132"/>
        <v/>
      </c>
      <c r="H208" s="24" t="str">
        <f t="shared" si="132"/>
        <v/>
      </c>
      <c r="I208" s="24" t="str">
        <f t="shared" si="132"/>
        <v/>
      </c>
      <c r="J208" s="24" t="str">
        <f t="shared" si="132"/>
        <v/>
      </c>
      <c r="K208" s="24" t="str">
        <f t="shared" si="132"/>
        <v/>
      </c>
      <c r="L208" s="24" t="str">
        <f t="shared" si="132"/>
        <v/>
      </c>
      <c r="M208" s="24" t="str">
        <f t="shared" si="132"/>
        <v/>
      </c>
      <c r="N208" s="24" t="str">
        <f t="shared" si="132"/>
        <v/>
      </c>
      <c r="O208" s="24" t="str">
        <f t="shared" si="132"/>
        <v/>
      </c>
      <c r="P208" s="24" t="str">
        <f t="shared" si="132"/>
        <v/>
      </c>
      <c r="Q208" s="25" t="str">
        <f t="shared" si="132"/>
        <v/>
      </c>
      <c r="R208" s="26"/>
    </row>
    <row r="209" spans="1:18" ht="15" customHeight="1" x14ac:dyDescent="0.25">
      <c r="A209" s="8" t="s">
        <v>2</v>
      </c>
      <c r="B209" s="83"/>
      <c r="C209" s="9" t="str">
        <f t="shared" si="125"/>
        <v/>
      </c>
      <c r="D209" s="10">
        <v>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3"/>
    </row>
    <row r="210" spans="1:18" ht="15" customHeight="1" x14ac:dyDescent="0.25">
      <c r="A210" s="15" t="str">
        <f>IF(ISBLANK(A209),"No Site input",A209)</f>
        <v>ODNR_1</v>
      </c>
      <c r="B210" s="84" t="str">
        <f t="shared" ref="B210:B211" si="133">IF(ISBLANK(B209),"No Date",TEXT(B209,"MM/DD/YYYY"))</f>
        <v>No Date</v>
      </c>
      <c r="C210" s="16" t="str">
        <f t="shared" si="125"/>
        <v/>
      </c>
      <c r="D210" s="17">
        <v>2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9"/>
      <c r="R210" s="20"/>
    </row>
    <row r="211" spans="1:18" ht="15" customHeight="1" thickBot="1" x14ac:dyDescent="0.3">
      <c r="A211" s="21" t="str">
        <f>IF(ISBLANK(A210),"No Site input",A210)</f>
        <v>ODNR_1</v>
      </c>
      <c r="B211" s="85" t="str">
        <f t="shared" si="133"/>
        <v>No Date</v>
      </c>
      <c r="C211" s="22" t="str">
        <f t="shared" si="125"/>
        <v/>
      </c>
      <c r="D211" s="23" t="s">
        <v>14</v>
      </c>
      <c r="E211" s="24" t="str">
        <f t="shared" ref="E211:Q211" si="134">IFERROR(AVERAGE(E209,E210),"")</f>
        <v/>
      </c>
      <c r="F211" s="24" t="str">
        <f t="shared" si="134"/>
        <v/>
      </c>
      <c r="G211" s="24" t="str">
        <f t="shared" si="134"/>
        <v/>
      </c>
      <c r="H211" s="24" t="str">
        <f t="shared" si="134"/>
        <v/>
      </c>
      <c r="I211" s="24" t="str">
        <f t="shared" si="134"/>
        <v/>
      </c>
      <c r="J211" s="24" t="str">
        <f t="shared" si="134"/>
        <v/>
      </c>
      <c r="K211" s="24" t="str">
        <f t="shared" si="134"/>
        <v/>
      </c>
      <c r="L211" s="24" t="str">
        <f t="shared" si="134"/>
        <v/>
      </c>
      <c r="M211" s="24" t="str">
        <f t="shared" si="134"/>
        <v/>
      </c>
      <c r="N211" s="24" t="str">
        <f t="shared" si="134"/>
        <v/>
      </c>
      <c r="O211" s="24" t="str">
        <f t="shared" si="134"/>
        <v/>
      </c>
      <c r="P211" s="24" t="str">
        <f t="shared" si="134"/>
        <v/>
      </c>
      <c r="Q211" s="25" t="str">
        <f t="shared" si="134"/>
        <v/>
      </c>
      <c r="R211" s="26"/>
    </row>
    <row r="212" spans="1:18" ht="15" customHeight="1" x14ac:dyDescent="0.25">
      <c r="A212" s="8" t="s">
        <v>1</v>
      </c>
      <c r="B212" s="83"/>
      <c r="C212" s="9" t="str">
        <f t="shared" si="125"/>
        <v/>
      </c>
      <c r="D212" s="10">
        <v>1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3"/>
    </row>
    <row r="213" spans="1:18" ht="15" customHeight="1" x14ac:dyDescent="0.25">
      <c r="A213" s="15" t="str">
        <f>IF(ISBLANK(A212),"No Site input",A212)</f>
        <v>EC_1163</v>
      </c>
      <c r="B213" s="84" t="str">
        <f t="shared" ref="B213:B214" si="135">IF(ISBLANK(B212),"No Date",TEXT(B212,"MM/DD/YYYY"))</f>
        <v>No Date</v>
      </c>
      <c r="C213" s="16" t="str">
        <f t="shared" si="125"/>
        <v/>
      </c>
      <c r="D213" s="17">
        <v>2</v>
      </c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9"/>
      <c r="R213" s="20"/>
    </row>
    <row r="214" spans="1:18" ht="15" customHeight="1" thickBot="1" x14ac:dyDescent="0.3">
      <c r="A214" s="21" t="str">
        <f>IF(ISBLANK(A213),"No Site input",A213)</f>
        <v>EC_1163</v>
      </c>
      <c r="B214" s="85" t="str">
        <f t="shared" si="135"/>
        <v>No Date</v>
      </c>
      <c r="C214" s="22" t="str">
        <f t="shared" si="125"/>
        <v/>
      </c>
      <c r="D214" s="23" t="s">
        <v>14</v>
      </c>
      <c r="E214" s="24" t="str">
        <f t="shared" ref="E214:Q214" si="136">IFERROR(AVERAGE(E212,E213),"")</f>
        <v/>
      </c>
      <c r="F214" s="24" t="str">
        <f t="shared" si="136"/>
        <v/>
      </c>
      <c r="G214" s="24" t="str">
        <f t="shared" si="136"/>
        <v/>
      </c>
      <c r="H214" s="24" t="str">
        <f t="shared" si="136"/>
        <v/>
      </c>
      <c r="I214" s="24" t="str">
        <f t="shared" si="136"/>
        <v/>
      </c>
      <c r="J214" s="24" t="str">
        <f t="shared" si="136"/>
        <v/>
      </c>
      <c r="K214" s="24" t="str">
        <f t="shared" si="136"/>
        <v/>
      </c>
      <c r="L214" s="24" t="str">
        <f t="shared" si="136"/>
        <v/>
      </c>
      <c r="M214" s="24" t="str">
        <f t="shared" si="136"/>
        <v/>
      </c>
      <c r="N214" s="24" t="str">
        <f t="shared" si="136"/>
        <v/>
      </c>
      <c r="O214" s="24" t="str">
        <f t="shared" si="136"/>
        <v/>
      </c>
      <c r="P214" s="24" t="str">
        <f t="shared" si="136"/>
        <v/>
      </c>
      <c r="Q214" s="25" t="str">
        <f t="shared" si="136"/>
        <v/>
      </c>
      <c r="R214" s="26"/>
    </row>
    <row r="215" spans="1:18" ht="15" customHeight="1" x14ac:dyDescent="0.25">
      <c r="A215" s="8" t="s">
        <v>16</v>
      </c>
      <c r="B215" s="83"/>
      <c r="C215" s="9" t="str">
        <f t="shared" si="125"/>
        <v/>
      </c>
      <c r="D215" s="10">
        <v>1</v>
      </c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3"/>
    </row>
    <row r="216" spans="1:18" ht="15" customHeight="1" x14ac:dyDescent="0.25">
      <c r="A216" s="15" t="str">
        <f>IF(ISBLANK(A215),"No Site input",A215)</f>
        <v>Causeway</v>
      </c>
      <c r="B216" s="84" t="str">
        <f t="shared" ref="B216:B217" si="137">IF(ISBLANK(B215),"No Date",TEXT(B215,"MM/DD/YYYY"))</f>
        <v>No Date</v>
      </c>
      <c r="C216" s="16" t="str">
        <f t="shared" si="125"/>
        <v/>
      </c>
      <c r="D216" s="17">
        <v>2</v>
      </c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9"/>
      <c r="R216" s="20"/>
    </row>
    <row r="217" spans="1:18" ht="15" customHeight="1" thickBot="1" x14ac:dyDescent="0.3">
      <c r="A217" s="21" t="str">
        <f>IF(ISBLANK(A216),"No Site input",A216)</f>
        <v>Causeway</v>
      </c>
      <c r="B217" s="85" t="str">
        <f t="shared" si="137"/>
        <v>No Date</v>
      </c>
      <c r="C217" s="22" t="str">
        <f t="shared" si="125"/>
        <v/>
      </c>
      <c r="D217" s="23" t="s">
        <v>14</v>
      </c>
      <c r="E217" s="24" t="str">
        <f t="shared" ref="E217:Q217" si="138">IFERROR(AVERAGE(E215,E216),"")</f>
        <v/>
      </c>
      <c r="F217" s="24" t="str">
        <f t="shared" si="138"/>
        <v/>
      </c>
      <c r="G217" s="24" t="str">
        <f t="shared" si="138"/>
        <v/>
      </c>
      <c r="H217" s="24" t="str">
        <f t="shared" si="138"/>
        <v/>
      </c>
      <c r="I217" s="24" t="str">
        <f t="shared" si="138"/>
        <v/>
      </c>
      <c r="J217" s="24" t="str">
        <f t="shared" si="138"/>
        <v/>
      </c>
      <c r="K217" s="24" t="str">
        <f t="shared" si="138"/>
        <v/>
      </c>
      <c r="L217" s="24" t="str">
        <f t="shared" si="138"/>
        <v/>
      </c>
      <c r="M217" s="24" t="str">
        <f t="shared" si="138"/>
        <v/>
      </c>
      <c r="N217" s="24" t="str">
        <f t="shared" si="138"/>
        <v/>
      </c>
      <c r="O217" s="24" t="str">
        <f t="shared" si="138"/>
        <v/>
      </c>
      <c r="P217" s="24" t="str">
        <f t="shared" si="138"/>
        <v/>
      </c>
      <c r="Q217" s="25" t="str">
        <f t="shared" si="138"/>
        <v/>
      </c>
      <c r="R217" s="26"/>
    </row>
    <row r="218" spans="1:18" ht="15" customHeight="1" x14ac:dyDescent="0.25">
      <c r="A218" s="15" t="s">
        <v>0</v>
      </c>
      <c r="B218" s="83"/>
      <c r="C218" s="9" t="str">
        <f t="shared" si="125"/>
        <v/>
      </c>
      <c r="D218" s="17">
        <v>1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20"/>
    </row>
    <row r="219" spans="1:18" ht="15" customHeight="1" x14ac:dyDescent="0.25">
      <c r="A219" s="15" t="str">
        <f>IF(ISBLANK(A218),"No Site input",A218)</f>
        <v>Bells</v>
      </c>
      <c r="B219" s="84" t="str">
        <f t="shared" ref="B219:B220" si="139">IF(ISBLANK(B218),"No Date",TEXT(B218,"MM/DD/YYYY"))</f>
        <v>No Date</v>
      </c>
      <c r="C219" s="16" t="str">
        <f t="shared" si="125"/>
        <v/>
      </c>
      <c r="D219" s="17">
        <v>2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9"/>
      <c r="R219" s="20"/>
    </row>
    <row r="220" spans="1:18" ht="15" customHeight="1" thickBot="1" x14ac:dyDescent="0.3">
      <c r="A220" s="21" t="str">
        <f>IF(ISBLANK(A219),"No Site input",A219)</f>
        <v>Bells</v>
      </c>
      <c r="B220" s="85" t="str">
        <f t="shared" si="139"/>
        <v>No Date</v>
      </c>
      <c r="C220" s="22" t="str">
        <f t="shared" si="125"/>
        <v/>
      </c>
      <c r="D220" s="23" t="s">
        <v>14</v>
      </c>
      <c r="E220" s="24" t="str">
        <f t="shared" ref="E220:Q220" si="140">IFERROR(AVERAGE(E218,E219),"")</f>
        <v/>
      </c>
      <c r="F220" s="24" t="str">
        <f t="shared" si="140"/>
        <v/>
      </c>
      <c r="G220" s="24" t="str">
        <f t="shared" si="140"/>
        <v/>
      </c>
      <c r="H220" s="24" t="str">
        <f t="shared" si="140"/>
        <v/>
      </c>
      <c r="I220" s="24" t="str">
        <f t="shared" si="140"/>
        <v/>
      </c>
      <c r="J220" s="24" t="str">
        <f t="shared" si="140"/>
        <v/>
      </c>
      <c r="K220" s="24" t="str">
        <f t="shared" si="140"/>
        <v/>
      </c>
      <c r="L220" s="24" t="str">
        <f t="shared" si="140"/>
        <v/>
      </c>
      <c r="M220" s="24" t="str">
        <f t="shared" si="140"/>
        <v/>
      </c>
      <c r="N220" s="24" t="str">
        <f t="shared" si="140"/>
        <v/>
      </c>
      <c r="O220" s="24" t="str">
        <f t="shared" si="140"/>
        <v/>
      </c>
      <c r="P220" s="24" t="str">
        <f t="shared" si="140"/>
        <v/>
      </c>
      <c r="Q220" s="25" t="str">
        <f t="shared" si="140"/>
        <v/>
      </c>
      <c r="R220" s="26"/>
    </row>
    <row r="221" spans="1:18" ht="15" customHeight="1" x14ac:dyDescent="0.25">
      <c r="A221" s="8" t="s">
        <v>6</v>
      </c>
      <c r="B221" s="83"/>
      <c r="C221" s="9" t="str">
        <f t="shared" si="125"/>
        <v/>
      </c>
      <c r="D221" s="10">
        <v>1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3"/>
    </row>
    <row r="222" spans="1:18" ht="15" customHeight="1" x14ac:dyDescent="0.25">
      <c r="A222" s="15" t="str">
        <f>IF(ISBLANK(A221),"No Site input",A221)</f>
        <v>Muddy Creek</v>
      </c>
      <c r="B222" s="84" t="str">
        <f t="shared" ref="B222:B223" si="141">IF(ISBLANK(B221),"No Date",TEXT(B221,"MM/DD/YYYY"))</f>
        <v>No Date</v>
      </c>
      <c r="C222" s="16" t="str">
        <f t="shared" si="125"/>
        <v/>
      </c>
      <c r="D222" s="17">
        <v>2</v>
      </c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9"/>
      <c r="R222" s="20"/>
    </row>
    <row r="223" spans="1:18" ht="15" customHeight="1" thickBot="1" x14ac:dyDescent="0.3">
      <c r="A223" s="21" t="str">
        <f>IF(ISBLANK(A222),"No Site input",A222)</f>
        <v>Muddy Creek</v>
      </c>
      <c r="B223" s="85" t="str">
        <f t="shared" si="141"/>
        <v>No Date</v>
      </c>
      <c r="C223" s="22" t="str">
        <f t="shared" si="125"/>
        <v/>
      </c>
      <c r="D223" s="23" t="s">
        <v>14</v>
      </c>
      <c r="E223" s="24" t="str">
        <f>IFERROR(AVERAGE(E221,E222),"")</f>
        <v/>
      </c>
      <c r="F223" s="24" t="str">
        <f t="shared" ref="F223:Q223" si="142">IFERROR(AVERAGE(F221,F222),"")</f>
        <v/>
      </c>
      <c r="G223" s="24" t="str">
        <f t="shared" si="142"/>
        <v/>
      </c>
      <c r="H223" s="24" t="str">
        <f t="shared" si="142"/>
        <v/>
      </c>
      <c r="I223" s="24" t="str">
        <f t="shared" si="142"/>
        <v/>
      </c>
      <c r="J223" s="24" t="str">
        <f t="shared" si="142"/>
        <v/>
      </c>
      <c r="K223" s="24" t="str">
        <f t="shared" si="142"/>
        <v/>
      </c>
      <c r="L223" s="24" t="str">
        <f t="shared" si="142"/>
        <v/>
      </c>
      <c r="M223" s="24" t="str">
        <f t="shared" si="142"/>
        <v/>
      </c>
      <c r="N223" s="24" t="str">
        <f t="shared" si="142"/>
        <v/>
      </c>
      <c r="O223" s="24" t="str">
        <f t="shared" si="142"/>
        <v/>
      </c>
      <c r="P223" s="24" t="str">
        <f t="shared" si="142"/>
        <v/>
      </c>
      <c r="Q223" s="25" t="str">
        <f t="shared" si="142"/>
        <v/>
      </c>
      <c r="R223" s="26"/>
    </row>
    <row r="224" spans="1:18" ht="15" customHeight="1" x14ac:dyDescent="0.25">
      <c r="A224" s="15" t="s">
        <v>5</v>
      </c>
      <c r="B224" s="83"/>
      <c r="C224" s="9" t="str">
        <f t="shared" si="125"/>
        <v/>
      </c>
      <c r="D224" s="17">
        <v>1</v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20"/>
    </row>
    <row r="225" spans="1:18" ht="15" customHeight="1" x14ac:dyDescent="0.25">
      <c r="A225" s="15" t="str">
        <f>IF(ISBLANK(A224),"No Site input",A224)</f>
        <v>ODNR_4</v>
      </c>
      <c r="B225" s="84" t="str">
        <f t="shared" ref="B225:B226" si="143">IF(ISBLANK(B224),"No Date",TEXT(B224,"MM/DD/YYYY"))</f>
        <v>No Date</v>
      </c>
      <c r="C225" s="16" t="str">
        <f t="shared" si="125"/>
        <v/>
      </c>
      <c r="D225" s="17">
        <v>2</v>
      </c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9"/>
      <c r="R225" s="20"/>
    </row>
    <row r="226" spans="1:18" ht="15" customHeight="1" thickBot="1" x14ac:dyDescent="0.3">
      <c r="A226" s="21" t="str">
        <f>IF(ISBLANK(A225),"No Site input",A225)</f>
        <v>ODNR_4</v>
      </c>
      <c r="B226" s="85" t="str">
        <f t="shared" si="143"/>
        <v>No Date</v>
      </c>
      <c r="C226" s="22" t="str">
        <f t="shared" si="125"/>
        <v/>
      </c>
      <c r="D226" s="23" t="s">
        <v>14</v>
      </c>
      <c r="E226" s="24" t="str">
        <f t="shared" ref="E226:Q226" si="144">IFERROR(AVERAGE(E224,E225),"")</f>
        <v/>
      </c>
      <c r="F226" s="24" t="str">
        <f t="shared" si="144"/>
        <v/>
      </c>
      <c r="G226" s="24" t="str">
        <f t="shared" si="144"/>
        <v/>
      </c>
      <c r="H226" s="24" t="str">
        <f t="shared" si="144"/>
        <v/>
      </c>
      <c r="I226" s="24" t="str">
        <f t="shared" si="144"/>
        <v/>
      </c>
      <c r="J226" s="24" t="str">
        <f t="shared" si="144"/>
        <v/>
      </c>
      <c r="K226" s="24" t="str">
        <f t="shared" si="144"/>
        <v/>
      </c>
      <c r="L226" s="24" t="str">
        <f t="shared" si="144"/>
        <v/>
      </c>
      <c r="M226" s="24" t="str">
        <f t="shared" si="144"/>
        <v/>
      </c>
      <c r="N226" s="24" t="str">
        <f t="shared" si="144"/>
        <v/>
      </c>
      <c r="O226" s="24" t="str">
        <f t="shared" si="144"/>
        <v/>
      </c>
      <c r="P226" s="24" t="str">
        <f t="shared" si="144"/>
        <v/>
      </c>
      <c r="Q226" s="25" t="str">
        <f t="shared" si="144"/>
        <v/>
      </c>
      <c r="R226" s="26"/>
    </row>
    <row r="227" spans="1:18" ht="15" customHeight="1" x14ac:dyDescent="0.25">
      <c r="A227" s="8" t="s">
        <v>4</v>
      </c>
      <c r="B227" s="83"/>
      <c r="C227" s="9" t="str">
        <f t="shared" si="125"/>
        <v/>
      </c>
      <c r="D227" s="10">
        <v>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3"/>
    </row>
    <row r="228" spans="1:18" ht="15" customHeight="1" x14ac:dyDescent="0.25">
      <c r="A228" s="15" t="str">
        <f>IF(ISBLANK(A227),"No Site input",A227)</f>
        <v>ODNR_6</v>
      </c>
      <c r="B228" s="84" t="str">
        <f t="shared" ref="B228:B229" si="145">IF(ISBLANK(B227),"No Date",TEXT(B227,"MM/DD/YYYY"))</f>
        <v>No Date</v>
      </c>
      <c r="C228" s="16" t="str">
        <f t="shared" si="125"/>
        <v/>
      </c>
      <c r="D228" s="17">
        <v>2</v>
      </c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9"/>
      <c r="R228" s="20"/>
    </row>
    <row r="229" spans="1:18" ht="15" customHeight="1" thickBot="1" x14ac:dyDescent="0.3">
      <c r="A229" s="21" t="str">
        <f>IF(ISBLANK(A228),"No Site input",A228)</f>
        <v>ODNR_6</v>
      </c>
      <c r="B229" s="85" t="str">
        <f t="shared" si="145"/>
        <v>No Date</v>
      </c>
      <c r="C229" s="22" t="str">
        <f t="shared" si="125"/>
        <v/>
      </c>
      <c r="D229" s="23" t="s">
        <v>14</v>
      </c>
      <c r="E229" s="24" t="str">
        <f t="shared" ref="E229:Q229" si="146">IFERROR(AVERAGE(E227,E228),"")</f>
        <v/>
      </c>
      <c r="F229" s="24" t="str">
        <f t="shared" si="146"/>
        <v/>
      </c>
      <c r="G229" s="24" t="str">
        <f t="shared" si="146"/>
        <v/>
      </c>
      <c r="H229" s="24" t="str">
        <f t="shared" si="146"/>
        <v/>
      </c>
      <c r="I229" s="24" t="str">
        <f t="shared" si="146"/>
        <v/>
      </c>
      <c r="J229" s="24" t="str">
        <f t="shared" si="146"/>
        <v/>
      </c>
      <c r="K229" s="24" t="str">
        <f t="shared" si="146"/>
        <v/>
      </c>
      <c r="L229" s="24" t="str">
        <f t="shared" si="146"/>
        <v/>
      </c>
      <c r="M229" s="24" t="str">
        <f t="shared" si="146"/>
        <v/>
      </c>
      <c r="N229" s="24" t="str">
        <f t="shared" si="146"/>
        <v/>
      </c>
      <c r="O229" s="24" t="str">
        <f t="shared" si="146"/>
        <v/>
      </c>
      <c r="P229" s="24" t="str">
        <f t="shared" si="146"/>
        <v/>
      </c>
      <c r="Q229" s="25" t="str">
        <f t="shared" si="146"/>
        <v/>
      </c>
      <c r="R229" s="26"/>
    </row>
    <row r="230" spans="1:18" ht="15" customHeight="1" x14ac:dyDescent="0.25">
      <c r="A230" s="8" t="s">
        <v>3</v>
      </c>
      <c r="B230" s="83"/>
      <c r="C230" s="9" t="str">
        <f t="shared" si="125"/>
        <v/>
      </c>
      <c r="D230" s="10">
        <v>1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27"/>
    </row>
    <row r="231" spans="1:18" ht="15" customHeight="1" x14ac:dyDescent="0.25">
      <c r="A231" s="15" t="str">
        <f>IF(ISBLANK(A230),"No Site input",A230)</f>
        <v>ODNR_2</v>
      </c>
      <c r="B231" s="84" t="str">
        <f t="shared" ref="B231:B232" si="147">IF(ISBLANK(B230),"No Date",TEXT(B230,"MM/DD/YYYY"))</f>
        <v>No Date</v>
      </c>
      <c r="C231" s="16" t="str">
        <f t="shared" si="125"/>
        <v/>
      </c>
      <c r="D231" s="17">
        <v>2</v>
      </c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9"/>
      <c r="R231" s="20"/>
    </row>
    <row r="232" spans="1:18" ht="15" customHeight="1" thickBot="1" x14ac:dyDescent="0.3">
      <c r="A232" s="21" t="str">
        <f>IF(ISBLANK(A231),"No Site input",A231)</f>
        <v>ODNR_2</v>
      </c>
      <c r="B232" s="85" t="str">
        <f t="shared" si="147"/>
        <v>No Date</v>
      </c>
      <c r="C232" s="22" t="str">
        <f t="shared" si="125"/>
        <v/>
      </c>
      <c r="D232" s="23" t="s">
        <v>14</v>
      </c>
      <c r="E232" s="24" t="str">
        <f t="shared" ref="E232:Q232" si="148">IFERROR(AVERAGE(E230,E231),"")</f>
        <v/>
      </c>
      <c r="F232" s="24" t="str">
        <f t="shared" si="148"/>
        <v/>
      </c>
      <c r="G232" s="24" t="str">
        <f t="shared" si="148"/>
        <v/>
      </c>
      <c r="H232" s="24" t="str">
        <f t="shared" si="148"/>
        <v/>
      </c>
      <c r="I232" s="24" t="str">
        <f t="shared" si="148"/>
        <v/>
      </c>
      <c r="J232" s="24" t="str">
        <f t="shared" si="148"/>
        <v/>
      </c>
      <c r="K232" s="24" t="str">
        <f t="shared" si="148"/>
        <v/>
      </c>
      <c r="L232" s="24" t="str">
        <f t="shared" si="148"/>
        <v/>
      </c>
      <c r="M232" s="24" t="str">
        <f t="shared" si="148"/>
        <v/>
      </c>
      <c r="N232" s="24" t="str">
        <f t="shared" si="148"/>
        <v/>
      </c>
      <c r="O232" s="24" t="str">
        <f t="shared" si="148"/>
        <v/>
      </c>
      <c r="P232" s="24" t="str">
        <f t="shared" si="148"/>
        <v/>
      </c>
      <c r="Q232" s="25" t="str">
        <f t="shared" si="148"/>
        <v/>
      </c>
      <c r="R232" s="26"/>
    </row>
    <row r="233" spans="1:18" ht="15" customHeight="1" x14ac:dyDescent="0.25">
      <c r="A233" s="8" t="s">
        <v>15</v>
      </c>
      <c r="B233" s="83"/>
      <c r="C233" s="9" t="str">
        <f t="shared" si="125"/>
        <v/>
      </c>
      <c r="D233" s="10">
        <v>1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3"/>
    </row>
    <row r="234" spans="1:18" ht="15" customHeight="1" x14ac:dyDescent="0.25">
      <c r="A234" s="15" t="str">
        <f>IF(ISBLANK(A233),"No Site input",A233)</f>
        <v>Buoy_2</v>
      </c>
      <c r="B234" s="84" t="str">
        <f t="shared" ref="B234:B235" si="149">IF(ISBLANK(B233),"No Date",TEXT(B233,"MM/DD/YYYY"))</f>
        <v>No Date</v>
      </c>
      <c r="C234" s="16" t="str">
        <f t="shared" si="125"/>
        <v/>
      </c>
      <c r="D234" s="17">
        <v>2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9"/>
      <c r="R234" s="20"/>
    </row>
    <row r="235" spans="1:18" ht="15" customHeight="1" thickBot="1" x14ac:dyDescent="0.3">
      <c r="A235" s="21" t="str">
        <f>IF(ISBLANK(A234),"No Site input",A234)</f>
        <v>Buoy_2</v>
      </c>
      <c r="B235" s="85" t="str">
        <f t="shared" si="149"/>
        <v>No Date</v>
      </c>
      <c r="C235" s="22" t="str">
        <f t="shared" si="125"/>
        <v/>
      </c>
      <c r="D235" s="23" t="s">
        <v>14</v>
      </c>
      <c r="E235" s="24" t="str">
        <f t="shared" ref="E235:Q235" si="150">IFERROR(AVERAGE(E233,E234),"")</f>
        <v/>
      </c>
      <c r="F235" s="24" t="str">
        <f t="shared" si="150"/>
        <v/>
      </c>
      <c r="G235" s="24" t="str">
        <f t="shared" si="150"/>
        <v/>
      </c>
      <c r="H235" s="24" t="str">
        <f t="shared" si="150"/>
        <v/>
      </c>
      <c r="I235" s="24" t="str">
        <f t="shared" si="150"/>
        <v/>
      </c>
      <c r="J235" s="24" t="str">
        <f t="shared" si="150"/>
        <v/>
      </c>
      <c r="K235" s="24" t="str">
        <f t="shared" si="150"/>
        <v/>
      </c>
      <c r="L235" s="24" t="str">
        <f t="shared" si="150"/>
        <v/>
      </c>
      <c r="M235" s="24" t="str">
        <f t="shared" si="150"/>
        <v/>
      </c>
      <c r="N235" s="24" t="str">
        <f t="shared" si="150"/>
        <v/>
      </c>
      <c r="O235" s="24" t="str">
        <f t="shared" si="150"/>
        <v/>
      </c>
      <c r="P235" s="24" t="str">
        <f t="shared" si="150"/>
        <v/>
      </c>
      <c r="Q235" s="25" t="str">
        <f t="shared" si="150"/>
        <v/>
      </c>
      <c r="R235" s="26"/>
    </row>
    <row r="236" spans="1:18" ht="15" customHeight="1" x14ac:dyDescent="0.25">
      <c r="A236" s="8" t="s">
        <v>2</v>
      </c>
      <c r="B236" s="83"/>
      <c r="C236" s="9" t="str">
        <f t="shared" si="125"/>
        <v/>
      </c>
      <c r="D236" s="10">
        <v>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3"/>
    </row>
    <row r="237" spans="1:18" ht="15" customHeight="1" x14ac:dyDescent="0.25">
      <c r="A237" s="15" t="str">
        <f>IF(ISBLANK(A236),"No Site input",A236)</f>
        <v>ODNR_1</v>
      </c>
      <c r="B237" s="84" t="str">
        <f t="shared" ref="B237:B238" si="151">IF(ISBLANK(B236),"No Date",TEXT(B236,"MM/DD/YYYY"))</f>
        <v>No Date</v>
      </c>
      <c r="C237" s="16" t="str">
        <f t="shared" si="125"/>
        <v/>
      </c>
      <c r="D237" s="17">
        <v>2</v>
      </c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9"/>
      <c r="R237" s="20"/>
    </row>
    <row r="238" spans="1:18" ht="15" customHeight="1" thickBot="1" x14ac:dyDescent="0.3">
      <c r="A238" s="21" t="str">
        <f>IF(ISBLANK(A237),"No Site input",A237)</f>
        <v>ODNR_1</v>
      </c>
      <c r="B238" s="85" t="str">
        <f t="shared" si="151"/>
        <v>No Date</v>
      </c>
      <c r="C238" s="22" t="str">
        <f t="shared" si="125"/>
        <v/>
      </c>
      <c r="D238" s="23" t="s">
        <v>14</v>
      </c>
      <c r="E238" s="24" t="str">
        <f t="shared" ref="E238:Q238" si="152">IFERROR(AVERAGE(E236,E237),"")</f>
        <v/>
      </c>
      <c r="F238" s="24" t="str">
        <f t="shared" si="152"/>
        <v/>
      </c>
      <c r="G238" s="24" t="str">
        <f t="shared" si="152"/>
        <v/>
      </c>
      <c r="H238" s="24" t="str">
        <f t="shared" si="152"/>
        <v/>
      </c>
      <c r="I238" s="24" t="str">
        <f t="shared" si="152"/>
        <v/>
      </c>
      <c r="J238" s="24" t="str">
        <f t="shared" si="152"/>
        <v/>
      </c>
      <c r="K238" s="24" t="str">
        <f t="shared" si="152"/>
        <v/>
      </c>
      <c r="L238" s="24" t="str">
        <f t="shared" si="152"/>
        <v/>
      </c>
      <c r="M238" s="24" t="str">
        <f t="shared" si="152"/>
        <v/>
      </c>
      <c r="N238" s="24" t="str">
        <f t="shared" si="152"/>
        <v/>
      </c>
      <c r="O238" s="24" t="str">
        <f t="shared" si="152"/>
        <v/>
      </c>
      <c r="P238" s="24" t="str">
        <f t="shared" si="152"/>
        <v/>
      </c>
      <c r="Q238" s="25" t="str">
        <f t="shared" si="152"/>
        <v/>
      </c>
      <c r="R238" s="26"/>
    </row>
    <row r="239" spans="1:18" ht="15" customHeight="1" x14ac:dyDescent="0.25">
      <c r="A239" s="8" t="s">
        <v>1</v>
      </c>
      <c r="B239" s="83"/>
      <c r="C239" s="9" t="str">
        <f t="shared" si="125"/>
        <v/>
      </c>
      <c r="D239" s="10">
        <v>1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2"/>
      <c r="R239" s="13"/>
    </row>
    <row r="240" spans="1:18" ht="15" customHeight="1" x14ac:dyDescent="0.25">
      <c r="A240" s="15" t="str">
        <f>IF(ISBLANK(A239),"No Site input",A239)</f>
        <v>EC_1163</v>
      </c>
      <c r="B240" s="84" t="str">
        <f t="shared" ref="B240:B241" si="153">IF(ISBLANK(B239),"No Date",TEXT(B239,"MM/DD/YYYY"))</f>
        <v>No Date</v>
      </c>
      <c r="C240" s="16" t="str">
        <f t="shared" si="125"/>
        <v/>
      </c>
      <c r="D240" s="17">
        <v>2</v>
      </c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9"/>
      <c r="R240" s="20"/>
    </row>
    <row r="241" spans="1:18" ht="15" customHeight="1" thickBot="1" x14ac:dyDescent="0.3">
      <c r="A241" s="21" t="str">
        <f>IF(ISBLANK(A240),"No Site input",A240)</f>
        <v>EC_1163</v>
      </c>
      <c r="B241" s="85" t="str">
        <f t="shared" si="153"/>
        <v>No Date</v>
      </c>
      <c r="C241" s="22" t="str">
        <f t="shared" si="125"/>
        <v/>
      </c>
      <c r="D241" s="23" t="s">
        <v>14</v>
      </c>
      <c r="E241" s="24" t="str">
        <f t="shared" ref="E241:Q241" si="154">IFERROR(AVERAGE(E239,E240),"")</f>
        <v/>
      </c>
      <c r="F241" s="24" t="str">
        <f t="shared" si="154"/>
        <v/>
      </c>
      <c r="G241" s="24" t="str">
        <f t="shared" si="154"/>
        <v/>
      </c>
      <c r="H241" s="24" t="str">
        <f t="shared" si="154"/>
        <v/>
      </c>
      <c r="I241" s="24" t="str">
        <f t="shared" si="154"/>
        <v/>
      </c>
      <c r="J241" s="24" t="str">
        <f t="shared" si="154"/>
        <v/>
      </c>
      <c r="K241" s="24" t="str">
        <f t="shared" si="154"/>
        <v/>
      </c>
      <c r="L241" s="24" t="str">
        <f t="shared" si="154"/>
        <v/>
      </c>
      <c r="M241" s="24" t="str">
        <f t="shared" si="154"/>
        <v/>
      </c>
      <c r="N241" s="24" t="str">
        <f t="shared" si="154"/>
        <v/>
      </c>
      <c r="O241" s="24" t="str">
        <f t="shared" si="154"/>
        <v/>
      </c>
      <c r="P241" s="24" t="str">
        <f t="shared" si="154"/>
        <v/>
      </c>
      <c r="Q241" s="25" t="str">
        <f t="shared" si="154"/>
        <v/>
      </c>
      <c r="R241" s="26"/>
    </row>
    <row r="242" spans="1:18" ht="15" customHeight="1" x14ac:dyDescent="0.25">
      <c r="A242" s="8" t="s">
        <v>16</v>
      </c>
      <c r="B242" s="83"/>
      <c r="C242" s="9" t="str">
        <f t="shared" si="125"/>
        <v/>
      </c>
      <c r="D242" s="10">
        <v>1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2"/>
      <c r="R242" s="13"/>
    </row>
    <row r="243" spans="1:18" ht="15" customHeight="1" x14ac:dyDescent="0.25">
      <c r="A243" s="15" t="str">
        <f>IF(ISBLANK(A242),"No Site input",A242)</f>
        <v>Causeway</v>
      </c>
      <c r="B243" s="84" t="str">
        <f t="shared" ref="B243:B244" si="155">IF(ISBLANK(B242),"No Date",TEXT(B242,"MM/DD/YYYY"))</f>
        <v>No Date</v>
      </c>
      <c r="C243" s="16" t="str">
        <f t="shared" si="125"/>
        <v/>
      </c>
      <c r="D243" s="17">
        <v>2</v>
      </c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9"/>
      <c r="R243" s="20"/>
    </row>
    <row r="244" spans="1:18" ht="15" customHeight="1" thickBot="1" x14ac:dyDescent="0.3">
      <c r="A244" s="21" t="str">
        <f>IF(ISBLANK(A243),"No Site input",A243)</f>
        <v>Causeway</v>
      </c>
      <c r="B244" s="85" t="str">
        <f t="shared" si="155"/>
        <v>No Date</v>
      </c>
      <c r="C244" s="22" t="str">
        <f t="shared" si="125"/>
        <v/>
      </c>
      <c r="D244" s="23" t="s">
        <v>14</v>
      </c>
      <c r="E244" s="24" t="str">
        <f t="shared" ref="E244:Q244" si="156">IFERROR(AVERAGE(E242,E243),"")</f>
        <v/>
      </c>
      <c r="F244" s="24" t="str">
        <f t="shared" si="156"/>
        <v/>
      </c>
      <c r="G244" s="24" t="str">
        <f t="shared" si="156"/>
        <v/>
      </c>
      <c r="H244" s="24" t="str">
        <f t="shared" si="156"/>
        <v/>
      </c>
      <c r="I244" s="24" t="str">
        <f t="shared" si="156"/>
        <v/>
      </c>
      <c r="J244" s="24" t="str">
        <f t="shared" si="156"/>
        <v/>
      </c>
      <c r="K244" s="24" t="str">
        <f t="shared" si="156"/>
        <v/>
      </c>
      <c r="L244" s="24" t="str">
        <f t="shared" si="156"/>
        <v/>
      </c>
      <c r="M244" s="24" t="str">
        <f t="shared" si="156"/>
        <v/>
      </c>
      <c r="N244" s="24" t="str">
        <f t="shared" si="156"/>
        <v/>
      </c>
      <c r="O244" s="24" t="str">
        <f t="shared" si="156"/>
        <v/>
      </c>
      <c r="P244" s="24" t="str">
        <f t="shared" si="156"/>
        <v/>
      </c>
      <c r="Q244" s="25" t="str">
        <f t="shared" si="156"/>
        <v/>
      </c>
      <c r="R244" s="26"/>
    </row>
    <row r="245" spans="1:18" ht="15" customHeight="1" x14ac:dyDescent="0.25">
      <c r="A245" s="15" t="s">
        <v>0</v>
      </c>
      <c r="B245" s="83"/>
      <c r="C245" s="9" t="str">
        <f t="shared" si="125"/>
        <v/>
      </c>
      <c r="D245" s="17">
        <v>1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2"/>
      <c r="R245" s="20"/>
    </row>
    <row r="246" spans="1:18" ht="15" customHeight="1" x14ac:dyDescent="0.25">
      <c r="A246" s="15" t="str">
        <f>IF(ISBLANK(A245),"No Site input",A245)</f>
        <v>Bells</v>
      </c>
      <c r="B246" s="84" t="str">
        <f t="shared" ref="B246:B247" si="157">IF(ISBLANK(B245),"No Date",TEXT(B245,"MM/DD/YYYY"))</f>
        <v>No Date</v>
      </c>
      <c r="C246" s="16" t="str">
        <f t="shared" si="125"/>
        <v/>
      </c>
      <c r="D246" s="17">
        <v>2</v>
      </c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9"/>
      <c r="R246" s="20"/>
    </row>
    <row r="247" spans="1:18" ht="15" customHeight="1" thickBot="1" x14ac:dyDescent="0.3">
      <c r="A247" s="21" t="str">
        <f>IF(ISBLANK(A246),"No Site input",A246)</f>
        <v>Bells</v>
      </c>
      <c r="B247" s="85" t="str">
        <f t="shared" si="157"/>
        <v>No Date</v>
      </c>
      <c r="C247" s="22" t="str">
        <f t="shared" si="125"/>
        <v/>
      </c>
      <c r="D247" s="23" t="s">
        <v>14</v>
      </c>
      <c r="E247" s="24" t="str">
        <f t="shared" ref="E247:Q247" si="158">IFERROR(AVERAGE(E245,E246),"")</f>
        <v/>
      </c>
      <c r="F247" s="24" t="str">
        <f t="shared" si="158"/>
        <v/>
      </c>
      <c r="G247" s="24" t="str">
        <f t="shared" si="158"/>
        <v/>
      </c>
      <c r="H247" s="24" t="str">
        <f t="shared" si="158"/>
        <v/>
      </c>
      <c r="I247" s="24" t="str">
        <f t="shared" si="158"/>
        <v/>
      </c>
      <c r="J247" s="24" t="str">
        <f t="shared" si="158"/>
        <v/>
      </c>
      <c r="K247" s="24" t="str">
        <f t="shared" si="158"/>
        <v/>
      </c>
      <c r="L247" s="24" t="str">
        <f t="shared" si="158"/>
        <v/>
      </c>
      <c r="M247" s="24" t="str">
        <f t="shared" si="158"/>
        <v/>
      </c>
      <c r="N247" s="24" t="str">
        <f t="shared" si="158"/>
        <v/>
      </c>
      <c r="O247" s="24" t="str">
        <f t="shared" si="158"/>
        <v/>
      </c>
      <c r="P247" s="24" t="str">
        <f t="shared" si="158"/>
        <v/>
      </c>
      <c r="Q247" s="25" t="str">
        <f t="shared" si="158"/>
        <v/>
      </c>
      <c r="R247" s="26"/>
    </row>
    <row r="248" spans="1:18" ht="15" customHeight="1" x14ac:dyDescent="0.25">
      <c r="A248" s="8" t="s">
        <v>6</v>
      </c>
      <c r="B248" s="83"/>
      <c r="C248" s="9" t="str">
        <f t="shared" si="125"/>
        <v/>
      </c>
      <c r="D248" s="10">
        <v>1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2"/>
      <c r="R248" s="13"/>
    </row>
    <row r="249" spans="1:18" ht="15" customHeight="1" x14ac:dyDescent="0.25">
      <c r="A249" s="15" t="str">
        <f>IF(ISBLANK(A248),"No Site input",A248)</f>
        <v>Muddy Creek</v>
      </c>
      <c r="B249" s="84" t="str">
        <f t="shared" ref="B249:B250" si="159">IF(ISBLANK(B248),"No Date",TEXT(B248,"MM/DD/YYYY"))</f>
        <v>No Date</v>
      </c>
      <c r="C249" s="16" t="str">
        <f t="shared" si="125"/>
        <v/>
      </c>
      <c r="D249" s="17">
        <v>2</v>
      </c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9"/>
      <c r="R249" s="20"/>
    </row>
    <row r="250" spans="1:18" ht="15" customHeight="1" thickBot="1" x14ac:dyDescent="0.3">
      <c r="A250" s="21" t="str">
        <f>IF(ISBLANK(A249),"No Site input",A249)</f>
        <v>Muddy Creek</v>
      </c>
      <c r="B250" s="85" t="str">
        <f t="shared" si="159"/>
        <v>No Date</v>
      </c>
      <c r="C250" s="22" t="str">
        <f t="shared" si="125"/>
        <v/>
      </c>
      <c r="D250" s="23" t="s">
        <v>14</v>
      </c>
      <c r="E250" s="24" t="str">
        <f>IFERROR(AVERAGE(E248,E249),"")</f>
        <v/>
      </c>
      <c r="F250" s="24" t="str">
        <f t="shared" ref="F250:Q250" si="160">IFERROR(AVERAGE(F248,F249),"")</f>
        <v/>
      </c>
      <c r="G250" s="24" t="str">
        <f t="shared" si="160"/>
        <v/>
      </c>
      <c r="H250" s="24" t="str">
        <f t="shared" si="160"/>
        <v/>
      </c>
      <c r="I250" s="24" t="str">
        <f t="shared" si="160"/>
        <v/>
      </c>
      <c r="J250" s="24" t="str">
        <f t="shared" si="160"/>
        <v/>
      </c>
      <c r="K250" s="24" t="str">
        <f t="shared" si="160"/>
        <v/>
      </c>
      <c r="L250" s="24" t="str">
        <f t="shared" si="160"/>
        <v/>
      </c>
      <c r="M250" s="24" t="str">
        <f t="shared" si="160"/>
        <v/>
      </c>
      <c r="N250" s="24" t="str">
        <f t="shared" si="160"/>
        <v/>
      </c>
      <c r="O250" s="24" t="str">
        <f t="shared" si="160"/>
        <v/>
      </c>
      <c r="P250" s="24" t="str">
        <f t="shared" si="160"/>
        <v/>
      </c>
      <c r="Q250" s="25" t="str">
        <f t="shared" si="160"/>
        <v/>
      </c>
      <c r="R250" s="26"/>
    </row>
    <row r="251" spans="1:18" ht="15" customHeight="1" x14ac:dyDescent="0.25">
      <c r="A251" s="15" t="s">
        <v>5</v>
      </c>
      <c r="B251" s="83"/>
      <c r="C251" s="9" t="str">
        <f t="shared" si="125"/>
        <v/>
      </c>
      <c r="D251" s="17">
        <v>1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2"/>
      <c r="R251" s="20"/>
    </row>
    <row r="252" spans="1:18" ht="15" customHeight="1" x14ac:dyDescent="0.25">
      <c r="A252" s="15" t="str">
        <f>IF(ISBLANK(A251),"No Site input",A251)</f>
        <v>ODNR_4</v>
      </c>
      <c r="B252" s="84" t="str">
        <f t="shared" ref="B252:B253" si="161">IF(ISBLANK(B251),"No Date",TEXT(B251,"MM/DD/YYYY"))</f>
        <v>No Date</v>
      </c>
      <c r="C252" s="16" t="str">
        <f t="shared" si="125"/>
        <v/>
      </c>
      <c r="D252" s="17">
        <v>2</v>
      </c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9"/>
      <c r="R252" s="20"/>
    </row>
    <row r="253" spans="1:18" ht="15" customHeight="1" thickBot="1" x14ac:dyDescent="0.3">
      <c r="A253" s="21" t="str">
        <f>IF(ISBLANK(A252),"No Site input",A252)</f>
        <v>ODNR_4</v>
      </c>
      <c r="B253" s="85" t="str">
        <f t="shared" si="161"/>
        <v>No Date</v>
      </c>
      <c r="C253" s="22" t="str">
        <f t="shared" si="125"/>
        <v/>
      </c>
      <c r="D253" s="23" t="s">
        <v>14</v>
      </c>
      <c r="E253" s="24" t="str">
        <f t="shared" ref="E253:Q253" si="162">IFERROR(AVERAGE(E251,E252),"")</f>
        <v/>
      </c>
      <c r="F253" s="24" t="str">
        <f t="shared" si="162"/>
        <v/>
      </c>
      <c r="G253" s="24" t="str">
        <f t="shared" si="162"/>
        <v/>
      </c>
      <c r="H253" s="24" t="str">
        <f t="shared" si="162"/>
        <v/>
      </c>
      <c r="I253" s="24" t="str">
        <f t="shared" si="162"/>
        <v/>
      </c>
      <c r="J253" s="24" t="str">
        <f t="shared" si="162"/>
        <v/>
      </c>
      <c r="K253" s="24" t="str">
        <f t="shared" si="162"/>
        <v/>
      </c>
      <c r="L253" s="24" t="str">
        <f t="shared" si="162"/>
        <v/>
      </c>
      <c r="M253" s="24" t="str">
        <f t="shared" si="162"/>
        <v/>
      </c>
      <c r="N253" s="24" t="str">
        <f t="shared" si="162"/>
        <v/>
      </c>
      <c r="O253" s="24" t="str">
        <f t="shared" si="162"/>
        <v/>
      </c>
      <c r="P253" s="24" t="str">
        <f t="shared" si="162"/>
        <v/>
      </c>
      <c r="Q253" s="25" t="str">
        <f t="shared" si="162"/>
        <v/>
      </c>
      <c r="R253" s="26"/>
    </row>
    <row r="254" spans="1:18" ht="15" customHeight="1" x14ac:dyDescent="0.25">
      <c r="A254" s="8" t="s">
        <v>4</v>
      </c>
      <c r="B254" s="83"/>
      <c r="C254" s="9" t="str">
        <f t="shared" si="125"/>
        <v/>
      </c>
      <c r="D254" s="10">
        <v>1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2"/>
      <c r="R254" s="13"/>
    </row>
    <row r="255" spans="1:18" ht="15" customHeight="1" x14ac:dyDescent="0.25">
      <c r="A255" s="15" t="str">
        <f>IF(ISBLANK(A254),"No Site input",A254)</f>
        <v>ODNR_6</v>
      </c>
      <c r="B255" s="84" t="str">
        <f t="shared" ref="B255:B256" si="163">IF(ISBLANK(B254),"No Date",TEXT(B254,"MM/DD/YYYY"))</f>
        <v>No Date</v>
      </c>
      <c r="C255" s="16" t="str">
        <f t="shared" si="125"/>
        <v/>
      </c>
      <c r="D255" s="17">
        <v>2</v>
      </c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9"/>
      <c r="R255" s="20"/>
    </row>
    <row r="256" spans="1:18" ht="15" customHeight="1" thickBot="1" x14ac:dyDescent="0.3">
      <c r="A256" s="21" t="str">
        <f>IF(ISBLANK(A255),"No Site input",A255)</f>
        <v>ODNR_6</v>
      </c>
      <c r="B256" s="85" t="str">
        <f t="shared" si="163"/>
        <v>No Date</v>
      </c>
      <c r="C256" s="22" t="str">
        <f t="shared" si="125"/>
        <v/>
      </c>
      <c r="D256" s="23" t="s">
        <v>14</v>
      </c>
      <c r="E256" s="24" t="str">
        <f t="shared" ref="E256:Q256" si="164">IFERROR(AVERAGE(E254,E255),"")</f>
        <v/>
      </c>
      <c r="F256" s="24" t="str">
        <f t="shared" si="164"/>
        <v/>
      </c>
      <c r="G256" s="24" t="str">
        <f t="shared" si="164"/>
        <v/>
      </c>
      <c r="H256" s="24" t="str">
        <f t="shared" si="164"/>
        <v/>
      </c>
      <c r="I256" s="24" t="str">
        <f t="shared" si="164"/>
        <v/>
      </c>
      <c r="J256" s="24" t="str">
        <f t="shared" si="164"/>
        <v/>
      </c>
      <c r="K256" s="24" t="str">
        <f t="shared" si="164"/>
        <v/>
      </c>
      <c r="L256" s="24" t="str">
        <f t="shared" si="164"/>
        <v/>
      </c>
      <c r="M256" s="24" t="str">
        <f t="shared" si="164"/>
        <v/>
      </c>
      <c r="N256" s="24" t="str">
        <f t="shared" si="164"/>
        <v/>
      </c>
      <c r="O256" s="24" t="str">
        <f t="shared" si="164"/>
        <v/>
      </c>
      <c r="P256" s="24" t="str">
        <f t="shared" si="164"/>
        <v/>
      </c>
      <c r="Q256" s="25" t="str">
        <f t="shared" si="164"/>
        <v/>
      </c>
      <c r="R256" s="26"/>
    </row>
    <row r="257" spans="1:18" ht="15" customHeight="1" x14ac:dyDescent="0.25">
      <c r="A257" s="8" t="s">
        <v>3</v>
      </c>
      <c r="B257" s="83"/>
      <c r="C257" s="9" t="str">
        <f t="shared" si="125"/>
        <v/>
      </c>
      <c r="D257" s="10">
        <v>1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2"/>
      <c r="R257" s="27"/>
    </row>
    <row r="258" spans="1:18" ht="15" customHeight="1" x14ac:dyDescent="0.25">
      <c r="A258" s="15" t="str">
        <f>IF(ISBLANK(A257),"No Site input",A257)</f>
        <v>ODNR_2</v>
      </c>
      <c r="B258" s="84" t="str">
        <f t="shared" ref="B258:B259" si="165">IF(ISBLANK(B257),"No Date",TEXT(B257,"MM/DD/YYYY"))</f>
        <v>No Date</v>
      </c>
      <c r="C258" s="16" t="str">
        <f t="shared" si="125"/>
        <v/>
      </c>
      <c r="D258" s="17">
        <v>2</v>
      </c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9"/>
      <c r="R258" s="20"/>
    </row>
    <row r="259" spans="1:18" ht="15" customHeight="1" thickBot="1" x14ac:dyDescent="0.3">
      <c r="A259" s="21" t="str">
        <f>IF(ISBLANK(A258),"No Site input",A258)</f>
        <v>ODNR_2</v>
      </c>
      <c r="B259" s="85" t="str">
        <f t="shared" si="165"/>
        <v>No Date</v>
      </c>
      <c r="C259" s="22" t="str">
        <f t="shared" si="125"/>
        <v/>
      </c>
      <c r="D259" s="23" t="s">
        <v>14</v>
      </c>
      <c r="E259" s="24" t="str">
        <f t="shared" ref="E259:Q259" si="166">IFERROR(AVERAGE(E257,E258),"")</f>
        <v/>
      </c>
      <c r="F259" s="24" t="str">
        <f t="shared" si="166"/>
        <v/>
      </c>
      <c r="G259" s="24" t="str">
        <f t="shared" si="166"/>
        <v/>
      </c>
      <c r="H259" s="24" t="str">
        <f t="shared" si="166"/>
        <v/>
      </c>
      <c r="I259" s="24" t="str">
        <f t="shared" si="166"/>
        <v/>
      </c>
      <c r="J259" s="24" t="str">
        <f t="shared" si="166"/>
        <v/>
      </c>
      <c r="K259" s="24" t="str">
        <f t="shared" si="166"/>
        <v/>
      </c>
      <c r="L259" s="24" t="str">
        <f t="shared" si="166"/>
        <v/>
      </c>
      <c r="M259" s="24" t="str">
        <f t="shared" si="166"/>
        <v/>
      </c>
      <c r="N259" s="24" t="str">
        <f t="shared" si="166"/>
        <v/>
      </c>
      <c r="O259" s="24" t="str">
        <f t="shared" si="166"/>
        <v/>
      </c>
      <c r="P259" s="24" t="str">
        <f t="shared" si="166"/>
        <v/>
      </c>
      <c r="Q259" s="25" t="str">
        <f t="shared" si="166"/>
        <v/>
      </c>
      <c r="R259" s="26"/>
    </row>
    <row r="260" spans="1:18" ht="15" customHeight="1" x14ac:dyDescent="0.25">
      <c r="A260" s="8" t="s">
        <v>15</v>
      </c>
      <c r="B260" s="83"/>
      <c r="C260" s="9" t="str">
        <f t="shared" si="125"/>
        <v/>
      </c>
      <c r="D260" s="10">
        <v>1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2"/>
      <c r="R260" s="13"/>
    </row>
    <row r="261" spans="1:18" ht="15" customHeight="1" x14ac:dyDescent="0.25">
      <c r="A261" s="15" t="str">
        <f>IF(ISBLANK(A260),"No Site input",A260)</f>
        <v>Buoy_2</v>
      </c>
      <c r="B261" s="84" t="str">
        <f t="shared" ref="B261:B262" si="167">IF(ISBLANK(B260),"No Date",TEXT(B260,"MM/DD/YYYY"))</f>
        <v>No Date</v>
      </c>
      <c r="C261" s="16" t="str">
        <f t="shared" si="125"/>
        <v/>
      </c>
      <c r="D261" s="17">
        <v>2</v>
      </c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9"/>
      <c r="R261" s="20"/>
    </row>
    <row r="262" spans="1:18" ht="15" customHeight="1" thickBot="1" x14ac:dyDescent="0.3">
      <c r="A262" s="21" t="str">
        <f>IF(ISBLANK(A261),"No Site input",A261)</f>
        <v>Buoy_2</v>
      </c>
      <c r="B262" s="85" t="str">
        <f t="shared" si="167"/>
        <v>No Date</v>
      </c>
      <c r="C262" s="22" t="str">
        <f t="shared" ref="C262:C325" si="168">IFERROR(IF(B262&gt;0,B262-DATE(YEAR(B262),1,1)+1,""),"")</f>
        <v/>
      </c>
      <c r="D262" s="23" t="s">
        <v>14</v>
      </c>
      <c r="E262" s="24" t="str">
        <f t="shared" ref="E262:Q262" si="169">IFERROR(AVERAGE(E260,E261),"")</f>
        <v/>
      </c>
      <c r="F262" s="24" t="str">
        <f t="shared" si="169"/>
        <v/>
      </c>
      <c r="G262" s="24" t="str">
        <f t="shared" si="169"/>
        <v/>
      </c>
      <c r="H262" s="24" t="str">
        <f t="shared" si="169"/>
        <v/>
      </c>
      <c r="I262" s="24" t="str">
        <f t="shared" si="169"/>
        <v/>
      </c>
      <c r="J262" s="24" t="str">
        <f t="shared" si="169"/>
        <v/>
      </c>
      <c r="K262" s="24" t="str">
        <f t="shared" si="169"/>
        <v/>
      </c>
      <c r="L262" s="24" t="str">
        <f t="shared" si="169"/>
        <v/>
      </c>
      <c r="M262" s="24" t="str">
        <f t="shared" si="169"/>
        <v/>
      </c>
      <c r="N262" s="24" t="str">
        <f t="shared" si="169"/>
        <v/>
      </c>
      <c r="O262" s="24" t="str">
        <f t="shared" si="169"/>
        <v/>
      </c>
      <c r="P262" s="24" t="str">
        <f t="shared" si="169"/>
        <v/>
      </c>
      <c r="Q262" s="25" t="str">
        <f t="shared" si="169"/>
        <v/>
      </c>
      <c r="R262" s="26"/>
    </row>
    <row r="263" spans="1:18" ht="15" customHeight="1" x14ac:dyDescent="0.25">
      <c r="A263" s="8" t="s">
        <v>2</v>
      </c>
      <c r="B263" s="83"/>
      <c r="C263" s="9" t="str">
        <f t="shared" si="168"/>
        <v/>
      </c>
      <c r="D263" s="10">
        <v>1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2"/>
      <c r="R263" s="13"/>
    </row>
    <row r="264" spans="1:18" ht="15" customHeight="1" x14ac:dyDescent="0.25">
      <c r="A264" s="15" t="str">
        <f>IF(ISBLANK(A263),"No Site input",A263)</f>
        <v>ODNR_1</v>
      </c>
      <c r="B264" s="84" t="str">
        <f t="shared" ref="B264:B265" si="170">IF(ISBLANK(B263),"No Date",TEXT(B263,"MM/DD/YYYY"))</f>
        <v>No Date</v>
      </c>
      <c r="C264" s="16" t="str">
        <f t="shared" si="168"/>
        <v/>
      </c>
      <c r="D264" s="17">
        <v>2</v>
      </c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9"/>
      <c r="R264" s="20"/>
    </row>
    <row r="265" spans="1:18" ht="15" customHeight="1" thickBot="1" x14ac:dyDescent="0.3">
      <c r="A265" s="21" t="str">
        <f>IF(ISBLANK(A264),"No Site input",A264)</f>
        <v>ODNR_1</v>
      </c>
      <c r="B265" s="85" t="str">
        <f t="shared" si="170"/>
        <v>No Date</v>
      </c>
      <c r="C265" s="22" t="str">
        <f t="shared" si="168"/>
        <v/>
      </c>
      <c r="D265" s="23" t="s">
        <v>14</v>
      </c>
      <c r="E265" s="24" t="str">
        <f t="shared" ref="E265:Q265" si="171">IFERROR(AVERAGE(E263,E264),"")</f>
        <v/>
      </c>
      <c r="F265" s="24" t="str">
        <f t="shared" si="171"/>
        <v/>
      </c>
      <c r="G265" s="24" t="str">
        <f t="shared" si="171"/>
        <v/>
      </c>
      <c r="H265" s="24" t="str">
        <f t="shared" si="171"/>
        <v/>
      </c>
      <c r="I265" s="24" t="str">
        <f t="shared" si="171"/>
        <v/>
      </c>
      <c r="J265" s="24" t="str">
        <f t="shared" si="171"/>
        <v/>
      </c>
      <c r="K265" s="24" t="str">
        <f t="shared" si="171"/>
        <v/>
      </c>
      <c r="L265" s="24" t="str">
        <f t="shared" si="171"/>
        <v/>
      </c>
      <c r="M265" s="24" t="str">
        <f t="shared" si="171"/>
        <v/>
      </c>
      <c r="N265" s="24" t="str">
        <f t="shared" si="171"/>
        <v/>
      </c>
      <c r="O265" s="24" t="str">
        <f t="shared" si="171"/>
        <v/>
      </c>
      <c r="P265" s="24" t="str">
        <f t="shared" si="171"/>
        <v/>
      </c>
      <c r="Q265" s="25" t="str">
        <f t="shared" si="171"/>
        <v/>
      </c>
      <c r="R265" s="26"/>
    </row>
    <row r="266" spans="1:18" ht="15" customHeight="1" x14ac:dyDescent="0.25">
      <c r="A266" s="8" t="s">
        <v>1</v>
      </c>
      <c r="B266" s="83"/>
      <c r="C266" s="9" t="str">
        <f t="shared" si="168"/>
        <v/>
      </c>
      <c r="D266" s="10">
        <v>1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2"/>
      <c r="R266" s="13"/>
    </row>
    <row r="267" spans="1:18" ht="15" customHeight="1" x14ac:dyDescent="0.25">
      <c r="A267" s="15" t="str">
        <f>IF(ISBLANK(A266),"No Site input",A266)</f>
        <v>EC_1163</v>
      </c>
      <c r="B267" s="84" t="str">
        <f t="shared" ref="B267:B268" si="172">IF(ISBLANK(B266),"No Date",TEXT(B266,"MM/DD/YYYY"))</f>
        <v>No Date</v>
      </c>
      <c r="C267" s="16" t="str">
        <f t="shared" si="168"/>
        <v/>
      </c>
      <c r="D267" s="17">
        <v>2</v>
      </c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9"/>
      <c r="R267" s="20"/>
    </row>
    <row r="268" spans="1:18" ht="15" customHeight="1" thickBot="1" x14ac:dyDescent="0.3">
      <c r="A268" s="21" t="str">
        <f>IF(ISBLANK(A267),"No Site input",A267)</f>
        <v>EC_1163</v>
      </c>
      <c r="B268" s="85" t="str">
        <f t="shared" si="172"/>
        <v>No Date</v>
      </c>
      <c r="C268" s="22" t="str">
        <f t="shared" si="168"/>
        <v/>
      </c>
      <c r="D268" s="23" t="s">
        <v>14</v>
      </c>
      <c r="E268" s="24" t="str">
        <f t="shared" ref="E268:Q268" si="173">IFERROR(AVERAGE(E266,E267),"")</f>
        <v/>
      </c>
      <c r="F268" s="24" t="str">
        <f t="shared" si="173"/>
        <v/>
      </c>
      <c r="G268" s="24" t="str">
        <f t="shared" si="173"/>
        <v/>
      </c>
      <c r="H268" s="24" t="str">
        <f t="shared" si="173"/>
        <v/>
      </c>
      <c r="I268" s="24" t="str">
        <f t="shared" si="173"/>
        <v/>
      </c>
      <c r="J268" s="24" t="str">
        <f t="shared" si="173"/>
        <v/>
      </c>
      <c r="K268" s="24" t="str">
        <f t="shared" si="173"/>
        <v/>
      </c>
      <c r="L268" s="24" t="str">
        <f t="shared" si="173"/>
        <v/>
      </c>
      <c r="M268" s="24" t="str">
        <f t="shared" si="173"/>
        <v/>
      </c>
      <c r="N268" s="24" t="str">
        <f t="shared" si="173"/>
        <v/>
      </c>
      <c r="O268" s="24" t="str">
        <f t="shared" si="173"/>
        <v/>
      </c>
      <c r="P268" s="24" t="str">
        <f t="shared" si="173"/>
        <v/>
      </c>
      <c r="Q268" s="25" t="str">
        <f t="shared" si="173"/>
        <v/>
      </c>
      <c r="R268" s="26"/>
    </row>
    <row r="269" spans="1:18" ht="15" customHeight="1" x14ac:dyDescent="0.25">
      <c r="A269" s="8" t="s">
        <v>16</v>
      </c>
      <c r="B269" s="83"/>
      <c r="C269" s="9" t="str">
        <f t="shared" si="168"/>
        <v/>
      </c>
      <c r="D269" s="10">
        <v>1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2"/>
      <c r="R269" s="13"/>
    </row>
    <row r="270" spans="1:18" ht="15" customHeight="1" x14ac:dyDescent="0.25">
      <c r="A270" s="15" t="str">
        <f>IF(ISBLANK(A269),"No Site input",A269)</f>
        <v>Causeway</v>
      </c>
      <c r="B270" s="84" t="str">
        <f t="shared" ref="B270:B271" si="174">IF(ISBLANK(B269),"No Date",TEXT(B269,"MM/DD/YYYY"))</f>
        <v>No Date</v>
      </c>
      <c r="C270" s="16" t="str">
        <f t="shared" si="168"/>
        <v/>
      </c>
      <c r="D270" s="17">
        <v>2</v>
      </c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9"/>
      <c r="R270" s="20"/>
    </row>
    <row r="271" spans="1:18" ht="15" customHeight="1" thickBot="1" x14ac:dyDescent="0.3">
      <c r="A271" s="21" t="str">
        <f>IF(ISBLANK(A270),"No Site input",A270)</f>
        <v>Causeway</v>
      </c>
      <c r="B271" s="85" t="str">
        <f t="shared" si="174"/>
        <v>No Date</v>
      </c>
      <c r="C271" s="22" t="str">
        <f t="shared" si="168"/>
        <v/>
      </c>
      <c r="D271" s="23" t="s">
        <v>14</v>
      </c>
      <c r="E271" s="24" t="str">
        <f t="shared" ref="E271:Q271" si="175">IFERROR(AVERAGE(E269,E270),"")</f>
        <v/>
      </c>
      <c r="F271" s="24" t="str">
        <f t="shared" si="175"/>
        <v/>
      </c>
      <c r="G271" s="24" t="str">
        <f t="shared" si="175"/>
        <v/>
      </c>
      <c r="H271" s="24" t="str">
        <f t="shared" si="175"/>
        <v/>
      </c>
      <c r="I271" s="24" t="str">
        <f t="shared" si="175"/>
        <v/>
      </c>
      <c r="J271" s="24" t="str">
        <f t="shared" si="175"/>
        <v/>
      </c>
      <c r="K271" s="24" t="str">
        <f t="shared" si="175"/>
        <v/>
      </c>
      <c r="L271" s="24" t="str">
        <f t="shared" si="175"/>
        <v/>
      </c>
      <c r="M271" s="24" t="str">
        <f t="shared" si="175"/>
        <v/>
      </c>
      <c r="N271" s="24" t="str">
        <f t="shared" si="175"/>
        <v/>
      </c>
      <c r="O271" s="24" t="str">
        <f t="shared" si="175"/>
        <v/>
      </c>
      <c r="P271" s="24" t="str">
        <f t="shared" si="175"/>
        <v/>
      </c>
      <c r="Q271" s="25" t="str">
        <f t="shared" si="175"/>
        <v/>
      </c>
      <c r="R271" s="26"/>
    </row>
    <row r="272" spans="1:18" ht="15" customHeight="1" x14ac:dyDescent="0.25">
      <c r="A272" s="15" t="s">
        <v>0</v>
      </c>
      <c r="B272" s="83"/>
      <c r="C272" s="9" t="str">
        <f t="shared" si="168"/>
        <v/>
      </c>
      <c r="D272" s="17">
        <v>1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2"/>
      <c r="R272" s="20"/>
    </row>
    <row r="273" spans="1:18" ht="15" customHeight="1" x14ac:dyDescent="0.25">
      <c r="A273" s="15" t="str">
        <f>IF(ISBLANK(A272),"No Site input",A272)</f>
        <v>Bells</v>
      </c>
      <c r="B273" s="84" t="str">
        <f t="shared" ref="B273:B274" si="176">IF(ISBLANK(B272),"No Date",TEXT(B272,"MM/DD/YYYY"))</f>
        <v>No Date</v>
      </c>
      <c r="C273" s="16" t="str">
        <f t="shared" si="168"/>
        <v/>
      </c>
      <c r="D273" s="17">
        <v>2</v>
      </c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9"/>
      <c r="R273" s="20"/>
    </row>
    <row r="274" spans="1:18" ht="15" customHeight="1" thickBot="1" x14ac:dyDescent="0.3">
      <c r="A274" s="21" t="str">
        <f>IF(ISBLANK(A273),"No Site input",A273)</f>
        <v>Bells</v>
      </c>
      <c r="B274" s="85" t="str">
        <f t="shared" si="176"/>
        <v>No Date</v>
      </c>
      <c r="C274" s="22" t="str">
        <f t="shared" si="168"/>
        <v/>
      </c>
      <c r="D274" s="23" t="s">
        <v>14</v>
      </c>
      <c r="E274" s="24" t="str">
        <f t="shared" ref="E274:Q274" si="177">IFERROR(AVERAGE(E272,E273),"")</f>
        <v/>
      </c>
      <c r="F274" s="24" t="str">
        <f t="shared" si="177"/>
        <v/>
      </c>
      <c r="G274" s="24" t="str">
        <f t="shared" si="177"/>
        <v/>
      </c>
      <c r="H274" s="24" t="str">
        <f t="shared" si="177"/>
        <v/>
      </c>
      <c r="I274" s="24" t="str">
        <f t="shared" si="177"/>
        <v/>
      </c>
      <c r="J274" s="24" t="str">
        <f t="shared" si="177"/>
        <v/>
      </c>
      <c r="K274" s="24" t="str">
        <f t="shared" si="177"/>
        <v/>
      </c>
      <c r="L274" s="24" t="str">
        <f t="shared" si="177"/>
        <v/>
      </c>
      <c r="M274" s="24" t="str">
        <f t="shared" si="177"/>
        <v/>
      </c>
      <c r="N274" s="24" t="str">
        <f t="shared" si="177"/>
        <v/>
      </c>
      <c r="O274" s="24" t="str">
        <f t="shared" si="177"/>
        <v/>
      </c>
      <c r="P274" s="24" t="str">
        <f t="shared" si="177"/>
        <v/>
      </c>
      <c r="Q274" s="25" t="str">
        <f t="shared" si="177"/>
        <v/>
      </c>
      <c r="R274" s="26"/>
    </row>
    <row r="275" spans="1:18" ht="15" customHeight="1" x14ac:dyDescent="0.25">
      <c r="A275" s="8" t="s">
        <v>6</v>
      </c>
      <c r="B275" s="83"/>
      <c r="C275" s="9" t="str">
        <f t="shared" si="168"/>
        <v/>
      </c>
      <c r="D275" s="10">
        <v>1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2"/>
      <c r="R275" s="13"/>
    </row>
    <row r="276" spans="1:18" ht="15" customHeight="1" x14ac:dyDescent="0.25">
      <c r="A276" s="15" t="str">
        <f>IF(ISBLANK(A275),"No Site input",A275)</f>
        <v>Muddy Creek</v>
      </c>
      <c r="B276" s="84" t="str">
        <f t="shared" ref="B276:B277" si="178">IF(ISBLANK(B275),"No Date",TEXT(B275,"MM/DD/YYYY"))</f>
        <v>No Date</v>
      </c>
      <c r="C276" s="16" t="str">
        <f t="shared" si="168"/>
        <v/>
      </c>
      <c r="D276" s="17">
        <v>2</v>
      </c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9"/>
      <c r="R276" s="20"/>
    </row>
    <row r="277" spans="1:18" ht="15" customHeight="1" thickBot="1" x14ac:dyDescent="0.3">
      <c r="A277" s="21" t="str">
        <f>IF(ISBLANK(A276),"No Site input",A276)</f>
        <v>Muddy Creek</v>
      </c>
      <c r="B277" s="85" t="str">
        <f t="shared" si="178"/>
        <v>No Date</v>
      </c>
      <c r="C277" s="22" t="str">
        <f t="shared" si="168"/>
        <v/>
      </c>
      <c r="D277" s="23" t="s">
        <v>14</v>
      </c>
      <c r="E277" s="24" t="str">
        <f>IFERROR(AVERAGE(E275,E276),"")</f>
        <v/>
      </c>
      <c r="F277" s="24" t="str">
        <f t="shared" ref="F277:Q277" si="179">IFERROR(AVERAGE(F275,F276),"")</f>
        <v/>
      </c>
      <c r="G277" s="24" t="str">
        <f t="shared" si="179"/>
        <v/>
      </c>
      <c r="H277" s="24" t="str">
        <f t="shared" si="179"/>
        <v/>
      </c>
      <c r="I277" s="24" t="str">
        <f t="shared" si="179"/>
        <v/>
      </c>
      <c r="J277" s="24" t="str">
        <f t="shared" si="179"/>
        <v/>
      </c>
      <c r="K277" s="24" t="str">
        <f t="shared" si="179"/>
        <v/>
      </c>
      <c r="L277" s="24" t="str">
        <f t="shared" si="179"/>
        <v/>
      </c>
      <c r="M277" s="24" t="str">
        <f t="shared" si="179"/>
        <v/>
      </c>
      <c r="N277" s="24" t="str">
        <f t="shared" si="179"/>
        <v/>
      </c>
      <c r="O277" s="24" t="str">
        <f t="shared" si="179"/>
        <v/>
      </c>
      <c r="P277" s="24" t="str">
        <f t="shared" si="179"/>
        <v/>
      </c>
      <c r="Q277" s="25" t="str">
        <f t="shared" si="179"/>
        <v/>
      </c>
      <c r="R277" s="26"/>
    </row>
    <row r="278" spans="1:18" ht="15" customHeight="1" x14ac:dyDescent="0.25">
      <c r="A278" s="15" t="s">
        <v>5</v>
      </c>
      <c r="B278" s="83"/>
      <c r="C278" s="9" t="str">
        <f t="shared" si="168"/>
        <v/>
      </c>
      <c r="D278" s="17">
        <v>1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2"/>
      <c r="R278" s="20"/>
    </row>
    <row r="279" spans="1:18" ht="15" customHeight="1" x14ac:dyDescent="0.25">
      <c r="A279" s="15" t="str">
        <f>IF(ISBLANK(A278),"No Site input",A278)</f>
        <v>ODNR_4</v>
      </c>
      <c r="B279" s="84" t="str">
        <f t="shared" ref="B279:B280" si="180">IF(ISBLANK(B278),"No Date",TEXT(B278,"MM/DD/YYYY"))</f>
        <v>No Date</v>
      </c>
      <c r="C279" s="16" t="str">
        <f t="shared" si="168"/>
        <v/>
      </c>
      <c r="D279" s="17">
        <v>2</v>
      </c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9"/>
      <c r="R279" s="20"/>
    </row>
    <row r="280" spans="1:18" ht="15" customHeight="1" thickBot="1" x14ac:dyDescent="0.3">
      <c r="A280" s="21" t="str">
        <f>IF(ISBLANK(A279),"No Site input",A279)</f>
        <v>ODNR_4</v>
      </c>
      <c r="B280" s="85" t="str">
        <f t="shared" si="180"/>
        <v>No Date</v>
      </c>
      <c r="C280" s="22" t="str">
        <f t="shared" si="168"/>
        <v/>
      </c>
      <c r="D280" s="23" t="s">
        <v>14</v>
      </c>
      <c r="E280" s="24" t="str">
        <f t="shared" ref="E280:Q280" si="181">IFERROR(AVERAGE(E278,E279),"")</f>
        <v/>
      </c>
      <c r="F280" s="24" t="str">
        <f t="shared" si="181"/>
        <v/>
      </c>
      <c r="G280" s="24" t="str">
        <f t="shared" si="181"/>
        <v/>
      </c>
      <c r="H280" s="24" t="str">
        <f t="shared" si="181"/>
        <v/>
      </c>
      <c r="I280" s="24" t="str">
        <f t="shared" si="181"/>
        <v/>
      </c>
      <c r="J280" s="24" t="str">
        <f t="shared" si="181"/>
        <v/>
      </c>
      <c r="K280" s="24" t="str">
        <f t="shared" si="181"/>
        <v/>
      </c>
      <c r="L280" s="24" t="str">
        <f t="shared" si="181"/>
        <v/>
      </c>
      <c r="M280" s="24" t="str">
        <f t="shared" si="181"/>
        <v/>
      </c>
      <c r="N280" s="24" t="str">
        <f t="shared" si="181"/>
        <v/>
      </c>
      <c r="O280" s="24" t="str">
        <f t="shared" si="181"/>
        <v/>
      </c>
      <c r="P280" s="24" t="str">
        <f t="shared" si="181"/>
        <v/>
      </c>
      <c r="Q280" s="25" t="str">
        <f t="shared" si="181"/>
        <v/>
      </c>
      <c r="R280" s="26"/>
    </row>
    <row r="281" spans="1:18" ht="15" customHeight="1" x14ac:dyDescent="0.25">
      <c r="A281" s="8" t="s">
        <v>4</v>
      </c>
      <c r="B281" s="83"/>
      <c r="C281" s="9" t="str">
        <f t="shared" si="168"/>
        <v/>
      </c>
      <c r="D281" s="10">
        <v>1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2"/>
      <c r="R281" s="13"/>
    </row>
    <row r="282" spans="1:18" ht="15" customHeight="1" x14ac:dyDescent="0.25">
      <c r="A282" s="15" t="str">
        <f>IF(ISBLANK(A281),"No Site input",A281)</f>
        <v>ODNR_6</v>
      </c>
      <c r="B282" s="84" t="str">
        <f t="shared" ref="B282:B283" si="182">IF(ISBLANK(B281),"No Date",TEXT(B281,"MM/DD/YYYY"))</f>
        <v>No Date</v>
      </c>
      <c r="C282" s="16" t="str">
        <f t="shared" si="168"/>
        <v/>
      </c>
      <c r="D282" s="17">
        <v>2</v>
      </c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9"/>
      <c r="R282" s="20"/>
    </row>
    <row r="283" spans="1:18" ht="15" customHeight="1" thickBot="1" x14ac:dyDescent="0.3">
      <c r="A283" s="21" t="str">
        <f>IF(ISBLANK(A282),"No Site input",A282)</f>
        <v>ODNR_6</v>
      </c>
      <c r="B283" s="85" t="str">
        <f t="shared" si="182"/>
        <v>No Date</v>
      </c>
      <c r="C283" s="22" t="str">
        <f t="shared" si="168"/>
        <v/>
      </c>
      <c r="D283" s="23" t="s">
        <v>14</v>
      </c>
      <c r="E283" s="24" t="str">
        <f t="shared" ref="E283:Q283" si="183">IFERROR(AVERAGE(E281,E282),"")</f>
        <v/>
      </c>
      <c r="F283" s="24" t="str">
        <f t="shared" si="183"/>
        <v/>
      </c>
      <c r="G283" s="24" t="str">
        <f t="shared" si="183"/>
        <v/>
      </c>
      <c r="H283" s="24" t="str">
        <f t="shared" si="183"/>
        <v/>
      </c>
      <c r="I283" s="24" t="str">
        <f t="shared" si="183"/>
        <v/>
      </c>
      <c r="J283" s="24" t="str">
        <f t="shared" si="183"/>
        <v/>
      </c>
      <c r="K283" s="24" t="str">
        <f t="shared" si="183"/>
        <v/>
      </c>
      <c r="L283" s="24" t="str">
        <f t="shared" si="183"/>
        <v/>
      </c>
      <c r="M283" s="24" t="str">
        <f t="shared" si="183"/>
        <v/>
      </c>
      <c r="N283" s="24" t="str">
        <f t="shared" si="183"/>
        <v/>
      </c>
      <c r="O283" s="24" t="str">
        <f t="shared" si="183"/>
        <v/>
      </c>
      <c r="P283" s="24" t="str">
        <f t="shared" si="183"/>
        <v/>
      </c>
      <c r="Q283" s="25" t="str">
        <f t="shared" si="183"/>
        <v/>
      </c>
      <c r="R283" s="26"/>
    </row>
    <row r="284" spans="1:18" ht="15" customHeight="1" x14ac:dyDescent="0.25">
      <c r="A284" s="8" t="s">
        <v>3</v>
      </c>
      <c r="B284" s="83"/>
      <c r="C284" s="9" t="str">
        <f t="shared" si="168"/>
        <v/>
      </c>
      <c r="D284" s="10">
        <v>1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2"/>
      <c r="R284" s="27"/>
    </row>
    <row r="285" spans="1:18" ht="15" customHeight="1" x14ac:dyDescent="0.25">
      <c r="A285" s="15" t="str">
        <f>IF(ISBLANK(A284),"No Site input",A284)</f>
        <v>ODNR_2</v>
      </c>
      <c r="B285" s="84" t="str">
        <f t="shared" ref="B285:B286" si="184">IF(ISBLANK(B284),"No Date",TEXT(B284,"MM/DD/YYYY"))</f>
        <v>No Date</v>
      </c>
      <c r="C285" s="16" t="str">
        <f t="shared" si="168"/>
        <v/>
      </c>
      <c r="D285" s="17">
        <v>2</v>
      </c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9"/>
      <c r="R285" s="20"/>
    </row>
    <row r="286" spans="1:18" ht="15" customHeight="1" thickBot="1" x14ac:dyDescent="0.3">
      <c r="A286" s="21" t="str">
        <f>IF(ISBLANK(A285),"No Site input",A285)</f>
        <v>ODNR_2</v>
      </c>
      <c r="B286" s="85" t="str">
        <f t="shared" si="184"/>
        <v>No Date</v>
      </c>
      <c r="C286" s="22" t="str">
        <f t="shared" si="168"/>
        <v/>
      </c>
      <c r="D286" s="23" t="s">
        <v>14</v>
      </c>
      <c r="E286" s="24" t="str">
        <f t="shared" ref="E286:Q286" si="185">IFERROR(AVERAGE(E284,E285),"")</f>
        <v/>
      </c>
      <c r="F286" s="24" t="str">
        <f t="shared" si="185"/>
        <v/>
      </c>
      <c r="G286" s="24" t="str">
        <f t="shared" si="185"/>
        <v/>
      </c>
      <c r="H286" s="24" t="str">
        <f t="shared" si="185"/>
        <v/>
      </c>
      <c r="I286" s="24" t="str">
        <f t="shared" si="185"/>
        <v/>
      </c>
      <c r="J286" s="24" t="str">
        <f t="shared" si="185"/>
        <v/>
      </c>
      <c r="K286" s="24" t="str">
        <f t="shared" si="185"/>
        <v/>
      </c>
      <c r="L286" s="24" t="str">
        <f t="shared" si="185"/>
        <v/>
      </c>
      <c r="M286" s="24" t="str">
        <f t="shared" si="185"/>
        <v/>
      </c>
      <c r="N286" s="24" t="str">
        <f t="shared" si="185"/>
        <v/>
      </c>
      <c r="O286" s="24" t="str">
        <f t="shared" si="185"/>
        <v/>
      </c>
      <c r="P286" s="24" t="str">
        <f t="shared" si="185"/>
        <v/>
      </c>
      <c r="Q286" s="25" t="str">
        <f t="shared" si="185"/>
        <v/>
      </c>
      <c r="R286" s="26"/>
    </row>
    <row r="287" spans="1:18" ht="15" customHeight="1" x14ac:dyDescent="0.25">
      <c r="A287" s="8" t="s">
        <v>15</v>
      </c>
      <c r="B287" s="83"/>
      <c r="C287" s="9" t="str">
        <f t="shared" si="168"/>
        <v/>
      </c>
      <c r="D287" s="10">
        <v>1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2"/>
      <c r="R287" s="13"/>
    </row>
    <row r="288" spans="1:18" ht="15" customHeight="1" x14ac:dyDescent="0.25">
      <c r="A288" s="15" t="str">
        <f>IF(ISBLANK(A287),"No Site input",A287)</f>
        <v>Buoy_2</v>
      </c>
      <c r="B288" s="84" t="str">
        <f t="shared" ref="B288:B289" si="186">IF(ISBLANK(B287),"No Date",TEXT(B287,"MM/DD/YYYY"))</f>
        <v>No Date</v>
      </c>
      <c r="C288" s="16" t="str">
        <f t="shared" si="168"/>
        <v/>
      </c>
      <c r="D288" s="17">
        <v>2</v>
      </c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9"/>
      <c r="R288" s="20"/>
    </row>
    <row r="289" spans="1:18" ht="15" customHeight="1" thickBot="1" x14ac:dyDescent="0.3">
      <c r="A289" s="21" t="str">
        <f>IF(ISBLANK(A288),"No Site input",A288)</f>
        <v>Buoy_2</v>
      </c>
      <c r="B289" s="85" t="str">
        <f t="shared" si="186"/>
        <v>No Date</v>
      </c>
      <c r="C289" s="22" t="str">
        <f t="shared" si="168"/>
        <v/>
      </c>
      <c r="D289" s="23" t="s">
        <v>14</v>
      </c>
      <c r="E289" s="24" t="str">
        <f t="shared" ref="E289:Q289" si="187">IFERROR(AVERAGE(E287,E288),"")</f>
        <v/>
      </c>
      <c r="F289" s="24" t="str">
        <f t="shared" si="187"/>
        <v/>
      </c>
      <c r="G289" s="24" t="str">
        <f t="shared" si="187"/>
        <v/>
      </c>
      <c r="H289" s="24" t="str">
        <f t="shared" si="187"/>
        <v/>
      </c>
      <c r="I289" s="24" t="str">
        <f t="shared" si="187"/>
        <v/>
      </c>
      <c r="J289" s="24" t="str">
        <f t="shared" si="187"/>
        <v/>
      </c>
      <c r="K289" s="24" t="str">
        <f t="shared" si="187"/>
        <v/>
      </c>
      <c r="L289" s="24" t="str">
        <f t="shared" si="187"/>
        <v/>
      </c>
      <c r="M289" s="24" t="str">
        <f t="shared" si="187"/>
        <v/>
      </c>
      <c r="N289" s="24" t="str">
        <f t="shared" si="187"/>
        <v/>
      </c>
      <c r="O289" s="24" t="str">
        <f t="shared" si="187"/>
        <v/>
      </c>
      <c r="P289" s="24" t="str">
        <f t="shared" si="187"/>
        <v/>
      </c>
      <c r="Q289" s="25" t="str">
        <f t="shared" si="187"/>
        <v/>
      </c>
      <c r="R289" s="26"/>
    </row>
    <row r="290" spans="1:18" ht="15" customHeight="1" x14ac:dyDescent="0.25">
      <c r="A290" s="8" t="s">
        <v>2</v>
      </c>
      <c r="B290" s="83"/>
      <c r="C290" s="9" t="str">
        <f t="shared" si="168"/>
        <v/>
      </c>
      <c r="D290" s="10">
        <v>1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2"/>
      <c r="R290" s="13"/>
    </row>
    <row r="291" spans="1:18" ht="15" customHeight="1" x14ac:dyDescent="0.25">
      <c r="A291" s="15" t="str">
        <f>IF(ISBLANK(A290),"No Site input",A290)</f>
        <v>ODNR_1</v>
      </c>
      <c r="B291" s="84" t="str">
        <f t="shared" ref="B291:B292" si="188">IF(ISBLANK(B290),"No Date",TEXT(B290,"MM/DD/YYYY"))</f>
        <v>No Date</v>
      </c>
      <c r="C291" s="16" t="str">
        <f t="shared" si="168"/>
        <v/>
      </c>
      <c r="D291" s="17">
        <v>2</v>
      </c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9"/>
      <c r="R291" s="20"/>
    </row>
    <row r="292" spans="1:18" ht="15" customHeight="1" thickBot="1" x14ac:dyDescent="0.3">
      <c r="A292" s="21" t="str">
        <f>IF(ISBLANK(A291),"No Site input",A291)</f>
        <v>ODNR_1</v>
      </c>
      <c r="B292" s="85" t="str">
        <f t="shared" si="188"/>
        <v>No Date</v>
      </c>
      <c r="C292" s="22" t="str">
        <f t="shared" si="168"/>
        <v/>
      </c>
      <c r="D292" s="23" t="s">
        <v>14</v>
      </c>
      <c r="E292" s="24" t="str">
        <f t="shared" ref="E292:Q292" si="189">IFERROR(AVERAGE(E290,E291),"")</f>
        <v/>
      </c>
      <c r="F292" s="24" t="str">
        <f t="shared" si="189"/>
        <v/>
      </c>
      <c r="G292" s="24" t="str">
        <f t="shared" si="189"/>
        <v/>
      </c>
      <c r="H292" s="24" t="str">
        <f t="shared" si="189"/>
        <v/>
      </c>
      <c r="I292" s="24" t="str">
        <f t="shared" si="189"/>
        <v/>
      </c>
      <c r="J292" s="24" t="str">
        <f t="shared" si="189"/>
        <v/>
      </c>
      <c r="K292" s="24" t="str">
        <f t="shared" si="189"/>
        <v/>
      </c>
      <c r="L292" s="24" t="str">
        <f t="shared" si="189"/>
        <v/>
      </c>
      <c r="M292" s="24" t="str">
        <f t="shared" si="189"/>
        <v/>
      </c>
      <c r="N292" s="24" t="str">
        <f t="shared" si="189"/>
        <v/>
      </c>
      <c r="O292" s="24" t="str">
        <f t="shared" si="189"/>
        <v/>
      </c>
      <c r="P292" s="24" t="str">
        <f t="shared" si="189"/>
        <v/>
      </c>
      <c r="Q292" s="25" t="str">
        <f t="shared" si="189"/>
        <v/>
      </c>
      <c r="R292" s="26"/>
    </row>
    <row r="293" spans="1:18" ht="15" customHeight="1" x14ac:dyDescent="0.25">
      <c r="A293" s="8" t="s">
        <v>1</v>
      </c>
      <c r="B293" s="83"/>
      <c r="C293" s="9" t="str">
        <f t="shared" si="168"/>
        <v/>
      </c>
      <c r="D293" s="10">
        <v>1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2"/>
      <c r="R293" s="13"/>
    </row>
    <row r="294" spans="1:18" ht="15" customHeight="1" x14ac:dyDescent="0.25">
      <c r="A294" s="15" t="str">
        <f>IF(ISBLANK(A293),"No Site input",A293)</f>
        <v>EC_1163</v>
      </c>
      <c r="B294" s="84" t="str">
        <f t="shared" ref="B294:B295" si="190">IF(ISBLANK(B293),"No Date",TEXT(B293,"MM/DD/YYYY"))</f>
        <v>No Date</v>
      </c>
      <c r="C294" s="16" t="str">
        <f t="shared" si="168"/>
        <v/>
      </c>
      <c r="D294" s="17">
        <v>2</v>
      </c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9"/>
      <c r="R294" s="20"/>
    </row>
    <row r="295" spans="1:18" ht="15" customHeight="1" thickBot="1" x14ac:dyDescent="0.3">
      <c r="A295" s="21" t="str">
        <f>IF(ISBLANK(A294),"No Site input",A294)</f>
        <v>EC_1163</v>
      </c>
      <c r="B295" s="85" t="str">
        <f t="shared" si="190"/>
        <v>No Date</v>
      </c>
      <c r="C295" s="22" t="str">
        <f t="shared" si="168"/>
        <v/>
      </c>
      <c r="D295" s="23" t="s">
        <v>14</v>
      </c>
      <c r="E295" s="24" t="str">
        <f t="shared" ref="E295:Q295" si="191">IFERROR(AVERAGE(E293,E294),"")</f>
        <v/>
      </c>
      <c r="F295" s="24" t="str">
        <f t="shared" si="191"/>
        <v/>
      </c>
      <c r="G295" s="24" t="str">
        <f t="shared" si="191"/>
        <v/>
      </c>
      <c r="H295" s="24" t="str">
        <f t="shared" si="191"/>
        <v/>
      </c>
      <c r="I295" s="24" t="str">
        <f t="shared" si="191"/>
        <v/>
      </c>
      <c r="J295" s="24" t="str">
        <f t="shared" si="191"/>
        <v/>
      </c>
      <c r="K295" s="24" t="str">
        <f t="shared" si="191"/>
        <v/>
      </c>
      <c r="L295" s="24" t="str">
        <f t="shared" si="191"/>
        <v/>
      </c>
      <c r="M295" s="24" t="str">
        <f t="shared" si="191"/>
        <v/>
      </c>
      <c r="N295" s="24" t="str">
        <f t="shared" si="191"/>
        <v/>
      </c>
      <c r="O295" s="24" t="str">
        <f t="shared" si="191"/>
        <v/>
      </c>
      <c r="P295" s="24" t="str">
        <f t="shared" si="191"/>
        <v/>
      </c>
      <c r="Q295" s="25" t="str">
        <f t="shared" si="191"/>
        <v/>
      </c>
      <c r="R295" s="26"/>
    </row>
    <row r="296" spans="1:18" ht="15" customHeight="1" x14ac:dyDescent="0.25">
      <c r="A296" s="8" t="s">
        <v>16</v>
      </c>
      <c r="B296" s="83"/>
      <c r="C296" s="9" t="str">
        <f t="shared" si="168"/>
        <v/>
      </c>
      <c r="D296" s="10">
        <v>1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2"/>
      <c r="R296" s="13"/>
    </row>
    <row r="297" spans="1:18" ht="15" customHeight="1" x14ac:dyDescent="0.25">
      <c r="A297" s="15" t="str">
        <f>IF(ISBLANK(A296),"No Site input",A296)</f>
        <v>Causeway</v>
      </c>
      <c r="B297" s="84" t="str">
        <f t="shared" ref="B297:B298" si="192">IF(ISBLANK(B296),"No Date",TEXT(B296,"MM/DD/YYYY"))</f>
        <v>No Date</v>
      </c>
      <c r="C297" s="16" t="str">
        <f t="shared" si="168"/>
        <v/>
      </c>
      <c r="D297" s="17">
        <v>2</v>
      </c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9"/>
      <c r="R297" s="20"/>
    </row>
    <row r="298" spans="1:18" ht="15" customHeight="1" thickBot="1" x14ac:dyDescent="0.3">
      <c r="A298" s="21" t="str">
        <f>IF(ISBLANK(A297),"No Site input",A297)</f>
        <v>Causeway</v>
      </c>
      <c r="B298" s="85" t="str">
        <f t="shared" si="192"/>
        <v>No Date</v>
      </c>
      <c r="C298" s="22" t="str">
        <f t="shared" si="168"/>
        <v/>
      </c>
      <c r="D298" s="23" t="s">
        <v>14</v>
      </c>
      <c r="E298" s="24" t="str">
        <f t="shared" ref="E298:Q298" si="193">IFERROR(AVERAGE(E296,E297),"")</f>
        <v/>
      </c>
      <c r="F298" s="24" t="str">
        <f t="shared" si="193"/>
        <v/>
      </c>
      <c r="G298" s="24" t="str">
        <f t="shared" si="193"/>
        <v/>
      </c>
      <c r="H298" s="24" t="str">
        <f t="shared" si="193"/>
        <v/>
      </c>
      <c r="I298" s="24" t="str">
        <f t="shared" si="193"/>
        <v/>
      </c>
      <c r="J298" s="24" t="str">
        <f t="shared" si="193"/>
        <v/>
      </c>
      <c r="K298" s="24" t="str">
        <f t="shared" si="193"/>
        <v/>
      </c>
      <c r="L298" s="24" t="str">
        <f t="shared" si="193"/>
        <v/>
      </c>
      <c r="M298" s="24" t="str">
        <f t="shared" si="193"/>
        <v/>
      </c>
      <c r="N298" s="24" t="str">
        <f t="shared" si="193"/>
        <v/>
      </c>
      <c r="O298" s="24" t="str">
        <f t="shared" si="193"/>
        <v/>
      </c>
      <c r="P298" s="24" t="str">
        <f t="shared" si="193"/>
        <v/>
      </c>
      <c r="Q298" s="25" t="str">
        <f t="shared" si="193"/>
        <v/>
      </c>
      <c r="R298" s="26"/>
    </row>
    <row r="299" spans="1:18" ht="15" customHeight="1" x14ac:dyDescent="0.25">
      <c r="A299" s="15" t="s">
        <v>0</v>
      </c>
      <c r="B299" s="83"/>
      <c r="C299" s="9" t="str">
        <f t="shared" si="168"/>
        <v/>
      </c>
      <c r="D299" s="17">
        <v>1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2"/>
      <c r="R299" s="20"/>
    </row>
    <row r="300" spans="1:18" ht="15" customHeight="1" x14ac:dyDescent="0.25">
      <c r="A300" s="15" t="str">
        <f>IF(ISBLANK(A299),"No Site input",A299)</f>
        <v>Bells</v>
      </c>
      <c r="B300" s="84" t="str">
        <f t="shared" ref="B300:B301" si="194">IF(ISBLANK(B299),"No Date",TEXT(B299,"MM/DD/YYYY"))</f>
        <v>No Date</v>
      </c>
      <c r="C300" s="16" t="str">
        <f t="shared" si="168"/>
        <v/>
      </c>
      <c r="D300" s="17">
        <v>2</v>
      </c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9"/>
      <c r="R300" s="20"/>
    </row>
    <row r="301" spans="1:18" ht="15" customHeight="1" thickBot="1" x14ac:dyDescent="0.3">
      <c r="A301" s="21" t="str">
        <f>IF(ISBLANK(A300),"No Site input",A300)</f>
        <v>Bells</v>
      </c>
      <c r="B301" s="85" t="str">
        <f t="shared" si="194"/>
        <v>No Date</v>
      </c>
      <c r="C301" s="22" t="str">
        <f t="shared" si="168"/>
        <v/>
      </c>
      <c r="D301" s="23" t="s">
        <v>14</v>
      </c>
      <c r="E301" s="24" t="str">
        <f t="shared" ref="E301:Q301" si="195">IFERROR(AVERAGE(E299,E300),"")</f>
        <v/>
      </c>
      <c r="F301" s="24" t="str">
        <f t="shared" si="195"/>
        <v/>
      </c>
      <c r="G301" s="24" t="str">
        <f t="shared" si="195"/>
        <v/>
      </c>
      <c r="H301" s="24" t="str">
        <f t="shared" si="195"/>
        <v/>
      </c>
      <c r="I301" s="24" t="str">
        <f t="shared" si="195"/>
        <v/>
      </c>
      <c r="J301" s="24" t="str">
        <f t="shared" si="195"/>
        <v/>
      </c>
      <c r="K301" s="24" t="str">
        <f t="shared" si="195"/>
        <v/>
      </c>
      <c r="L301" s="24" t="str">
        <f t="shared" si="195"/>
        <v/>
      </c>
      <c r="M301" s="24" t="str">
        <f t="shared" si="195"/>
        <v/>
      </c>
      <c r="N301" s="24" t="str">
        <f t="shared" si="195"/>
        <v/>
      </c>
      <c r="O301" s="24" t="str">
        <f t="shared" si="195"/>
        <v/>
      </c>
      <c r="P301" s="24" t="str">
        <f t="shared" si="195"/>
        <v/>
      </c>
      <c r="Q301" s="25" t="str">
        <f t="shared" si="195"/>
        <v/>
      </c>
      <c r="R301" s="26"/>
    </row>
    <row r="302" spans="1:18" ht="15" customHeight="1" x14ac:dyDescent="0.25">
      <c r="A302" s="8" t="s">
        <v>6</v>
      </c>
      <c r="B302" s="83"/>
      <c r="C302" s="9" t="str">
        <f t="shared" si="168"/>
        <v/>
      </c>
      <c r="D302" s="10">
        <v>1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2"/>
      <c r="R302" s="13"/>
    </row>
    <row r="303" spans="1:18" ht="15" customHeight="1" x14ac:dyDescent="0.25">
      <c r="A303" s="15" t="str">
        <f>IF(ISBLANK(A302),"No Site input",A302)</f>
        <v>Muddy Creek</v>
      </c>
      <c r="B303" s="84" t="str">
        <f t="shared" ref="B303:B304" si="196">IF(ISBLANK(B302),"No Date",TEXT(B302,"MM/DD/YYYY"))</f>
        <v>No Date</v>
      </c>
      <c r="C303" s="16" t="str">
        <f t="shared" si="168"/>
        <v/>
      </c>
      <c r="D303" s="17">
        <v>2</v>
      </c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9"/>
      <c r="R303" s="20"/>
    </row>
    <row r="304" spans="1:18" ht="15" customHeight="1" thickBot="1" x14ac:dyDescent="0.3">
      <c r="A304" s="21" t="str">
        <f>IF(ISBLANK(A303),"No Site input",A303)</f>
        <v>Muddy Creek</v>
      </c>
      <c r="B304" s="85" t="str">
        <f t="shared" si="196"/>
        <v>No Date</v>
      </c>
      <c r="C304" s="22" t="str">
        <f t="shared" si="168"/>
        <v/>
      </c>
      <c r="D304" s="23" t="s">
        <v>14</v>
      </c>
      <c r="E304" s="24" t="str">
        <f>IFERROR(AVERAGE(E302,E303),"")</f>
        <v/>
      </c>
      <c r="F304" s="24" t="str">
        <f t="shared" ref="F304:Q304" si="197">IFERROR(AVERAGE(F302,F303),"")</f>
        <v/>
      </c>
      <c r="G304" s="24" t="str">
        <f t="shared" si="197"/>
        <v/>
      </c>
      <c r="H304" s="24" t="str">
        <f t="shared" si="197"/>
        <v/>
      </c>
      <c r="I304" s="24" t="str">
        <f t="shared" si="197"/>
        <v/>
      </c>
      <c r="J304" s="24" t="str">
        <f t="shared" si="197"/>
        <v/>
      </c>
      <c r="K304" s="24" t="str">
        <f t="shared" si="197"/>
        <v/>
      </c>
      <c r="L304" s="24" t="str">
        <f t="shared" si="197"/>
        <v/>
      </c>
      <c r="M304" s="24" t="str">
        <f t="shared" si="197"/>
        <v/>
      </c>
      <c r="N304" s="24" t="str">
        <f t="shared" si="197"/>
        <v/>
      </c>
      <c r="O304" s="24" t="str">
        <f t="shared" si="197"/>
        <v/>
      </c>
      <c r="P304" s="24" t="str">
        <f t="shared" si="197"/>
        <v/>
      </c>
      <c r="Q304" s="25" t="str">
        <f t="shared" si="197"/>
        <v/>
      </c>
      <c r="R304" s="26"/>
    </row>
    <row r="305" spans="1:18" ht="15" customHeight="1" x14ac:dyDescent="0.25">
      <c r="A305" s="15" t="s">
        <v>5</v>
      </c>
      <c r="B305" s="83"/>
      <c r="C305" s="9" t="str">
        <f t="shared" si="168"/>
        <v/>
      </c>
      <c r="D305" s="17">
        <v>1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2"/>
      <c r="R305" s="20"/>
    </row>
    <row r="306" spans="1:18" ht="15" customHeight="1" x14ac:dyDescent="0.25">
      <c r="A306" s="15" t="str">
        <f>IF(ISBLANK(A305),"No Site input",A305)</f>
        <v>ODNR_4</v>
      </c>
      <c r="B306" s="84" t="str">
        <f t="shared" ref="B306:B307" si="198">IF(ISBLANK(B305),"No Date",TEXT(B305,"MM/DD/YYYY"))</f>
        <v>No Date</v>
      </c>
      <c r="C306" s="16" t="str">
        <f t="shared" si="168"/>
        <v/>
      </c>
      <c r="D306" s="17">
        <v>2</v>
      </c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9"/>
      <c r="R306" s="20"/>
    </row>
    <row r="307" spans="1:18" ht="15" customHeight="1" thickBot="1" x14ac:dyDescent="0.3">
      <c r="A307" s="21" t="str">
        <f>IF(ISBLANK(A306),"No Site input",A306)</f>
        <v>ODNR_4</v>
      </c>
      <c r="B307" s="85" t="str">
        <f t="shared" si="198"/>
        <v>No Date</v>
      </c>
      <c r="C307" s="22" t="str">
        <f t="shared" si="168"/>
        <v/>
      </c>
      <c r="D307" s="23" t="s">
        <v>14</v>
      </c>
      <c r="E307" s="24" t="str">
        <f t="shared" ref="E307:Q307" si="199">IFERROR(AVERAGE(E305,E306),"")</f>
        <v/>
      </c>
      <c r="F307" s="24" t="str">
        <f t="shared" si="199"/>
        <v/>
      </c>
      <c r="G307" s="24" t="str">
        <f t="shared" si="199"/>
        <v/>
      </c>
      <c r="H307" s="24" t="str">
        <f t="shared" si="199"/>
        <v/>
      </c>
      <c r="I307" s="24" t="str">
        <f t="shared" si="199"/>
        <v/>
      </c>
      <c r="J307" s="24" t="str">
        <f t="shared" si="199"/>
        <v/>
      </c>
      <c r="K307" s="24" t="str">
        <f t="shared" si="199"/>
        <v/>
      </c>
      <c r="L307" s="24" t="str">
        <f t="shared" si="199"/>
        <v/>
      </c>
      <c r="M307" s="24" t="str">
        <f t="shared" si="199"/>
        <v/>
      </c>
      <c r="N307" s="24" t="str">
        <f t="shared" si="199"/>
        <v/>
      </c>
      <c r="O307" s="24" t="str">
        <f t="shared" si="199"/>
        <v/>
      </c>
      <c r="P307" s="24" t="str">
        <f t="shared" si="199"/>
        <v/>
      </c>
      <c r="Q307" s="25" t="str">
        <f t="shared" si="199"/>
        <v/>
      </c>
      <c r="R307" s="26"/>
    </row>
    <row r="308" spans="1:18" ht="15" customHeight="1" x14ac:dyDescent="0.25">
      <c r="A308" s="8" t="s">
        <v>4</v>
      </c>
      <c r="B308" s="83"/>
      <c r="C308" s="9" t="str">
        <f t="shared" si="168"/>
        <v/>
      </c>
      <c r="D308" s="10">
        <v>1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2"/>
      <c r="R308" s="13"/>
    </row>
    <row r="309" spans="1:18" ht="15" customHeight="1" x14ac:dyDescent="0.25">
      <c r="A309" s="15" t="str">
        <f>IF(ISBLANK(A308),"No Site input",A308)</f>
        <v>ODNR_6</v>
      </c>
      <c r="B309" s="84" t="str">
        <f t="shared" ref="B309:B310" si="200">IF(ISBLANK(B308),"No Date",TEXT(B308,"MM/DD/YYYY"))</f>
        <v>No Date</v>
      </c>
      <c r="C309" s="16" t="str">
        <f t="shared" si="168"/>
        <v/>
      </c>
      <c r="D309" s="17">
        <v>2</v>
      </c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9"/>
      <c r="R309" s="20"/>
    </row>
    <row r="310" spans="1:18" ht="15" customHeight="1" thickBot="1" x14ac:dyDescent="0.3">
      <c r="A310" s="21" t="str">
        <f>IF(ISBLANK(A309),"No Site input",A309)</f>
        <v>ODNR_6</v>
      </c>
      <c r="B310" s="85" t="str">
        <f t="shared" si="200"/>
        <v>No Date</v>
      </c>
      <c r="C310" s="22" t="str">
        <f t="shared" si="168"/>
        <v/>
      </c>
      <c r="D310" s="23" t="s">
        <v>14</v>
      </c>
      <c r="E310" s="24" t="str">
        <f t="shared" ref="E310:Q310" si="201">IFERROR(AVERAGE(E308,E309),"")</f>
        <v/>
      </c>
      <c r="F310" s="24" t="str">
        <f t="shared" si="201"/>
        <v/>
      </c>
      <c r="G310" s="24" t="str">
        <f t="shared" si="201"/>
        <v/>
      </c>
      <c r="H310" s="24" t="str">
        <f t="shared" si="201"/>
        <v/>
      </c>
      <c r="I310" s="24" t="str">
        <f t="shared" si="201"/>
        <v/>
      </c>
      <c r="J310" s="24" t="str">
        <f t="shared" si="201"/>
        <v/>
      </c>
      <c r="K310" s="24" t="str">
        <f t="shared" si="201"/>
        <v/>
      </c>
      <c r="L310" s="24" t="str">
        <f t="shared" si="201"/>
        <v/>
      </c>
      <c r="M310" s="24" t="str">
        <f t="shared" si="201"/>
        <v/>
      </c>
      <c r="N310" s="24" t="str">
        <f t="shared" si="201"/>
        <v/>
      </c>
      <c r="O310" s="24" t="str">
        <f t="shared" si="201"/>
        <v/>
      </c>
      <c r="P310" s="24" t="str">
        <f t="shared" si="201"/>
        <v/>
      </c>
      <c r="Q310" s="25" t="str">
        <f t="shared" si="201"/>
        <v/>
      </c>
      <c r="R310" s="26"/>
    </row>
    <row r="311" spans="1:18" ht="15" customHeight="1" x14ac:dyDescent="0.25">
      <c r="A311" s="8" t="s">
        <v>3</v>
      </c>
      <c r="B311" s="83"/>
      <c r="C311" s="9" t="str">
        <f t="shared" si="168"/>
        <v/>
      </c>
      <c r="D311" s="10">
        <v>1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2"/>
      <c r="R311" s="27"/>
    </row>
    <row r="312" spans="1:18" ht="15" customHeight="1" x14ac:dyDescent="0.25">
      <c r="A312" s="15" t="str">
        <f>IF(ISBLANK(A311),"No Site input",A311)</f>
        <v>ODNR_2</v>
      </c>
      <c r="B312" s="84" t="str">
        <f t="shared" ref="B312:B313" si="202">IF(ISBLANK(B311),"No Date",TEXT(B311,"MM/DD/YYYY"))</f>
        <v>No Date</v>
      </c>
      <c r="C312" s="16" t="str">
        <f t="shared" si="168"/>
        <v/>
      </c>
      <c r="D312" s="17">
        <v>2</v>
      </c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9"/>
      <c r="R312" s="20"/>
    </row>
    <row r="313" spans="1:18" ht="15" customHeight="1" thickBot="1" x14ac:dyDescent="0.3">
      <c r="A313" s="21" t="str">
        <f>IF(ISBLANK(A312),"No Site input",A312)</f>
        <v>ODNR_2</v>
      </c>
      <c r="B313" s="85" t="str">
        <f t="shared" si="202"/>
        <v>No Date</v>
      </c>
      <c r="C313" s="22" t="str">
        <f t="shared" si="168"/>
        <v/>
      </c>
      <c r="D313" s="23" t="s">
        <v>14</v>
      </c>
      <c r="E313" s="24" t="str">
        <f t="shared" ref="E313:Q313" si="203">IFERROR(AVERAGE(E311,E312),"")</f>
        <v/>
      </c>
      <c r="F313" s="24" t="str">
        <f t="shared" si="203"/>
        <v/>
      </c>
      <c r="G313" s="24" t="str">
        <f t="shared" si="203"/>
        <v/>
      </c>
      <c r="H313" s="24" t="str">
        <f t="shared" si="203"/>
        <v/>
      </c>
      <c r="I313" s="24" t="str">
        <f t="shared" si="203"/>
        <v/>
      </c>
      <c r="J313" s="24" t="str">
        <f t="shared" si="203"/>
        <v/>
      </c>
      <c r="K313" s="24" t="str">
        <f t="shared" si="203"/>
        <v/>
      </c>
      <c r="L313" s="24" t="str">
        <f t="shared" si="203"/>
        <v/>
      </c>
      <c r="M313" s="24" t="str">
        <f t="shared" si="203"/>
        <v/>
      </c>
      <c r="N313" s="24" t="str">
        <f t="shared" si="203"/>
        <v/>
      </c>
      <c r="O313" s="24" t="str">
        <f t="shared" si="203"/>
        <v/>
      </c>
      <c r="P313" s="24" t="str">
        <f t="shared" si="203"/>
        <v/>
      </c>
      <c r="Q313" s="25" t="str">
        <f t="shared" si="203"/>
        <v/>
      </c>
      <c r="R313" s="26"/>
    </row>
    <row r="314" spans="1:18" ht="15" customHeight="1" x14ac:dyDescent="0.25">
      <c r="A314" s="8" t="s">
        <v>15</v>
      </c>
      <c r="B314" s="83"/>
      <c r="C314" s="9" t="str">
        <f t="shared" si="168"/>
        <v/>
      </c>
      <c r="D314" s="10">
        <v>1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2"/>
      <c r="R314" s="13"/>
    </row>
    <row r="315" spans="1:18" ht="15" customHeight="1" x14ac:dyDescent="0.25">
      <c r="A315" s="15" t="str">
        <f>IF(ISBLANK(A314),"No Site input",A314)</f>
        <v>Buoy_2</v>
      </c>
      <c r="B315" s="84" t="str">
        <f t="shared" ref="B315:B316" si="204">IF(ISBLANK(B314),"No Date",TEXT(B314,"MM/DD/YYYY"))</f>
        <v>No Date</v>
      </c>
      <c r="C315" s="16" t="str">
        <f t="shared" si="168"/>
        <v/>
      </c>
      <c r="D315" s="17">
        <v>2</v>
      </c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9"/>
      <c r="R315" s="20"/>
    </row>
    <row r="316" spans="1:18" ht="15" customHeight="1" thickBot="1" x14ac:dyDescent="0.3">
      <c r="A316" s="21" t="str">
        <f>IF(ISBLANK(A315),"No Site input",A315)</f>
        <v>Buoy_2</v>
      </c>
      <c r="B316" s="85" t="str">
        <f t="shared" si="204"/>
        <v>No Date</v>
      </c>
      <c r="C316" s="22" t="str">
        <f t="shared" si="168"/>
        <v/>
      </c>
      <c r="D316" s="23" t="s">
        <v>14</v>
      </c>
      <c r="E316" s="24" t="str">
        <f t="shared" ref="E316:Q316" si="205">IFERROR(AVERAGE(E314,E315),"")</f>
        <v/>
      </c>
      <c r="F316" s="24" t="str">
        <f t="shared" si="205"/>
        <v/>
      </c>
      <c r="G316" s="24" t="str">
        <f t="shared" si="205"/>
        <v/>
      </c>
      <c r="H316" s="24" t="str">
        <f t="shared" si="205"/>
        <v/>
      </c>
      <c r="I316" s="24" t="str">
        <f t="shared" si="205"/>
        <v/>
      </c>
      <c r="J316" s="24" t="str">
        <f t="shared" si="205"/>
        <v/>
      </c>
      <c r="K316" s="24" t="str">
        <f t="shared" si="205"/>
        <v/>
      </c>
      <c r="L316" s="24" t="str">
        <f t="shared" si="205"/>
        <v/>
      </c>
      <c r="M316" s="24" t="str">
        <f t="shared" si="205"/>
        <v/>
      </c>
      <c r="N316" s="24" t="str">
        <f t="shared" si="205"/>
        <v/>
      </c>
      <c r="O316" s="24" t="str">
        <f t="shared" si="205"/>
        <v/>
      </c>
      <c r="P316" s="24" t="str">
        <f t="shared" si="205"/>
        <v/>
      </c>
      <c r="Q316" s="25" t="str">
        <f t="shared" si="205"/>
        <v/>
      </c>
      <c r="R316" s="26"/>
    </row>
    <row r="317" spans="1:18" ht="15" customHeight="1" x14ac:dyDescent="0.25">
      <c r="A317" s="8" t="s">
        <v>2</v>
      </c>
      <c r="B317" s="83"/>
      <c r="C317" s="9" t="str">
        <f t="shared" si="168"/>
        <v/>
      </c>
      <c r="D317" s="10">
        <v>1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2"/>
      <c r="R317" s="13"/>
    </row>
    <row r="318" spans="1:18" ht="15" customHeight="1" x14ac:dyDescent="0.25">
      <c r="A318" s="15" t="str">
        <f>IF(ISBLANK(A317),"No Site input",A317)</f>
        <v>ODNR_1</v>
      </c>
      <c r="B318" s="84" t="str">
        <f t="shared" ref="B318:B319" si="206">IF(ISBLANK(B317),"No Date",TEXT(B317,"MM/DD/YYYY"))</f>
        <v>No Date</v>
      </c>
      <c r="C318" s="16" t="str">
        <f t="shared" si="168"/>
        <v/>
      </c>
      <c r="D318" s="17">
        <v>2</v>
      </c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9"/>
      <c r="R318" s="20"/>
    </row>
    <row r="319" spans="1:18" ht="15" customHeight="1" thickBot="1" x14ac:dyDescent="0.3">
      <c r="A319" s="21" t="str">
        <f>IF(ISBLANK(A318),"No Site input",A318)</f>
        <v>ODNR_1</v>
      </c>
      <c r="B319" s="85" t="str">
        <f t="shared" si="206"/>
        <v>No Date</v>
      </c>
      <c r="C319" s="22" t="str">
        <f t="shared" si="168"/>
        <v/>
      </c>
      <c r="D319" s="23" t="s">
        <v>14</v>
      </c>
      <c r="E319" s="24" t="str">
        <f t="shared" ref="E319:Q319" si="207">IFERROR(AVERAGE(E317,E318),"")</f>
        <v/>
      </c>
      <c r="F319" s="24" t="str">
        <f t="shared" si="207"/>
        <v/>
      </c>
      <c r="G319" s="24" t="str">
        <f t="shared" si="207"/>
        <v/>
      </c>
      <c r="H319" s="24" t="str">
        <f t="shared" si="207"/>
        <v/>
      </c>
      <c r="I319" s="24" t="str">
        <f t="shared" si="207"/>
        <v/>
      </c>
      <c r="J319" s="24" t="str">
        <f t="shared" si="207"/>
        <v/>
      </c>
      <c r="K319" s="24" t="str">
        <f t="shared" si="207"/>
        <v/>
      </c>
      <c r="L319" s="24" t="str">
        <f t="shared" si="207"/>
        <v/>
      </c>
      <c r="M319" s="24" t="str">
        <f t="shared" si="207"/>
        <v/>
      </c>
      <c r="N319" s="24" t="str">
        <f t="shared" si="207"/>
        <v/>
      </c>
      <c r="O319" s="24" t="str">
        <f t="shared" si="207"/>
        <v/>
      </c>
      <c r="P319" s="24" t="str">
        <f t="shared" si="207"/>
        <v/>
      </c>
      <c r="Q319" s="25" t="str">
        <f t="shared" si="207"/>
        <v/>
      </c>
      <c r="R319" s="26"/>
    </row>
    <row r="320" spans="1:18" ht="15" customHeight="1" x14ac:dyDescent="0.25">
      <c r="A320" s="8" t="s">
        <v>1</v>
      </c>
      <c r="B320" s="83"/>
      <c r="C320" s="9" t="str">
        <f t="shared" si="168"/>
        <v/>
      </c>
      <c r="D320" s="10">
        <v>1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2"/>
      <c r="R320" s="13"/>
    </row>
    <row r="321" spans="1:18" ht="15" customHeight="1" x14ac:dyDescent="0.25">
      <c r="A321" s="15" t="str">
        <f>IF(ISBLANK(A320),"No Site input",A320)</f>
        <v>EC_1163</v>
      </c>
      <c r="B321" s="84" t="str">
        <f t="shared" ref="B321:B322" si="208">IF(ISBLANK(B320),"No Date",TEXT(B320,"MM/DD/YYYY"))</f>
        <v>No Date</v>
      </c>
      <c r="C321" s="16" t="str">
        <f t="shared" si="168"/>
        <v/>
      </c>
      <c r="D321" s="17">
        <v>2</v>
      </c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9"/>
      <c r="R321" s="20"/>
    </row>
    <row r="322" spans="1:18" ht="15" customHeight="1" thickBot="1" x14ac:dyDescent="0.3">
      <c r="A322" s="21" t="str">
        <f>IF(ISBLANK(A321),"No Site input",A321)</f>
        <v>EC_1163</v>
      </c>
      <c r="B322" s="85" t="str">
        <f t="shared" si="208"/>
        <v>No Date</v>
      </c>
      <c r="C322" s="22" t="str">
        <f t="shared" si="168"/>
        <v/>
      </c>
      <c r="D322" s="23" t="s">
        <v>14</v>
      </c>
      <c r="E322" s="24" t="str">
        <f t="shared" ref="E322:Q322" si="209">IFERROR(AVERAGE(E320,E321),"")</f>
        <v/>
      </c>
      <c r="F322" s="24" t="str">
        <f t="shared" si="209"/>
        <v/>
      </c>
      <c r="G322" s="24" t="str">
        <f t="shared" si="209"/>
        <v/>
      </c>
      <c r="H322" s="24" t="str">
        <f t="shared" si="209"/>
        <v/>
      </c>
      <c r="I322" s="24" t="str">
        <f t="shared" si="209"/>
        <v/>
      </c>
      <c r="J322" s="24" t="str">
        <f t="shared" si="209"/>
        <v/>
      </c>
      <c r="K322" s="24" t="str">
        <f t="shared" si="209"/>
        <v/>
      </c>
      <c r="L322" s="24" t="str">
        <f t="shared" si="209"/>
        <v/>
      </c>
      <c r="M322" s="24" t="str">
        <f t="shared" si="209"/>
        <v/>
      </c>
      <c r="N322" s="24" t="str">
        <f t="shared" si="209"/>
        <v/>
      </c>
      <c r="O322" s="24" t="str">
        <f t="shared" si="209"/>
        <v/>
      </c>
      <c r="P322" s="24" t="str">
        <f t="shared" si="209"/>
        <v/>
      </c>
      <c r="Q322" s="25" t="str">
        <f t="shared" si="209"/>
        <v/>
      </c>
      <c r="R322" s="26"/>
    </row>
    <row r="323" spans="1:18" ht="15" customHeight="1" x14ac:dyDescent="0.25">
      <c r="A323" s="8" t="s">
        <v>16</v>
      </c>
      <c r="B323" s="83"/>
      <c r="C323" s="9" t="str">
        <f t="shared" si="168"/>
        <v/>
      </c>
      <c r="D323" s="10">
        <v>1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2"/>
      <c r="R323" s="13"/>
    </row>
    <row r="324" spans="1:18" ht="15" customHeight="1" x14ac:dyDescent="0.25">
      <c r="A324" s="15" t="str">
        <f>IF(ISBLANK(A323),"No Site input",A323)</f>
        <v>Causeway</v>
      </c>
      <c r="B324" s="84" t="str">
        <f t="shared" ref="B324:B325" si="210">IF(ISBLANK(B323),"No Date",TEXT(B323,"MM/DD/YYYY"))</f>
        <v>No Date</v>
      </c>
      <c r="C324" s="16" t="str">
        <f t="shared" si="168"/>
        <v/>
      </c>
      <c r="D324" s="17">
        <v>2</v>
      </c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9"/>
      <c r="R324" s="20"/>
    </row>
    <row r="325" spans="1:18" ht="15" customHeight="1" thickBot="1" x14ac:dyDescent="0.3">
      <c r="A325" s="21" t="str">
        <f>IF(ISBLANK(A324),"No Site input",A324)</f>
        <v>Causeway</v>
      </c>
      <c r="B325" s="85" t="str">
        <f t="shared" si="210"/>
        <v>No Date</v>
      </c>
      <c r="C325" s="22" t="str">
        <f t="shared" si="168"/>
        <v/>
      </c>
      <c r="D325" s="23" t="s">
        <v>14</v>
      </c>
      <c r="E325" s="24" t="str">
        <f t="shared" ref="E325:Q325" si="211">IFERROR(AVERAGE(E323,E324),"")</f>
        <v/>
      </c>
      <c r="F325" s="24" t="str">
        <f t="shared" si="211"/>
        <v/>
      </c>
      <c r="G325" s="24" t="str">
        <f t="shared" si="211"/>
        <v/>
      </c>
      <c r="H325" s="24" t="str">
        <f t="shared" si="211"/>
        <v/>
      </c>
      <c r="I325" s="24" t="str">
        <f t="shared" si="211"/>
        <v/>
      </c>
      <c r="J325" s="24" t="str">
        <f t="shared" si="211"/>
        <v/>
      </c>
      <c r="K325" s="24" t="str">
        <f t="shared" si="211"/>
        <v/>
      </c>
      <c r="L325" s="24" t="str">
        <f t="shared" si="211"/>
        <v/>
      </c>
      <c r="M325" s="24" t="str">
        <f t="shared" si="211"/>
        <v/>
      </c>
      <c r="N325" s="24" t="str">
        <f t="shared" si="211"/>
        <v/>
      </c>
      <c r="O325" s="24" t="str">
        <f t="shared" si="211"/>
        <v/>
      </c>
      <c r="P325" s="24" t="str">
        <f t="shared" si="211"/>
        <v/>
      </c>
      <c r="Q325" s="25" t="str">
        <f t="shared" si="211"/>
        <v/>
      </c>
      <c r="R325" s="26"/>
    </row>
    <row r="326" spans="1:18" ht="15" customHeight="1" x14ac:dyDescent="0.25">
      <c r="A326" s="15" t="s">
        <v>0</v>
      </c>
      <c r="B326" s="83"/>
      <c r="C326" s="9" t="str">
        <f t="shared" ref="C326:C389" si="212">IFERROR(IF(B326&gt;0,B326-DATE(YEAR(B326),1,1)+1,""),"")</f>
        <v/>
      </c>
      <c r="D326" s="17">
        <v>1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2"/>
      <c r="R326" s="20"/>
    </row>
    <row r="327" spans="1:18" ht="15" customHeight="1" x14ac:dyDescent="0.25">
      <c r="A327" s="15" t="str">
        <f>IF(ISBLANK(A326),"No Site input",A326)</f>
        <v>Bells</v>
      </c>
      <c r="B327" s="84" t="str">
        <f t="shared" ref="B327:B328" si="213">IF(ISBLANK(B326),"No Date",TEXT(B326,"MM/DD/YYYY"))</f>
        <v>No Date</v>
      </c>
      <c r="C327" s="16" t="str">
        <f t="shared" si="212"/>
        <v/>
      </c>
      <c r="D327" s="17">
        <v>2</v>
      </c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9"/>
      <c r="R327" s="20"/>
    </row>
    <row r="328" spans="1:18" ht="15" customHeight="1" thickBot="1" x14ac:dyDescent="0.3">
      <c r="A328" s="21" t="str">
        <f>IF(ISBLANK(A327),"No Site input",A327)</f>
        <v>Bells</v>
      </c>
      <c r="B328" s="85" t="str">
        <f t="shared" si="213"/>
        <v>No Date</v>
      </c>
      <c r="C328" s="22" t="str">
        <f t="shared" si="212"/>
        <v/>
      </c>
      <c r="D328" s="23" t="s">
        <v>14</v>
      </c>
      <c r="E328" s="24" t="str">
        <f t="shared" ref="E328:Q328" si="214">IFERROR(AVERAGE(E326,E327),"")</f>
        <v/>
      </c>
      <c r="F328" s="24" t="str">
        <f t="shared" si="214"/>
        <v/>
      </c>
      <c r="G328" s="24" t="str">
        <f t="shared" si="214"/>
        <v/>
      </c>
      <c r="H328" s="24" t="str">
        <f t="shared" si="214"/>
        <v/>
      </c>
      <c r="I328" s="24" t="str">
        <f t="shared" si="214"/>
        <v/>
      </c>
      <c r="J328" s="24" t="str">
        <f t="shared" si="214"/>
        <v/>
      </c>
      <c r="K328" s="24" t="str">
        <f t="shared" si="214"/>
        <v/>
      </c>
      <c r="L328" s="24" t="str">
        <f t="shared" si="214"/>
        <v/>
      </c>
      <c r="M328" s="24" t="str">
        <f t="shared" si="214"/>
        <v/>
      </c>
      <c r="N328" s="24" t="str">
        <f t="shared" si="214"/>
        <v/>
      </c>
      <c r="O328" s="24" t="str">
        <f t="shared" si="214"/>
        <v/>
      </c>
      <c r="P328" s="24" t="str">
        <f t="shared" si="214"/>
        <v/>
      </c>
      <c r="Q328" s="25" t="str">
        <f t="shared" si="214"/>
        <v/>
      </c>
      <c r="R328" s="26"/>
    </row>
    <row r="329" spans="1:18" ht="15" customHeight="1" x14ac:dyDescent="0.25">
      <c r="A329" s="8" t="s">
        <v>6</v>
      </c>
      <c r="B329" s="83"/>
      <c r="C329" s="9" t="str">
        <f t="shared" si="212"/>
        <v/>
      </c>
      <c r="D329" s="10">
        <v>1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2"/>
      <c r="R329" s="13"/>
    </row>
    <row r="330" spans="1:18" ht="15" customHeight="1" x14ac:dyDescent="0.25">
      <c r="A330" s="15" t="str">
        <f>IF(ISBLANK(A329),"No Site input",A329)</f>
        <v>Muddy Creek</v>
      </c>
      <c r="B330" s="84" t="str">
        <f t="shared" ref="B330:B331" si="215">IF(ISBLANK(B329),"No Date",TEXT(B329,"MM/DD/YYYY"))</f>
        <v>No Date</v>
      </c>
      <c r="C330" s="16" t="str">
        <f t="shared" si="212"/>
        <v/>
      </c>
      <c r="D330" s="17">
        <v>2</v>
      </c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9"/>
      <c r="R330" s="20"/>
    </row>
    <row r="331" spans="1:18" ht="15" customHeight="1" thickBot="1" x14ac:dyDescent="0.3">
      <c r="A331" s="21" t="str">
        <f>IF(ISBLANK(A330),"No Site input",A330)</f>
        <v>Muddy Creek</v>
      </c>
      <c r="B331" s="85" t="str">
        <f t="shared" si="215"/>
        <v>No Date</v>
      </c>
      <c r="C331" s="22" t="str">
        <f t="shared" si="212"/>
        <v/>
      </c>
      <c r="D331" s="23" t="s">
        <v>14</v>
      </c>
      <c r="E331" s="24" t="str">
        <f>IFERROR(AVERAGE(E329,E330),"")</f>
        <v/>
      </c>
      <c r="F331" s="24" t="str">
        <f t="shared" ref="F331:Q331" si="216">IFERROR(AVERAGE(F329,F330),"")</f>
        <v/>
      </c>
      <c r="G331" s="24" t="str">
        <f t="shared" si="216"/>
        <v/>
      </c>
      <c r="H331" s="24" t="str">
        <f t="shared" si="216"/>
        <v/>
      </c>
      <c r="I331" s="24" t="str">
        <f t="shared" si="216"/>
        <v/>
      </c>
      <c r="J331" s="24" t="str">
        <f t="shared" si="216"/>
        <v/>
      </c>
      <c r="K331" s="24" t="str">
        <f t="shared" si="216"/>
        <v/>
      </c>
      <c r="L331" s="24" t="str">
        <f t="shared" si="216"/>
        <v/>
      </c>
      <c r="M331" s="24" t="str">
        <f t="shared" si="216"/>
        <v/>
      </c>
      <c r="N331" s="24" t="str">
        <f t="shared" si="216"/>
        <v/>
      </c>
      <c r="O331" s="24" t="str">
        <f t="shared" si="216"/>
        <v/>
      </c>
      <c r="P331" s="24" t="str">
        <f t="shared" si="216"/>
        <v/>
      </c>
      <c r="Q331" s="25" t="str">
        <f t="shared" si="216"/>
        <v/>
      </c>
      <c r="R331" s="26"/>
    </row>
    <row r="332" spans="1:18" ht="15" customHeight="1" x14ac:dyDescent="0.25">
      <c r="A332" s="15" t="s">
        <v>5</v>
      </c>
      <c r="B332" s="83"/>
      <c r="C332" s="9" t="str">
        <f t="shared" si="212"/>
        <v/>
      </c>
      <c r="D332" s="17">
        <v>1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2"/>
      <c r="R332" s="20"/>
    </row>
    <row r="333" spans="1:18" ht="15" customHeight="1" x14ac:dyDescent="0.25">
      <c r="A333" s="15" t="str">
        <f>IF(ISBLANK(A332),"No Site input",A332)</f>
        <v>ODNR_4</v>
      </c>
      <c r="B333" s="84" t="str">
        <f t="shared" ref="B333:B334" si="217">IF(ISBLANK(B332),"No Date",TEXT(B332,"MM/DD/YYYY"))</f>
        <v>No Date</v>
      </c>
      <c r="C333" s="16" t="str">
        <f t="shared" si="212"/>
        <v/>
      </c>
      <c r="D333" s="17">
        <v>2</v>
      </c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9"/>
      <c r="R333" s="20"/>
    </row>
    <row r="334" spans="1:18" ht="15" customHeight="1" thickBot="1" x14ac:dyDescent="0.3">
      <c r="A334" s="21" t="str">
        <f>IF(ISBLANK(A333),"No Site input",A333)</f>
        <v>ODNR_4</v>
      </c>
      <c r="B334" s="85" t="str">
        <f t="shared" si="217"/>
        <v>No Date</v>
      </c>
      <c r="C334" s="22" t="str">
        <f t="shared" si="212"/>
        <v/>
      </c>
      <c r="D334" s="23" t="s">
        <v>14</v>
      </c>
      <c r="E334" s="24" t="str">
        <f t="shared" ref="E334:Q334" si="218">IFERROR(AVERAGE(E332,E333),"")</f>
        <v/>
      </c>
      <c r="F334" s="24" t="str">
        <f t="shared" si="218"/>
        <v/>
      </c>
      <c r="G334" s="24" t="str">
        <f t="shared" si="218"/>
        <v/>
      </c>
      <c r="H334" s="24" t="str">
        <f t="shared" si="218"/>
        <v/>
      </c>
      <c r="I334" s="24" t="str">
        <f t="shared" si="218"/>
        <v/>
      </c>
      <c r="J334" s="24" t="str">
        <f t="shared" si="218"/>
        <v/>
      </c>
      <c r="K334" s="24" t="str">
        <f t="shared" si="218"/>
        <v/>
      </c>
      <c r="L334" s="24" t="str">
        <f t="shared" si="218"/>
        <v/>
      </c>
      <c r="M334" s="24" t="str">
        <f t="shared" si="218"/>
        <v/>
      </c>
      <c r="N334" s="24" t="str">
        <f t="shared" si="218"/>
        <v/>
      </c>
      <c r="O334" s="24" t="str">
        <f t="shared" si="218"/>
        <v/>
      </c>
      <c r="P334" s="24" t="str">
        <f t="shared" si="218"/>
        <v/>
      </c>
      <c r="Q334" s="25" t="str">
        <f t="shared" si="218"/>
        <v/>
      </c>
      <c r="R334" s="26"/>
    </row>
    <row r="335" spans="1:18" ht="15" customHeight="1" x14ac:dyDescent="0.25">
      <c r="A335" s="8" t="s">
        <v>4</v>
      </c>
      <c r="B335" s="83"/>
      <c r="C335" s="9" t="str">
        <f t="shared" si="212"/>
        <v/>
      </c>
      <c r="D335" s="10">
        <v>1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2"/>
      <c r="R335" s="13"/>
    </row>
    <row r="336" spans="1:18" ht="15" customHeight="1" x14ac:dyDescent="0.25">
      <c r="A336" s="15" t="str">
        <f>IF(ISBLANK(A335),"No Site input",A335)</f>
        <v>ODNR_6</v>
      </c>
      <c r="B336" s="84" t="str">
        <f t="shared" ref="B336:B337" si="219">IF(ISBLANK(B335),"No Date",TEXT(B335,"MM/DD/YYYY"))</f>
        <v>No Date</v>
      </c>
      <c r="C336" s="16" t="str">
        <f t="shared" si="212"/>
        <v/>
      </c>
      <c r="D336" s="17">
        <v>2</v>
      </c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9"/>
      <c r="R336" s="20"/>
    </row>
    <row r="337" spans="1:18" ht="15" customHeight="1" thickBot="1" x14ac:dyDescent="0.3">
      <c r="A337" s="21" t="str">
        <f>IF(ISBLANK(A336),"No Site input",A336)</f>
        <v>ODNR_6</v>
      </c>
      <c r="B337" s="85" t="str">
        <f t="shared" si="219"/>
        <v>No Date</v>
      </c>
      <c r="C337" s="22" t="str">
        <f t="shared" si="212"/>
        <v/>
      </c>
      <c r="D337" s="23" t="s">
        <v>14</v>
      </c>
      <c r="E337" s="24" t="str">
        <f t="shared" ref="E337:Q337" si="220">IFERROR(AVERAGE(E335,E336),"")</f>
        <v/>
      </c>
      <c r="F337" s="24" t="str">
        <f t="shared" si="220"/>
        <v/>
      </c>
      <c r="G337" s="24" t="str">
        <f t="shared" si="220"/>
        <v/>
      </c>
      <c r="H337" s="24" t="str">
        <f t="shared" si="220"/>
        <v/>
      </c>
      <c r="I337" s="24" t="str">
        <f t="shared" si="220"/>
        <v/>
      </c>
      <c r="J337" s="24" t="str">
        <f t="shared" si="220"/>
        <v/>
      </c>
      <c r="K337" s="24" t="str">
        <f t="shared" si="220"/>
        <v/>
      </c>
      <c r="L337" s="24" t="str">
        <f t="shared" si="220"/>
        <v/>
      </c>
      <c r="M337" s="24" t="str">
        <f t="shared" si="220"/>
        <v/>
      </c>
      <c r="N337" s="24" t="str">
        <f t="shared" si="220"/>
        <v/>
      </c>
      <c r="O337" s="24" t="str">
        <f t="shared" si="220"/>
        <v/>
      </c>
      <c r="P337" s="24" t="str">
        <f t="shared" si="220"/>
        <v/>
      </c>
      <c r="Q337" s="25" t="str">
        <f t="shared" si="220"/>
        <v/>
      </c>
      <c r="R337" s="26"/>
    </row>
    <row r="338" spans="1:18" ht="15" customHeight="1" x14ac:dyDescent="0.25">
      <c r="A338" s="8" t="s">
        <v>3</v>
      </c>
      <c r="B338" s="83"/>
      <c r="C338" s="9" t="str">
        <f t="shared" si="212"/>
        <v/>
      </c>
      <c r="D338" s="10">
        <v>1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2"/>
      <c r="R338" s="27"/>
    </row>
    <row r="339" spans="1:18" ht="15" customHeight="1" x14ac:dyDescent="0.25">
      <c r="A339" s="15" t="str">
        <f>IF(ISBLANK(A338),"No Site input",A338)</f>
        <v>ODNR_2</v>
      </c>
      <c r="B339" s="84" t="str">
        <f t="shared" ref="B339:B340" si="221">IF(ISBLANK(B338),"No Date",TEXT(B338,"MM/DD/YYYY"))</f>
        <v>No Date</v>
      </c>
      <c r="C339" s="16" t="str">
        <f t="shared" si="212"/>
        <v/>
      </c>
      <c r="D339" s="17">
        <v>2</v>
      </c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9"/>
      <c r="R339" s="20"/>
    </row>
    <row r="340" spans="1:18" ht="15" customHeight="1" thickBot="1" x14ac:dyDescent="0.3">
      <c r="A340" s="21" t="str">
        <f>IF(ISBLANK(A339),"No Site input",A339)</f>
        <v>ODNR_2</v>
      </c>
      <c r="B340" s="85" t="str">
        <f t="shared" si="221"/>
        <v>No Date</v>
      </c>
      <c r="C340" s="22" t="str">
        <f t="shared" si="212"/>
        <v/>
      </c>
      <c r="D340" s="23" t="s">
        <v>14</v>
      </c>
      <c r="E340" s="24" t="str">
        <f t="shared" ref="E340:Q340" si="222">IFERROR(AVERAGE(E338,E339),"")</f>
        <v/>
      </c>
      <c r="F340" s="24" t="str">
        <f t="shared" si="222"/>
        <v/>
      </c>
      <c r="G340" s="24" t="str">
        <f t="shared" si="222"/>
        <v/>
      </c>
      <c r="H340" s="24" t="str">
        <f t="shared" si="222"/>
        <v/>
      </c>
      <c r="I340" s="24" t="str">
        <f t="shared" si="222"/>
        <v/>
      </c>
      <c r="J340" s="24" t="str">
        <f t="shared" si="222"/>
        <v/>
      </c>
      <c r="K340" s="24" t="str">
        <f t="shared" si="222"/>
        <v/>
      </c>
      <c r="L340" s="24" t="str">
        <f t="shared" si="222"/>
        <v/>
      </c>
      <c r="M340" s="24" t="str">
        <f t="shared" si="222"/>
        <v/>
      </c>
      <c r="N340" s="24" t="str">
        <f t="shared" si="222"/>
        <v/>
      </c>
      <c r="O340" s="24" t="str">
        <f t="shared" si="222"/>
        <v/>
      </c>
      <c r="P340" s="24" t="str">
        <f t="shared" si="222"/>
        <v/>
      </c>
      <c r="Q340" s="25" t="str">
        <f t="shared" si="222"/>
        <v/>
      </c>
      <c r="R340" s="26"/>
    </row>
    <row r="341" spans="1:18" ht="15" customHeight="1" x14ac:dyDescent="0.25">
      <c r="A341" s="8" t="s">
        <v>15</v>
      </c>
      <c r="B341" s="83"/>
      <c r="C341" s="9" t="str">
        <f t="shared" si="212"/>
        <v/>
      </c>
      <c r="D341" s="10">
        <v>1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2"/>
      <c r="R341" s="13"/>
    </row>
    <row r="342" spans="1:18" ht="15" customHeight="1" x14ac:dyDescent="0.25">
      <c r="A342" s="15" t="str">
        <f>IF(ISBLANK(A341),"No Site input",A341)</f>
        <v>Buoy_2</v>
      </c>
      <c r="B342" s="84" t="str">
        <f t="shared" ref="B342:B343" si="223">IF(ISBLANK(B341),"No Date",TEXT(B341,"MM/DD/YYYY"))</f>
        <v>No Date</v>
      </c>
      <c r="C342" s="16" t="str">
        <f t="shared" si="212"/>
        <v/>
      </c>
      <c r="D342" s="17">
        <v>2</v>
      </c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9"/>
      <c r="R342" s="20"/>
    </row>
    <row r="343" spans="1:18" ht="15" customHeight="1" thickBot="1" x14ac:dyDescent="0.3">
      <c r="A343" s="21" t="str">
        <f>IF(ISBLANK(A342),"No Site input",A342)</f>
        <v>Buoy_2</v>
      </c>
      <c r="B343" s="85" t="str">
        <f t="shared" si="223"/>
        <v>No Date</v>
      </c>
      <c r="C343" s="22" t="str">
        <f t="shared" si="212"/>
        <v/>
      </c>
      <c r="D343" s="23" t="s">
        <v>14</v>
      </c>
      <c r="E343" s="24" t="str">
        <f t="shared" ref="E343:Q343" si="224">IFERROR(AVERAGE(E341,E342),"")</f>
        <v/>
      </c>
      <c r="F343" s="24" t="str">
        <f t="shared" si="224"/>
        <v/>
      </c>
      <c r="G343" s="24" t="str">
        <f t="shared" si="224"/>
        <v/>
      </c>
      <c r="H343" s="24" t="str">
        <f t="shared" si="224"/>
        <v/>
      </c>
      <c r="I343" s="24" t="str">
        <f t="shared" si="224"/>
        <v/>
      </c>
      <c r="J343" s="24" t="str">
        <f t="shared" si="224"/>
        <v/>
      </c>
      <c r="K343" s="24" t="str">
        <f t="shared" si="224"/>
        <v/>
      </c>
      <c r="L343" s="24" t="str">
        <f t="shared" si="224"/>
        <v/>
      </c>
      <c r="M343" s="24" t="str">
        <f t="shared" si="224"/>
        <v/>
      </c>
      <c r="N343" s="24" t="str">
        <f t="shared" si="224"/>
        <v/>
      </c>
      <c r="O343" s="24" t="str">
        <f t="shared" si="224"/>
        <v/>
      </c>
      <c r="P343" s="24" t="str">
        <f t="shared" si="224"/>
        <v/>
      </c>
      <c r="Q343" s="25" t="str">
        <f t="shared" si="224"/>
        <v/>
      </c>
      <c r="R343" s="26"/>
    </row>
    <row r="344" spans="1:18" ht="15" customHeight="1" x14ac:dyDescent="0.25">
      <c r="A344" s="8" t="s">
        <v>2</v>
      </c>
      <c r="B344" s="83"/>
      <c r="C344" s="9" t="str">
        <f t="shared" si="212"/>
        <v/>
      </c>
      <c r="D344" s="10">
        <v>1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2"/>
      <c r="R344" s="13"/>
    </row>
    <row r="345" spans="1:18" ht="15" customHeight="1" x14ac:dyDescent="0.25">
      <c r="A345" s="15" t="str">
        <f>IF(ISBLANK(A344),"No Site input",A344)</f>
        <v>ODNR_1</v>
      </c>
      <c r="B345" s="84" t="str">
        <f t="shared" ref="B345:B346" si="225">IF(ISBLANK(B344),"No Date",TEXT(B344,"MM/DD/YYYY"))</f>
        <v>No Date</v>
      </c>
      <c r="C345" s="16" t="str">
        <f t="shared" si="212"/>
        <v/>
      </c>
      <c r="D345" s="17">
        <v>2</v>
      </c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9"/>
      <c r="R345" s="20"/>
    </row>
    <row r="346" spans="1:18" ht="15" customHeight="1" thickBot="1" x14ac:dyDescent="0.3">
      <c r="A346" s="21" t="str">
        <f>IF(ISBLANK(A345),"No Site input",A345)</f>
        <v>ODNR_1</v>
      </c>
      <c r="B346" s="85" t="str">
        <f t="shared" si="225"/>
        <v>No Date</v>
      </c>
      <c r="C346" s="22" t="str">
        <f t="shared" si="212"/>
        <v/>
      </c>
      <c r="D346" s="23" t="s">
        <v>14</v>
      </c>
      <c r="E346" s="24" t="str">
        <f t="shared" ref="E346:Q346" si="226">IFERROR(AVERAGE(E344,E345),"")</f>
        <v/>
      </c>
      <c r="F346" s="24" t="str">
        <f t="shared" si="226"/>
        <v/>
      </c>
      <c r="G346" s="24" t="str">
        <f t="shared" si="226"/>
        <v/>
      </c>
      <c r="H346" s="24" t="str">
        <f t="shared" si="226"/>
        <v/>
      </c>
      <c r="I346" s="24" t="str">
        <f t="shared" si="226"/>
        <v/>
      </c>
      <c r="J346" s="24" t="str">
        <f t="shared" si="226"/>
        <v/>
      </c>
      <c r="K346" s="24" t="str">
        <f t="shared" si="226"/>
        <v/>
      </c>
      <c r="L346" s="24" t="str">
        <f t="shared" si="226"/>
        <v/>
      </c>
      <c r="M346" s="24" t="str">
        <f t="shared" si="226"/>
        <v/>
      </c>
      <c r="N346" s="24" t="str">
        <f t="shared" si="226"/>
        <v/>
      </c>
      <c r="O346" s="24" t="str">
        <f t="shared" si="226"/>
        <v/>
      </c>
      <c r="P346" s="24" t="str">
        <f t="shared" si="226"/>
        <v/>
      </c>
      <c r="Q346" s="25" t="str">
        <f t="shared" si="226"/>
        <v/>
      </c>
      <c r="R346" s="26"/>
    </row>
    <row r="347" spans="1:18" ht="15" customHeight="1" x14ac:dyDescent="0.25">
      <c r="A347" s="8" t="s">
        <v>1</v>
      </c>
      <c r="B347" s="83"/>
      <c r="C347" s="9" t="str">
        <f t="shared" si="212"/>
        <v/>
      </c>
      <c r="D347" s="10">
        <v>1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2"/>
      <c r="R347" s="13"/>
    </row>
    <row r="348" spans="1:18" ht="15" customHeight="1" x14ac:dyDescent="0.25">
      <c r="A348" s="15" t="str">
        <f>IF(ISBLANK(A347),"No Site input",A347)</f>
        <v>EC_1163</v>
      </c>
      <c r="B348" s="84" t="str">
        <f t="shared" ref="B348:B349" si="227">IF(ISBLANK(B347),"No Date",TEXT(B347,"MM/DD/YYYY"))</f>
        <v>No Date</v>
      </c>
      <c r="C348" s="16" t="str">
        <f t="shared" si="212"/>
        <v/>
      </c>
      <c r="D348" s="17">
        <v>2</v>
      </c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9"/>
      <c r="R348" s="20"/>
    </row>
    <row r="349" spans="1:18" ht="15" customHeight="1" thickBot="1" x14ac:dyDescent="0.3">
      <c r="A349" s="21" t="str">
        <f>IF(ISBLANK(A348),"No Site input",A348)</f>
        <v>EC_1163</v>
      </c>
      <c r="B349" s="85" t="str">
        <f t="shared" si="227"/>
        <v>No Date</v>
      </c>
      <c r="C349" s="22" t="str">
        <f t="shared" si="212"/>
        <v/>
      </c>
      <c r="D349" s="23" t="s">
        <v>14</v>
      </c>
      <c r="E349" s="24" t="str">
        <f t="shared" ref="E349:Q349" si="228">IFERROR(AVERAGE(E347,E348),"")</f>
        <v/>
      </c>
      <c r="F349" s="24" t="str">
        <f t="shared" si="228"/>
        <v/>
      </c>
      <c r="G349" s="24" t="str">
        <f t="shared" si="228"/>
        <v/>
      </c>
      <c r="H349" s="24" t="str">
        <f t="shared" si="228"/>
        <v/>
      </c>
      <c r="I349" s="24" t="str">
        <f t="shared" si="228"/>
        <v/>
      </c>
      <c r="J349" s="24" t="str">
        <f t="shared" si="228"/>
        <v/>
      </c>
      <c r="K349" s="24" t="str">
        <f t="shared" si="228"/>
        <v/>
      </c>
      <c r="L349" s="24" t="str">
        <f t="shared" si="228"/>
        <v/>
      </c>
      <c r="M349" s="24" t="str">
        <f t="shared" si="228"/>
        <v/>
      </c>
      <c r="N349" s="24" t="str">
        <f t="shared" si="228"/>
        <v/>
      </c>
      <c r="O349" s="24" t="str">
        <f t="shared" si="228"/>
        <v/>
      </c>
      <c r="P349" s="24" t="str">
        <f t="shared" si="228"/>
        <v/>
      </c>
      <c r="Q349" s="25" t="str">
        <f t="shared" si="228"/>
        <v/>
      </c>
      <c r="R349" s="26"/>
    </row>
    <row r="350" spans="1:18" ht="15" customHeight="1" x14ac:dyDescent="0.25">
      <c r="A350" s="8" t="s">
        <v>16</v>
      </c>
      <c r="B350" s="83"/>
      <c r="C350" s="9" t="str">
        <f t="shared" si="212"/>
        <v/>
      </c>
      <c r="D350" s="10">
        <v>1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2"/>
      <c r="R350" s="13"/>
    </row>
    <row r="351" spans="1:18" ht="15" customHeight="1" x14ac:dyDescent="0.25">
      <c r="A351" s="15" t="str">
        <f>IF(ISBLANK(A350),"No Site input",A350)</f>
        <v>Causeway</v>
      </c>
      <c r="B351" s="84" t="str">
        <f t="shared" ref="B351:B352" si="229">IF(ISBLANK(B350),"No Date",TEXT(B350,"MM/DD/YYYY"))</f>
        <v>No Date</v>
      </c>
      <c r="C351" s="16" t="str">
        <f t="shared" si="212"/>
        <v/>
      </c>
      <c r="D351" s="17">
        <v>2</v>
      </c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9"/>
      <c r="R351" s="20"/>
    </row>
    <row r="352" spans="1:18" ht="15" customHeight="1" thickBot="1" x14ac:dyDescent="0.3">
      <c r="A352" s="21" t="str">
        <f>IF(ISBLANK(A351),"No Site input",A351)</f>
        <v>Causeway</v>
      </c>
      <c r="B352" s="85" t="str">
        <f t="shared" si="229"/>
        <v>No Date</v>
      </c>
      <c r="C352" s="22" t="str">
        <f t="shared" si="212"/>
        <v/>
      </c>
      <c r="D352" s="23" t="s">
        <v>14</v>
      </c>
      <c r="E352" s="24" t="str">
        <f t="shared" ref="E352:Q352" si="230">IFERROR(AVERAGE(E350,E351),"")</f>
        <v/>
      </c>
      <c r="F352" s="24" t="str">
        <f t="shared" si="230"/>
        <v/>
      </c>
      <c r="G352" s="24" t="str">
        <f t="shared" si="230"/>
        <v/>
      </c>
      <c r="H352" s="24" t="str">
        <f t="shared" si="230"/>
        <v/>
      </c>
      <c r="I352" s="24" t="str">
        <f t="shared" si="230"/>
        <v/>
      </c>
      <c r="J352" s="24" t="str">
        <f t="shared" si="230"/>
        <v/>
      </c>
      <c r="K352" s="24" t="str">
        <f t="shared" si="230"/>
        <v/>
      </c>
      <c r="L352" s="24" t="str">
        <f t="shared" si="230"/>
        <v/>
      </c>
      <c r="M352" s="24" t="str">
        <f t="shared" si="230"/>
        <v/>
      </c>
      <c r="N352" s="24" t="str">
        <f t="shared" si="230"/>
        <v/>
      </c>
      <c r="O352" s="24" t="str">
        <f t="shared" si="230"/>
        <v/>
      </c>
      <c r="P352" s="24" t="str">
        <f t="shared" si="230"/>
        <v/>
      </c>
      <c r="Q352" s="25" t="str">
        <f t="shared" si="230"/>
        <v/>
      </c>
      <c r="R352" s="26"/>
    </row>
    <row r="353" spans="1:18" ht="15" customHeight="1" x14ac:dyDescent="0.25">
      <c r="A353" s="15" t="s">
        <v>0</v>
      </c>
      <c r="B353" s="83"/>
      <c r="C353" s="9" t="str">
        <f t="shared" si="212"/>
        <v/>
      </c>
      <c r="D353" s="17">
        <v>1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2"/>
      <c r="R353" s="20"/>
    </row>
    <row r="354" spans="1:18" ht="15" customHeight="1" x14ac:dyDescent="0.25">
      <c r="A354" s="15" t="str">
        <f>IF(ISBLANK(A353),"No Site input",A353)</f>
        <v>Bells</v>
      </c>
      <c r="B354" s="84" t="str">
        <f t="shared" ref="B354:B355" si="231">IF(ISBLANK(B353),"No Date",TEXT(B353,"MM/DD/YYYY"))</f>
        <v>No Date</v>
      </c>
      <c r="C354" s="16" t="str">
        <f t="shared" si="212"/>
        <v/>
      </c>
      <c r="D354" s="17">
        <v>2</v>
      </c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9"/>
      <c r="R354" s="20"/>
    </row>
    <row r="355" spans="1:18" ht="15" customHeight="1" thickBot="1" x14ac:dyDescent="0.3">
      <c r="A355" s="21" t="str">
        <f>IF(ISBLANK(A354),"No Site input",A354)</f>
        <v>Bells</v>
      </c>
      <c r="B355" s="85" t="str">
        <f t="shared" si="231"/>
        <v>No Date</v>
      </c>
      <c r="C355" s="22" t="str">
        <f t="shared" si="212"/>
        <v/>
      </c>
      <c r="D355" s="23" t="s">
        <v>14</v>
      </c>
      <c r="E355" s="24" t="str">
        <f t="shared" ref="E355:Q355" si="232">IFERROR(AVERAGE(E353,E354),"")</f>
        <v/>
      </c>
      <c r="F355" s="24" t="str">
        <f t="shared" si="232"/>
        <v/>
      </c>
      <c r="G355" s="24" t="str">
        <f t="shared" si="232"/>
        <v/>
      </c>
      <c r="H355" s="24" t="str">
        <f t="shared" si="232"/>
        <v/>
      </c>
      <c r="I355" s="24" t="str">
        <f t="shared" si="232"/>
        <v/>
      </c>
      <c r="J355" s="24" t="str">
        <f t="shared" si="232"/>
        <v/>
      </c>
      <c r="K355" s="24" t="str">
        <f t="shared" si="232"/>
        <v/>
      </c>
      <c r="L355" s="24" t="str">
        <f t="shared" si="232"/>
        <v/>
      </c>
      <c r="M355" s="24" t="str">
        <f t="shared" si="232"/>
        <v/>
      </c>
      <c r="N355" s="24" t="str">
        <f t="shared" si="232"/>
        <v/>
      </c>
      <c r="O355" s="24" t="str">
        <f t="shared" si="232"/>
        <v/>
      </c>
      <c r="P355" s="24" t="str">
        <f t="shared" si="232"/>
        <v/>
      </c>
      <c r="Q355" s="25" t="str">
        <f t="shared" si="232"/>
        <v/>
      </c>
      <c r="R355" s="26"/>
    </row>
    <row r="356" spans="1:18" ht="15" customHeight="1" x14ac:dyDescent="0.25">
      <c r="A356" s="8" t="s">
        <v>6</v>
      </c>
      <c r="B356" s="83"/>
      <c r="C356" s="9" t="str">
        <f t="shared" si="212"/>
        <v/>
      </c>
      <c r="D356" s="10">
        <v>1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2"/>
      <c r="R356" s="13"/>
    </row>
    <row r="357" spans="1:18" ht="15" customHeight="1" x14ac:dyDescent="0.25">
      <c r="A357" s="15" t="str">
        <f>IF(ISBLANK(A356),"No Site input",A356)</f>
        <v>Muddy Creek</v>
      </c>
      <c r="B357" s="84" t="str">
        <f t="shared" ref="B357:B358" si="233">IF(ISBLANK(B356),"No Date",TEXT(B356,"MM/DD/YYYY"))</f>
        <v>No Date</v>
      </c>
      <c r="C357" s="16" t="str">
        <f t="shared" si="212"/>
        <v/>
      </c>
      <c r="D357" s="17">
        <v>2</v>
      </c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9"/>
      <c r="R357" s="20"/>
    </row>
    <row r="358" spans="1:18" ht="15" customHeight="1" thickBot="1" x14ac:dyDescent="0.3">
      <c r="A358" s="21" t="str">
        <f>IF(ISBLANK(A357),"No Site input",A357)</f>
        <v>Muddy Creek</v>
      </c>
      <c r="B358" s="85" t="str">
        <f t="shared" si="233"/>
        <v>No Date</v>
      </c>
      <c r="C358" s="22" t="str">
        <f t="shared" si="212"/>
        <v/>
      </c>
      <c r="D358" s="23" t="s">
        <v>14</v>
      </c>
      <c r="E358" s="24" t="str">
        <f>IFERROR(AVERAGE(E356,E357),"")</f>
        <v/>
      </c>
      <c r="F358" s="24" t="str">
        <f t="shared" ref="F358:Q358" si="234">IFERROR(AVERAGE(F356,F357),"")</f>
        <v/>
      </c>
      <c r="G358" s="24" t="str">
        <f t="shared" si="234"/>
        <v/>
      </c>
      <c r="H358" s="24" t="str">
        <f t="shared" si="234"/>
        <v/>
      </c>
      <c r="I358" s="24" t="str">
        <f t="shared" si="234"/>
        <v/>
      </c>
      <c r="J358" s="24" t="str">
        <f t="shared" si="234"/>
        <v/>
      </c>
      <c r="K358" s="24" t="str">
        <f t="shared" si="234"/>
        <v/>
      </c>
      <c r="L358" s="24" t="str">
        <f t="shared" si="234"/>
        <v/>
      </c>
      <c r="M358" s="24" t="str">
        <f t="shared" si="234"/>
        <v/>
      </c>
      <c r="N358" s="24" t="str">
        <f t="shared" si="234"/>
        <v/>
      </c>
      <c r="O358" s="24" t="str">
        <f t="shared" si="234"/>
        <v/>
      </c>
      <c r="P358" s="24" t="str">
        <f t="shared" si="234"/>
        <v/>
      </c>
      <c r="Q358" s="25" t="str">
        <f t="shared" si="234"/>
        <v/>
      </c>
      <c r="R358" s="26"/>
    </row>
    <row r="359" spans="1:18" ht="15" customHeight="1" x14ac:dyDescent="0.25">
      <c r="A359" s="15" t="s">
        <v>5</v>
      </c>
      <c r="B359" s="83"/>
      <c r="C359" s="9" t="str">
        <f t="shared" si="212"/>
        <v/>
      </c>
      <c r="D359" s="17">
        <v>1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2"/>
      <c r="R359" s="20"/>
    </row>
    <row r="360" spans="1:18" ht="15" customHeight="1" x14ac:dyDescent="0.25">
      <c r="A360" s="15" t="str">
        <f>IF(ISBLANK(A359),"No Site input",A359)</f>
        <v>ODNR_4</v>
      </c>
      <c r="B360" s="84" t="str">
        <f t="shared" ref="B360:B361" si="235">IF(ISBLANK(B359),"No Date",TEXT(B359,"MM/DD/YYYY"))</f>
        <v>No Date</v>
      </c>
      <c r="C360" s="16" t="str">
        <f t="shared" si="212"/>
        <v/>
      </c>
      <c r="D360" s="17">
        <v>2</v>
      </c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9"/>
      <c r="R360" s="20"/>
    </row>
    <row r="361" spans="1:18" ht="15" customHeight="1" thickBot="1" x14ac:dyDescent="0.3">
      <c r="A361" s="21" t="str">
        <f>IF(ISBLANK(A360),"No Site input",A360)</f>
        <v>ODNR_4</v>
      </c>
      <c r="B361" s="85" t="str">
        <f t="shared" si="235"/>
        <v>No Date</v>
      </c>
      <c r="C361" s="22" t="str">
        <f t="shared" si="212"/>
        <v/>
      </c>
      <c r="D361" s="23" t="s">
        <v>14</v>
      </c>
      <c r="E361" s="24" t="str">
        <f t="shared" ref="E361:Q361" si="236">IFERROR(AVERAGE(E359,E360),"")</f>
        <v/>
      </c>
      <c r="F361" s="24" t="str">
        <f t="shared" si="236"/>
        <v/>
      </c>
      <c r="G361" s="24" t="str">
        <f t="shared" si="236"/>
        <v/>
      </c>
      <c r="H361" s="24" t="str">
        <f t="shared" si="236"/>
        <v/>
      </c>
      <c r="I361" s="24" t="str">
        <f t="shared" si="236"/>
        <v/>
      </c>
      <c r="J361" s="24" t="str">
        <f t="shared" si="236"/>
        <v/>
      </c>
      <c r="K361" s="24" t="str">
        <f t="shared" si="236"/>
        <v/>
      </c>
      <c r="L361" s="24" t="str">
        <f t="shared" si="236"/>
        <v/>
      </c>
      <c r="M361" s="24" t="str">
        <f t="shared" si="236"/>
        <v/>
      </c>
      <c r="N361" s="24" t="str">
        <f t="shared" si="236"/>
        <v/>
      </c>
      <c r="O361" s="24" t="str">
        <f t="shared" si="236"/>
        <v/>
      </c>
      <c r="P361" s="24" t="str">
        <f t="shared" si="236"/>
        <v/>
      </c>
      <c r="Q361" s="25" t="str">
        <f t="shared" si="236"/>
        <v/>
      </c>
      <c r="R361" s="26"/>
    </row>
    <row r="362" spans="1:18" ht="15" customHeight="1" x14ac:dyDescent="0.25">
      <c r="A362" s="8" t="s">
        <v>4</v>
      </c>
      <c r="B362" s="83"/>
      <c r="C362" s="9" t="str">
        <f t="shared" si="212"/>
        <v/>
      </c>
      <c r="D362" s="10">
        <v>1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2"/>
      <c r="R362" s="13"/>
    </row>
    <row r="363" spans="1:18" ht="15" customHeight="1" x14ac:dyDescent="0.25">
      <c r="A363" s="15" t="str">
        <f>IF(ISBLANK(A362),"No Site input",A362)</f>
        <v>ODNR_6</v>
      </c>
      <c r="B363" s="84" t="str">
        <f t="shared" ref="B363:B364" si="237">IF(ISBLANK(B362),"No Date",TEXT(B362,"MM/DD/YYYY"))</f>
        <v>No Date</v>
      </c>
      <c r="C363" s="16" t="str">
        <f t="shared" si="212"/>
        <v/>
      </c>
      <c r="D363" s="17">
        <v>2</v>
      </c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9"/>
      <c r="R363" s="20"/>
    </row>
    <row r="364" spans="1:18" ht="15" customHeight="1" thickBot="1" x14ac:dyDescent="0.3">
      <c r="A364" s="21" t="str">
        <f>IF(ISBLANK(A363),"No Site input",A363)</f>
        <v>ODNR_6</v>
      </c>
      <c r="B364" s="85" t="str">
        <f t="shared" si="237"/>
        <v>No Date</v>
      </c>
      <c r="C364" s="22" t="str">
        <f t="shared" si="212"/>
        <v/>
      </c>
      <c r="D364" s="23" t="s">
        <v>14</v>
      </c>
      <c r="E364" s="24" t="str">
        <f t="shared" ref="E364:Q364" si="238">IFERROR(AVERAGE(E362,E363),"")</f>
        <v/>
      </c>
      <c r="F364" s="24" t="str">
        <f t="shared" si="238"/>
        <v/>
      </c>
      <c r="G364" s="24" t="str">
        <f t="shared" si="238"/>
        <v/>
      </c>
      <c r="H364" s="24" t="str">
        <f t="shared" si="238"/>
        <v/>
      </c>
      <c r="I364" s="24" t="str">
        <f t="shared" si="238"/>
        <v/>
      </c>
      <c r="J364" s="24" t="str">
        <f t="shared" si="238"/>
        <v/>
      </c>
      <c r="K364" s="24" t="str">
        <f t="shared" si="238"/>
        <v/>
      </c>
      <c r="L364" s="24" t="str">
        <f t="shared" si="238"/>
        <v/>
      </c>
      <c r="M364" s="24" t="str">
        <f t="shared" si="238"/>
        <v/>
      </c>
      <c r="N364" s="24" t="str">
        <f t="shared" si="238"/>
        <v/>
      </c>
      <c r="O364" s="24" t="str">
        <f t="shared" si="238"/>
        <v/>
      </c>
      <c r="P364" s="24" t="str">
        <f t="shared" si="238"/>
        <v/>
      </c>
      <c r="Q364" s="25" t="str">
        <f t="shared" si="238"/>
        <v/>
      </c>
      <c r="R364" s="26"/>
    </row>
    <row r="365" spans="1:18" ht="15" customHeight="1" x14ac:dyDescent="0.25">
      <c r="A365" s="8" t="s">
        <v>3</v>
      </c>
      <c r="B365" s="83"/>
      <c r="C365" s="9" t="str">
        <f t="shared" si="212"/>
        <v/>
      </c>
      <c r="D365" s="10">
        <v>1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2"/>
      <c r="R365" s="27"/>
    </row>
    <row r="366" spans="1:18" ht="15" customHeight="1" x14ac:dyDescent="0.25">
      <c r="A366" s="15" t="str">
        <f>IF(ISBLANK(A365),"No Site input",A365)</f>
        <v>ODNR_2</v>
      </c>
      <c r="B366" s="84" t="str">
        <f t="shared" ref="B366:B367" si="239">IF(ISBLANK(B365),"No Date",TEXT(B365,"MM/DD/YYYY"))</f>
        <v>No Date</v>
      </c>
      <c r="C366" s="16" t="str">
        <f t="shared" si="212"/>
        <v/>
      </c>
      <c r="D366" s="17">
        <v>2</v>
      </c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9"/>
      <c r="R366" s="20"/>
    </row>
    <row r="367" spans="1:18" ht="15" customHeight="1" thickBot="1" x14ac:dyDescent="0.3">
      <c r="A367" s="21" t="str">
        <f>IF(ISBLANK(A366),"No Site input",A366)</f>
        <v>ODNR_2</v>
      </c>
      <c r="B367" s="85" t="str">
        <f t="shared" si="239"/>
        <v>No Date</v>
      </c>
      <c r="C367" s="22" t="str">
        <f t="shared" si="212"/>
        <v/>
      </c>
      <c r="D367" s="23" t="s">
        <v>14</v>
      </c>
      <c r="E367" s="24" t="str">
        <f t="shared" ref="E367:Q367" si="240">IFERROR(AVERAGE(E365,E366),"")</f>
        <v/>
      </c>
      <c r="F367" s="24" t="str">
        <f t="shared" si="240"/>
        <v/>
      </c>
      <c r="G367" s="24" t="str">
        <f t="shared" si="240"/>
        <v/>
      </c>
      <c r="H367" s="24" t="str">
        <f t="shared" si="240"/>
        <v/>
      </c>
      <c r="I367" s="24" t="str">
        <f t="shared" si="240"/>
        <v/>
      </c>
      <c r="J367" s="24" t="str">
        <f t="shared" si="240"/>
        <v/>
      </c>
      <c r="K367" s="24" t="str">
        <f t="shared" si="240"/>
        <v/>
      </c>
      <c r="L367" s="24" t="str">
        <f t="shared" si="240"/>
        <v/>
      </c>
      <c r="M367" s="24" t="str">
        <f t="shared" si="240"/>
        <v/>
      </c>
      <c r="N367" s="24" t="str">
        <f t="shared" si="240"/>
        <v/>
      </c>
      <c r="O367" s="24" t="str">
        <f t="shared" si="240"/>
        <v/>
      </c>
      <c r="P367" s="24" t="str">
        <f t="shared" si="240"/>
        <v/>
      </c>
      <c r="Q367" s="25" t="str">
        <f t="shared" si="240"/>
        <v/>
      </c>
      <c r="R367" s="26"/>
    </row>
    <row r="368" spans="1:18" ht="15" customHeight="1" x14ac:dyDescent="0.25">
      <c r="A368" s="8" t="s">
        <v>15</v>
      </c>
      <c r="B368" s="83"/>
      <c r="C368" s="9" t="str">
        <f t="shared" si="212"/>
        <v/>
      </c>
      <c r="D368" s="10">
        <v>1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2"/>
      <c r="R368" s="13"/>
    </row>
    <row r="369" spans="1:18" ht="15" customHeight="1" x14ac:dyDescent="0.25">
      <c r="A369" s="15" t="str">
        <f>IF(ISBLANK(A368),"No Site input",A368)</f>
        <v>Buoy_2</v>
      </c>
      <c r="B369" s="84" t="str">
        <f t="shared" ref="B369:B370" si="241">IF(ISBLANK(B368),"No Date",TEXT(B368,"MM/DD/YYYY"))</f>
        <v>No Date</v>
      </c>
      <c r="C369" s="16" t="str">
        <f t="shared" si="212"/>
        <v/>
      </c>
      <c r="D369" s="17">
        <v>2</v>
      </c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9"/>
      <c r="R369" s="20"/>
    </row>
    <row r="370" spans="1:18" ht="15" customHeight="1" thickBot="1" x14ac:dyDescent="0.3">
      <c r="A370" s="21" t="str">
        <f>IF(ISBLANK(A369),"No Site input",A369)</f>
        <v>Buoy_2</v>
      </c>
      <c r="B370" s="85" t="str">
        <f t="shared" si="241"/>
        <v>No Date</v>
      </c>
      <c r="C370" s="22" t="str">
        <f t="shared" si="212"/>
        <v/>
      </c>
      <c r="D370" s="23" t="s">
        <v>14</v>
      </c>
      <c r="E370" s="24" t="str">
        <f t="shared" ref="E370:Q370" si="242">IFERROR(AVERAGE(E368,E369),"")</f>
        <v/>
      </c>
      <c r="F370" s="24" t="str">
        <f t="shared" si="242"/>
        <v/>
      </c>
      <c r="G370" s="24" t="str">
        <f t="shared" si="242"/>
        <v/>
      </c>
      <c r="H370" s="24" t="str">
        <f t="shared" si="242"/>
        <v/>
      </c>
      <c r="I370" s="24" t="str">
        <f t="shared" si="242"/>
        <v/>
      </c>
      <c r="J370" s="24" t="str">
        <f t="shared" si="242"/>
        <v/>
      </c>
      <c r="K370" s="24" t="str">
        <f t="shared" si="242"/>
        <v/>
      </c>
      <c r="L370" s="24" t="str">
        <f t="shared" si="242"/>
        <v/>
      </c>
      <c r="M370" s="24" t="str">
        <f t="shared" si="242"/>
        <v/>
      </c>
      <c r="N370" s="24" t="str">
        <f t="shared" si="242"/>
        <v/>
      </c>
      <c r="O370" s="24" t="str">
        <f t="shared" si="242"/>
        <v/>
      </c>
      <c r="P370" s="24" t="str">
        <f t="shared" si="242"/>
        <v/>
      </c>
      <c r="Q370" s="25" t="str">
        <f t="shared" si="242"/>
        <v/>
      </c>
      <c r="R370" s="26"/>
    </row>
    <row r="371" spans="1:18" ht="15" customHeight="1" x14ac:dyDescent="0.25">
      <c r="A371" s="8" t="s">
        <v>2</v>
      </c>
      <c r="B371" s="83"/>
      <c r="C371" s="9" t="str">
        <f t="shared" si="212"/>
        <v/>
      </c>
      <c r="D371" s="10">
        <v>1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2"/>
      <c r="R371" s="13"/>
    </row>
    <row r="372" spans="1:18" ht="15" customHeight="1" x14ac:dyDescent="0.25">
      <c r="A372" s="15" t="str">
        <f>IF(ISBLANK(A371),"No Site input",A371)</f>
        <v>ODNR_1</v>
      </c>
      <c r="B372" s="84" t="str">
        <f t="shared" ref="B372:B373" si="243">IF(ISBLANK(B371),"No Date",TEXT(B371,"MM/DD/YYYY"))</f>
        <v>No Date</v>
      </c>
      <c r="C372" s="16" t="str">
        <f t="shared" si="212"/>
        <v/>
      </c>
      <c r="D372" s="17">
        <v>2</v>
      </c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9"/>
      <c r="R372" s="20"/>
    </row>
    <row r="373" spans="1:18" ht="15" customHeight="1" thickBot="1" x14ac:dyDescent="0.3">
      <c r="A373" s="21" t="str">
        <f>IF(ISBLANK(A372),"No Site input",A372)</f>
        <v>ODNR_1</v>
      </c>
      <c r="B373" s="85" t="str">
        <f t="shared" si="243"/>
        <v>No Date</v>
      </c>
      <c r="C373" s="22" t="str">
        <f t="shared" si="212"/>
        <v/>
      </c>
      <c r="D373" s="23" t="s">
        <v>14</v>
      </c>
      <c r="E373" s="24" t="str">
        <f t="shared" ref="E373:Q373" si="244">IFERROR(AVERAGE(E371,E372),"")</f>
        <v/>
      </c>
      <c r="F373" s="24" t="str">
        <f t="shared" si="244"/>
        <v/>
      </c>
      <c r="G373" s="24" t="str">
        <f t="shared" si="244"/>
        <v/>
      </c>
      <c r="H373" s="24" t="str">
        <f t="shared" si="244"/>
        <v/>
      </c>
      <c r="I373" s="24" t="str">
        <f t="shared" si="244"/>
        <v/>
      </c>
      <c r="J373" s="24" t="str">
        <f t="shared" si="244"/>
        <v/>
      </c>
      <c r="K373" s="24" t="str">
        <f t="shared" si="244"/>
        <v/>
      </c>
      <c r="L373" s="24" t="str">
        <f t="shared" si="244"/>
        <v/>
      </c>
      <c r="M373" s="24" t="str">
        <f t="shared" si="244"/>
        <v/>
      </c>
      <c r="N373" s="24" t="str">
        <f t="shared" si="244"/>
        <v/>
      </c>
      <c r="O373" s="24" t="str">
        <f t="shared" si="244"/>
        <v/>
      </c>
      <c r="P373" s="24" t="str">
        <f t="shared" si="244"/>
        <v/>
      </c>
      <c r="Q373" s="25" t="str">
        <f t="shared" si="244"/>
        <v/>
      </c>
      <c r="R373" s="26"/>
    </row>
    <row r="374" spans="1:18" ht="15" customHeight="1" x14ac:dyDescent="0.25">
      <c r="A374" s="8" t="s">
        <v>1</v>
      </c>
      <c r="B374" s="83"/>
      <c r="C374" s="9" t="str">
        <f t="shared" si="212"/>
        <v/>
      </c>
      <c r="D374" s="10">
        <v>1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2"/>
      <c r="R374" s="13"/>
    </row>
    <row r="375" spans="1:18" ht="15" customHeight="1" x14ac:dyDescent="0.25">
      <c r="A375" s="15" t="str">
        <f>IF(ISBLANK(A374),"No Site input",A374)</f>
        <v>EC_1163</v>
      </c>
      <c r="B375" s="84" t="str">
        <f t="shared" ref="B375:B376" si="245">IF(ISBLANK(B374),"No Date",TEXT(B374,"MM/DD/YYYY"))</f>
        <v>No Date</v>
      </c>
      <c r="C375" s="16" t="str">
        <f t="shared" si="212"/>
        <v/>
      </c>
      <c r="D375" s="17">
        <v>2</v>
      </c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9"/>
      <c r="R375" s="20"/>
    </row>
    <row r="376" spans="1:18" ht="15" customHeight="1" thickBot="1" x14ac:dyDescent="0.3">
      <c r="A376" s="21" t="str">
        <f>IF(ISBLANK(A375),"No Site input",A375)</f>
        <v>EC_1163</v>
      </c>
      <c r="B376" s="85" t="str">
        <f t="shared" si="245"/>
        <v>No Date</v>
      </c>
      <c r="C376" s="22" t="str">
        <f t="shared" si="212"/>
        <v/>
      </c>
      <c r="D376" s="23" t="s">
        <v>14</v>
      </c>
      <c r="E376" s="24" t="str">
        <f t="shared" ref="E376:Q376" si="246">IFERROR(AVERAGE(E374,E375),"")</f>
        <v/>
      </c>
      <c r="F376" s="24" t="str">
        <f t="shared" si="246"/>
        <v/>
      </c>
      <c r="G376" s="24" t="str">
        <f t="shared" si="246"/>
        <v/>
      </c>
      <c r="H376" s="24" t="str">
        <f t="shared" si="246"/>
        <v/>
      </c>
      <c r="I376" s="24" t="str">
        <f t="shared" si="246"/>
        <v/>
      </c>
      <c r="J376" s="24" t="str">
        <f t="shared" si="246"/>
        <v/>
      </c>
      <c r="K376" s="24" t="str">
        <f t="shared" si="246"/>
        <v/>
      </c>
      <c r="L376" s="24" t="str">
        <f t="shared" si="246"/>
        <v/>
      </c>
      <c r="M376" s="24" t="str">
        <f t="shared" si="246"/>
        <v/>
      </c>
      <c r="N376" s="24" t="str">
        <f t="shared" si="246"/>
        <v/>
      </c>
      <c r="O376" s="24" t="str">
        <f t="shared" si="246"/>
        <v/>
      </c>
      <c r="P376" s="24" t="str">
        <f t="shared" si="246"/>
        <v/>
      </c>
      <c r="Q376" s="25" t="str">
        <f t="shared" si="246"/>
        <v/>
      </c>
      <c r="R376" s="26"/>
    </row>
    <row r="377" spans="1:18" ht="15" customHeight="1" x14ac:dyDescent="0.25">
      <c r="A377" s="8" t="s">
        <v>16</v>
      </c>
      <c r="B377" s="83"/>
      <c r="C377" s="9" t="str">
        <f t="shared" si="212"/>
        <v/>
      </c>
      <c r="D377" s="10">
        <v>1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2"/>
      <c r="R377" s="13"/>
    </row>
    <row r="378" spans="1:18" ht="15" customHeight="1" x14ac:dyDescent="0.25">
      <c r="A378" s="15" t="str">
        <f>IF(ISBLANK(A377),"No Site input",A377)</f>
        <v>Causeway</v>
      </c>
      <c r="B378" s="84" t="str">
        <f t="shared" ref="B378:B379" si="247">IF(ISBLANK(B377),"No Date",TEXT(B377,"MM/DD/YYYY"))</f>
        <v>No Date</v>
      </c>
      <c r="C378" s="16" t="str">
        <f t="shared" si="212"/>
        <v/>
      </c>
      <c r="D378" s="17">
        <v>2</v>
      </c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9"/>
      <c r="R378" s="20"/>
    </row>
    <row r="379" spans="1:18" ht="15" customHeight="1" thickBot="1" x14ac:dyDescent="0.3">
      <c r="A379" s="21" t="str">
        <f>IF(ISBLANK(A378),"No Site input",A378)</f>
        <v>Causeway</v>
      </c>
      <c r="B379" s="85" t="str">
        <f t="shared" si="247"/>
        <v>No Date</v>
      </c>
      <c r="C379" s="22" t="str">
        <f t="shared" si="212"/>
        <v/>
      </c>
      <c r="D379" s="23" t="s">
        <v>14</v>
      </c>
      <c r="E379" s="24" t="str">
        <f t="shared" ref="E379:Q379" si="248">IFERROR(AVERAGE(E377,E378),"")</f>
        <v/>
      </c>
      <c r="F379" s="24" t="str">
        <f t="shared" si="248"/>
        <v/>
      </c>
      <c r="G379" s="24" t="str">
        <f t="shared" si="248"/>
        <v/>
      </c>
      <c r="H379" s="24" t="str">
        <f t="shared" si="248"/>
        <v/>
      </c>
      <c r="I379" s="24" t="str">
        <f t="shared" si="248"/>
        <v/>
      </c>
      <c r="J379" s="24" t="str">
        <f t="shared" si="248"/>
        <v/>
      </c>
      <c r="K379" s="24" t="str">
        <f t="shared" si="248"/>
        <v/>
      </c>
      <c r="L379" s="24" t="str">
        <f t="shared" si="248"/>
        <v/>
      </c>
      <c r="M379" s="24" t="str">
        <f t="shared" si="248"/>
        <v/>
      </c>
      <c r="N379" s="24" t="str">
        <f t="shared" si="248"/>
        <v/>
      </c>
      <c r="O379" s="24" t="str">
        <f t="shared" si="248"/>
        <v/>
      </c>
      <c r="P379" s="24" t="str">
        <f t="shared" si="248"/>
        <v/>
      </c>
      <c r="Q379" s="25" t="str">
        <f t="shared" si="248"/>
        <v/>
      </c>
      <c r="R379" s="26"/>
    </row>
    <row r="380" spans="1:18" ht="15" customHeight="1" x14ac:dyDescent="0.25">
      <c r="A380" s="15" t="s">
        <v>0</v>
      </c>
      <c r="B380" s="83"/>
      <c r="C380" s="9" t="str">
        <f t="shared" si="212"/>
        <v/>
      </c>
      <c r="D380" s="17">
        <v>1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2"/>
      <c r="R380" s="20"/>
    </row>
    <row r="381" spans="1:18" ht="15" customHeight="1" x14ac:dyDescent="0.25">
      <c r="A381" s="15" t="str">
        <f>IF(ISBLANK(A380),"No Site input",A380)</f>
        <v>Bells</v>
      </c>
      <c r="B381" s="84" t="str">
        <f t="shared" ref="B381:B382" si="249">IF(ISBLANK(B380),"No Date",TEXT(B380,"MM/DD/YYYY"))</f>
        <v>No Date</v>
      </c>
      <c r="C381" s="16" t="str">
        <f t="shared" si="212"/>
        <v/>
      </c>
      <c r="D381" s="17">
        <v>2</v>
      </c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9"/>
      <c r="R381" s="20"/>
    </row>
    <row r="382" spans="1:18" ht="15" customHeight="1" thickBot="1" x14ac:dyDescent="0.3">
      <c r="A382" s="21" t="str">
        <f>IF(ISBLANK(A381),"No Site input",A381)</f>
        <v>Bells</v>
      </c>
      <c r="B382" s="85" t="str">
        <f t="shared" si="249"/>
        <v>No Date</v>
      </c>
      <c r="C382" s="22" t="str">
        <f t="shared" si="212"/>
        <v/>
      </c>
      <c r="D382" s="23" t="s">
        <v>14</v>
      </c>
      <c r="E382" s="24" t="str">
        <f t="shared" ref="E382:Q382" si="250">IFERROR(AVERAGE(E380,E381),"")</f>
        <v/>
      </c>
      <c r="F382" s="24" t="str">
        <f t="shared" si="250"/>
        <v/>
      </c>
      <c r="G382" s="24" t="str">
        <f t="shared" si="250"/>
        <v/>
      </c>
      <c r="H382" s="24" t="str">
        <f t="shared" si="250"/>
        <v/>
      </c>
      <c r="I382" s="24" t="str">
        <f t="shared" si="250"/>
        <v/>
      </c>
      <c r="J382" s="24" t="str">
        <f t="shared" si="250"/>
        <v/>
      </c>
      <c r="K382" s="24" t="str">
        <f t="shared" si="250"/>
        <v/>
      </c>
      <c r="L382" s="24" t="str">
        <f t="shared" si="250"/>
        <v/>
      </c>
      <c r="M382" s="24" t="str">
        <f t="shared" si="250"/>
        <v/>
      </c>
      <c r="N382" s="24" t="str">
        <f t="shared" si="250"/>
        <v/>
      </c>
      <c r="O382" s="24" t="str">
        <f t="shared" si="250"/>
        <v/>
      </c>
      <c r="P382" s="24" t="str">
        <f t="shared" si="250"/>
        <v/>
      </c>
      <c r="Q382" s="25" t="str">
        <f t="shared" si="250"/>
        <v/>
      </c>
      <c r="R382" s="26"/>
    </row>
    <row r="383" spans="1:18" ht="15" customHeight="1" x14ac:dyDescent="0.25">
      <c r="A383" s="8" t="s">
        <v>6</v>
      </c>
      <c r="B383" s="83"/>
      <c r="C383" s="9" t="str">
        <f t="shared" si="212"/>
        <v/>
      </c>
      <c r="D383" s="10">
        <v>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2"/>
      <c r="R383" s="13"/>
    </row>
    <row r="384" spans="1:18" ht="15" customHeight="1" x14ac:dyDescent="0.25">
      <c r="A384" s="15" t="str">
        <f>IF(ISBLANK(A383),"No Site input",A383)</f>
        <v>Muddy Creek</v>
      </c>
      <c r="B384" s="84" t="str">
        <f t="shared" ref="B384:B385" si="251">IF(ISBLANK(B383),"No Date",TEXT(B383,"MM/DD/YYYY"))</f>
        <v>No Date</v>
      </c>
      <c r="C384" s="16" t="str">
        <f t="shared" si="212"/>
        <v/>
      </c>
      <c r="D384" s="17">
        <v>2</v>
      </c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9"/>
      <c r="R384" s="20"/>
    </row>
    <row r="385" spans="1:18" ht="15" customHeight="1" thickBot="1" x14ac:dyDescent="0.3">
      <c r="A385" s="21" t="str">
        <f>IF(ISBLANK(A384),"No Site input",A384)</f>
        <v>Muddy Creek</v>
      </c>
      <c r="B385" s="85" t="str">
        <f t="shared" si="251"/>
        <v>No Date</v>
      </c>
      <c r="C385" s="22" t="str">
        <f t="shared" si="212"/>
        <v/>
      </c>
      <c r="D385" s="23" t="s">
        <v>14</v>
      </c>
      <c r="E385" s="24" t="str">
        <f>IFERROR(AVERAGE(E383,E384),"")</f>
        <v/>
      </c>
      <c r="F385" s="24" t="str">
        <f t="shared" ref="F385:Q385" si="252">IFERROR(AVERAGE(F383,F384),"")</f>
        <v/>
      </c>
      <c r="G385" s="24" t="str">
        <f t="shared" si="252"/>
        <v/>
      </c>
      <c r="H385" s="24" t="str">
        <f t="shared" si="252"/>
        <v/>
      </c>
      <c r="I385" s="24" t="str">
        <f t="shared" si="252"/>
        <v/>
      </c>
      <c r="J385" s="24" t="str">
        <f t="shared" si="252"/>
        <v/>
      </c>
      <c r="K385" s="24" t="str">
        <f t="shared" si="252"/>
        <v/>
      </c>
      <c r="L385" s="24" t="str">
        <f t="shared" si="252"/>
        <v/>
      </c>
      <c r="M385" s="24" t="str">
        <f t="shared" si="252"/>
        <v/>
      </c>
      <c r="N385" s="24" t="str">
        <f t="shared" si="252"/>
        <v/>
      </c>
      <c r="O385" s="24" t="str">
        <f t="shared" si="252"/>
        <v/>
      </c>
      <c r="P385" s="24" t="str">
        <f t="shared" si="252"/>
        <v/>
      </c>
      <c r="Q385" s="25" t="str">
        <f t="shared" si="252"/>
        <v/>
      </c>
      <c r="R385" s="26"/>
    </row>
    <row r="386" spans="1:18" ht="15" customHeight="1" x14ac:dyDescent="0.25">
      <c r="A386" s="15" t="s">
        <v>5</v>
      </c>
      <c r="B386" s="83"/>
      <c r="C386" s="9" t="str">
        <f t="shared" si="212"/>
        <v/>
      </c>
      <c r="D386" s="17">
        <v>1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2"/>
      <c r="R386" s="20"/>
    </row>
    <row r="387" spans="1:18" ht="15" customHeight="1" x14ac:dyDescent="0.25">
      <c r="A387" s="15" t="str">
        <f>IF(ISBLANK(A386),"No Site input",A386)</f>
        <v>ODNR_4</v>
      </c>
      <c r="B387" s="84" t="str">
        <f t="shared" ref="B387:B388" si="253">IF(ISBLANK(B386),"No Date",TEXT(B386,"MM/DD/YYYY"))</f>
        <v>No Date</v>
      </c>
      <c r="C387" s="16" t="str">
        <f t="shared" si="212"/>
        <v/>
      </c>
      <c r="D387" s="17">
        <v>2</v>
      </c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9"/>
      <c r="R387" s="20"/>
    </row>
    <row r="388" spans="1:18" ht="15" customHeight="1" thickBot="1" x14ac:dyDescent="0.3">
      <c r="A388" s="21" t="str">
        <f>IF(ISBLANK(A387),"No Site input",A387)</f>
        <v>ODNR_4</v>
      </c>
      <c r="B388" s="85" t="str">
        <f t="shared" si="253"/>
        <v>No Date</v>
      </c>
      <c r="C388" s="22" t="str">
        <f t="shared" si="212"/>
        <v/>
      </c>
      <c r="D388" s="23" t="s">
        <v>14</v>
      </c>
      <c r="E388" s="24" t="str">
        <f t="shared" ref="E388:Q388" si="254">IFERROR(AVERAGE(E386,E387),"")</f>
        <v/>
      </c>
      <c r="F388" s="24" t="str">
        <f t="shared" si="254"/>
        <v/>
      </c>
      <c r="G388" s="24" t="str">
        <f t="shared" si="254"/>
        <v/>
      </c>
      <c r="H388" s="24" t="str">
        <f t="shared" si="254"/>
        <v/>
      </c>
      <c r="I388" s="24" t="str">
        <f t="shared" si="254"/>
        <v/>
      </c>
      <c r="J388" s="24" t="str">
        <f t="shared" si="254"/>
        <v/>
      </c>
      <c r="K388" s="24" t="str">
        <f t="shared" si="254"/>
        <v/>
      </c>
      <c r="L388" s="24" t="str">
        <f t="shared" si="254"/>
        <v/>
      </c>
      <c r="M388" s="24" t="str">
        <f t="shared" si="254"/>
        <v/>
      </c>
      <c r="N388" s="24" t="str">
        <f t="shared" si="254"/>
        <v/>
      </c>
      <c r="O388" s="24" t="str">
        <f t="shared" si="254"/>
        <v/>
      </c>
      <c r="P388" s="24" t="str">
        <f t="shared" si="254"/>
        <v/>
      </c>
      <c r="Q388" s="25" t="str">
        <f t="shared" si="254"/>
        <v/>
      </c>
      <c r="R388" s="26"/>
    </row>
    <row r="389" spans="1:18" ht="15" customHeight="1" x14ac:dyDescent="0.25">
      <c r="A389" s="8" t="s">
        <v>4</v>
      </c>
      <c r="B389" s="83"/>
      <c r="C389" s="9" t="str">
        <f t="shared" si="212"/>
        <v/>
      </c>
      <c r="D389" s="10">
        <v>1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2"/>
      <c r="R389" s="13"/>
    </row>
    <row r="390" spans="1:18" ht="15" customHeight="1" x14ac:dyDescent="0.25">
      <c r="A390" s="15" t="str">
        <f>IF(ISBLANK(A389),"No Site input",A389)</f>
        <v>ODNR_6</v>
      </c>
      <c r="B390" s="84" t="str">
        <f t="shared" ref="B390:B391" si="255">IF(ISBLANK(B389),"No Date",TEXT(B389,"MM/DD/YYYY"))</f>
        <v>No Date</v>
      </c>
      <c r="C390" s="16" t="str">
        <f t="shared" ref="C390:C409" si="256">IFERROR(IF(B390&gt;0,B390-DATE(YEAR(B390),1,1)+1,""),"")</f>
        <v/>
      </c>
      <c r="D390" s="17">
        <v>2</v>
      </c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9"/>
      <c r="R390" s="20"/>
    </row>
    <row r="391" spans="1:18" ht="15" customHeight="1" thickBot="1" x14ac:dyDescent="0.3">
      <c r="A391" s="21" t="str">
        <f>IF(ISBLANK(A390),"No Site input",A390)</f>
        <v>ODNR_6</v>
      </c>
      <c r="B391" s="85" t="str">
        <f t="shared" si="255"/>
        <v>No Date</v>
      </c>
      <c r="C391" s="22" t="str">
        <f t="shared" si="256"/>
        <v/>
      </c>
      <c r="D391" s="23" t="s">
        <v>14</v>
      </c>
      <c r="E391" s="24" t="str">
        <f t="shared" ref="E391:Q391" si="257">IFERROR(AVERAGE(E389,E390),"")</f>
        <v/>
      </c>
      <c r="F391" s="24" t="str">
        <f t="shared" si="257"/>
        <v/>
      </c>
      <c r="G391" s="24" t="str">
        <f t="shared" si="257"/>
        <v/>
      </c>
      <c r="H391" s="24" t="str">
        <f t="shared" si="257"/>
        <v/>
      </c>
      <c r="I391" s="24" t="str">
        <f t="shared" si="257"/>
        <v/>
      </c>
      <c r="J391" s="24" t="str">
        <f t="shared" si="257"/>
        <v/>
      </c>
      <c r="K391" s="24" t="str">
        <f t="shared" si="257"/>
        <v/>
      </c>
      <c r="L391" s="24" t="str">
        <f t="shared" si="257"/>
        <v/>
      </c>
      <c r="M391" s="24" t="str">
        <f t="shared" si="257"/>
        <v/>
      </c>
      <c r="N391" s="24" t="str">
        <f t="shared" si="257"/>
        <v/>
      </c>
      <c r="O391" s="24" t="str">
        <f t="shared" si="257"/>
        <v/>
      </c>
      <c r="P391" s="24" t="str">
        <f t="shared" si="257"/>
        <v/>
      </c>
      <c r="Q391" s="25" t="str">
        <f t="shared" si="257"/>
        <v/>
      </c>
      <c r="R391" s="26"/>
    </row>
    <row r="392" spans="1:18" ht="15" customHeight="1" x14ac:dyDescent="0.25">
      <c r="A392" s="8" t="s">
        <v>3</v>
      </c>
      <c r="B392" s="83"/>
      <c r="C392" s="9" t="str">
        <f t="shared" si="256"/>
        <v/>
      </c>
      <c r="D392" s="10">
        <v>1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2"/>
      <c r="R392" s="27"/>
    </row>
    <row r="393" spans="1:18" ht="15" customHeight="1" x14ac:dyDescent="0.25">
      <c r="A393" s="15" t="str">
        <f>IF(ISBLANK(A392),"No Site input",A392)</f>
        <v>ODNR_2</v>
      </c>
      <c r="B393" s="84" t="str">
        <f t="shared" ref="B393:B394" si="258">IF(ISBLANK(B392),"No Date",TEXT(B392,"MM/DD/YYYY"))</f>
        <v>No Date</v>
      </c>
      <c r="C393" s="16" t="str">
        <f t="shared" si="256"/>
        <v/>
      </c>
      <c r="D393" s="17">
        <v>2</v>
      </c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9"/>
      <c r="R393" s="20"/>
    </row>
    <row r="394" spans="1:18" ht="15" customHeight="1" thickBot="1" x14ac:dyDescent="0.3">
      <c r="A394" s="21" t="str">
        <f>IF(ISBLANK(A393),"No Site input",A393)</f>
        <v>ODNR_2</v>
      </c>
      <c r="B394" s="85" t="str">
        <f t="shared" si="258"/>
        <v>No Date</v>
      </c>
      <c r="C394" s="22" t="str">
        <f t="shared" si="256"/>
        <v/>
      </c>
      <c r="D394" s="23" t="s">
        <v>14</v>
      </c>
      <c r="E394" s="24" t="str">
        <f t="shared" ref="E394:Q394" si="259">IFERROR(AVERAGE(E392,E393),"")</f>
        <v/>
      </c>
      <c r="F394" s="24" t="str">
        <f t="shared" si="259"/>
        <v/>
      </c>
      <c r="G394" s="24" t="str">
        <f t="shared" si="259"/>
        <v/>
      </c>
      <c r="H394" s="24" t="str">
        <f t="shared" si="259"/>
        <v/>
      </c>
      <c r="I394" s="24" t="str">
        <f t="shared" si="259"/>
        <v/>
      </c>
      <c r="J394" s="24" t="str">
        <f t="shared" si="259"/>
        <v/>
      </c>
      <c r="K394" s="24" t="str">
        <f t="shared" si="259"/>
        <v/>
      </c>
      <c r="L394" s="24" t="str">
        <f t="shared" si="259"/>
        <v/>
      </c>
      <c r="M394" s="24" t="str">
        <f t="shared" si="259"/>
        <v/>
      </c>
      <c r="N394" s="24" t="str">
        <f t="shared" si="259"/>
        <v/>
      </c>
      <c r="O394" s="24" t="str">
        <f t="shared" si="259"/>
        <v/>
      </c>
      <c r="P394" s="24" t="str">
        <f t="shared" si="259"/>
        <v/>
      </c>
      <c r="Q394" s="25" t="str">
        <f t="shared" si="259"/>
        <v/>
      </c>
      <c r="R394" s="26"/>
    </row>
    <row r="395" spans="1:18" ht="15" customHeight="1" x14ac:dyDescent="0.25">
      <c r="A395" s="8" t="s">
        <v>15</v>
      </c>
      <c r="B395" s="83"/>
      <c r="C395" s="9" t="str">
        <f t="shared" si="256"/>
        <v/>
      </c>
      <c r="D395" s="10">
        <v>1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2"/>
      <c r="R395" s="13"/>
    </row>
    <row r="396" spans="1:18" ht="15" customHeight="1" x14ac:dyDescent="0.25">
      <c r="A396" s="15" t="str">
        <f>IF(ISBLANK(A395),"No Site input",A395)</f>
        <v>Buoy_2</v>
      </c>
      <c r="B396" s="84" t="str">
        <f t="shared" ref="B396:B397" si="260">IF(ISBLANK(B395),"No Date",TEXT(B395,"MM/DD/YYYY"))</f>
        <v>No Date</v>
      </c>
      <c r="C396" s="16" t="str">
        <f t="shared" si="256"/>
        <v/>
      </c>
      <c r="D396" s="17">
        <v>2</v>
      </c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9"/>
      <c r="R396" s="20"/>
    </row>
    <row r="397" spans="1:18" ht="15" customHeight="1" thickBot="1" x14ac:dyDescent="0.3">
      <c r="A397" s="21" t="str">
        <f>IF(ISBLANK(A396),"No Site input",A396)</f>
        <v>Buoy_2</v>
      </c>
      <c r="B397" s="85" t="str">
        <f t="shared" si="260"/>
        <v>No Date</v>
      </c>
      <c r="C397" s="22" t="str">
        <f t="shared" si="256"/>
        <v/>
      </c>
      <c r="D397" s="23" t="s">
        <v>14</v>
      </c>
      <c r="E397" s="24" t="str">
        <f t="shared" ref="E397:Q397" si="261">IFERROR(AVERAGE(E395,E396),"")</f>
        <v/>
      </c>
      <c r="F397" s="24" t="str">
        <f t="shared" si="261"/>
        <v/>
      </c>
      <c r="G397" s="24" t="str">
        <f t="shared" si="261"/>
        <v/>
      </c>
      <c r="H397" s="24" t="str">
        <f t="shared" si="261"/>
        <v/>
      </c>
      <c r="I397" s="24" t="str">
        <f t="shared" si="261"/>
        <v/>
      </c>
      <c r="J397" s="24" t="str">
        <f t="shared" si="261"/>
        <v/>
      </c>
      <c r="K397" s="24" t="str">
        <f t="shared" si="261"/>
        <v/>
      </c>
      <c r="L397" s="24" t="str">
        <f t="shared" si="261"/>
        <v/>
      </c>
      <c r="M397" s="24" t="str">
        <f t="shared" si="261"/>
        <v/>
      </c>
      <c r="N397" s="24" t="str">
        <f t="shared" si="261"/>
        <v/>
      </c>
      <c r="O397" s="24" t="str">
        <f t="shared" si="261"/>
        <v/>
      </c>
      <c r="P397" s="24" t="str">
        <f t="shared" si="261"/>
        <v/>
      </c>
      <c r="Q397" s="25" t="str">
        <f t="shared" si="261"/>
        <v/>
      </c>
      <c r="R397" s="26"/>
    </row>
    <row r="398" spans="1:18" ht="15" customHeight="1" x14ac:dyDescent="0.25">
      <c r="A398" s="8" t="s">
        <v>2</v>
      </c>
      <c r="B398" s="83"/>
      <c r="C398" s="9" t="str">
        <f t="shared" si="256"/>
        <v/>
      </c>
      <c r="D398" s="10">
        <v>1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2"/>
      <c r="R398" s="13"/>
    </row>
    <row r="399" spans="1:18" ht="15" customHeight="1" x14ac:dyDescent="0.25">
      <c r="A399" s="15" t="str">
        <f>IF(ISBLANK(A398),"No Site input",A398)</f>
        <v>ODNR_1</v>
      </c>
      <c r="B399" s="84" t="str">
        <f t="shared" ref="B399:B400" si="262">IF(ISBLANK(B398),"No Date",TEXT(B398,"MM/DD/YYYY"))</f>
        <v>No Date</v>
      </c>
      <c r="C399" s="16" t="str">
        <f t="shared" si="256"/>
        <v/>
      </c>
      <c r="D399" s="17">
        <v>2</v>
      </c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9"/>
      <c r="R399" s="20"/>
    </row>
    <row r="400" spans="1:18" ht="15" customHeight="1" thickBot="1" x14ac:dyDescent="0.3">
      <c r="A400" s="21" t="str">
        <f>IF(ISBLANK(A399),"No Site input",A399)</f>
        <v>ODNR_1</v>
      </c>
      <c r="B400" s="85" t="str">
        <f t="shared" si="262"/>
        <v>No Date</v>
      </c>
      <c r="C400" s="22" t="str">
        <f t="shared" si="256"/>
        <v/>
      </c>
      <c r="D400" s="23" t="s">
        <v>14</v>
      </c>
      <c r="E400" s="24" t="str">
        <f t="shared" ref="E400:Q400" si="263">IFERROR(AVERAGE(E398,E399),"")</f>
        <v/>
      </c>
      <c r="F400" s="24" t="str">
        <f t="shared" si="263"/>
        <v/>
      </c>
      <c r="G400" s="24" t="str">
        <f t="shared" si="263"/>
        <v/>
      </c>
      <c r="H400" s="24" t="str">
        <f t="shared" si="263"/>
        <v/>
      </c>
      <c r="I400" s="24" t="str">
        <f t="shared" si="263"/>
        <v/>
      </c>
      <c r="J400" s="24" t="str">
        <f t="shared" si="263"/>
        <v/>
      </c>
      <c r="K400" s="24" t="str">
        <f t="shared" si="263"/>
        <v/>
      </c>
      <c r="L400" s="24" t="str">
        <f t="shared" si="263"/>
        <v/>
      </c>
      <c r="M400" s="24" t="str">
        <f t="shared" si="263"/>
        <v/>
      </c>
      <c r="N400" s="24" t="str">
        <f t="shared" si="263"/>
        <v/>
      </c>
      <c r="O400" s="24" t="str">
        <f t="shared" si="263"/>
        <v/>
      </c>
      <c r="P400" s="24" t="str">
        <f t="shared" si="263"/>
        <v/>
      </c>
      <c r="Q400" s="25" t="str">
        <f t="shared" si="263"/>
        <v/>
      </c>
      <c r="R400" s="26"/>
    </row>
    <row r="401" spans="1:18" ht="15" customHeight="1" x14ac:dyDescent="0.25">
      <c r="A401" s="8" t="s">
        <v>1</v>
      </c>
      <c r="B401" s="83"/>
      <c r="C401" s="9" t="str">
        <f t="shared" si="256"/>
        <v/>
      </c>
      <c r="D401" s="10">
        <v>1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2"/>
      <c r="R401" s="13"/>
    </row>
    <row r="402" spans="1:18" ht="15" customHeight="1" x14ac:dyDescent="0.25">
      <c r="A402" s="15" t="str">
        <f>IF(ISBLANK(A401),"No Site input",A401)</f>
        <v>EC_1163</v>
      </c>
      <c r="B402" s="84" t="str">
        <f t="shared" ref="B402:B403" si="264">IF(ISBLANK(B401),"No Date",TEXT(B401,"MM/DD/YYYY"))</f>
        <v>No Date</v>
      </c>
      <c r="C402" s="16" t="str">
        <f t="shared" si="256"/>
        <v/>
      </c>
      <c r="D402" s="17">
        <v>2</v>
      </c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9"/>
      <c r="R402" s="20"/>
    </row>
    <row r="403" spans="1:18" ht="15" customHeight="1" thickBot="1" x14ac:dyDescent="0.3">
      <c r="A403" s="21" t="str">
        <f>IF(ISBLANK(A402),"No Site input",A402)</f>
        <v>EC_1163</v>
      </c>
      <c r="B403" s="85" t="str">
        <f t="shared" si="264"/>
        <v>No Date</v>
      </c>
      <c r="C403" s="22" t="str">
        <f t="shared" si="256"/>
        <v/>
      </c>
      <c r="D403" s="23" t="s">
        <v>14</v>
      </c>
      <c r="E403" s="24" t="str">
        <f t="shared" ref="E403:Q403" si="265">IFERROR(AVERAGE(E401,E402),"")</f>
        <v/>
      </c>
      <c r="F403" s="24" t="str">
        <f t="shared" si="265"/>
        <v/>
      </c>
      <c r="G403" s="24" t="str">
        <f t="shared" si="265"/>
        <v/>
      </c>
      <c r="H403" s="24" t="str">
        <f t="shared" si="265"/>
        <v/>
      </c>
      <c r="I403" s="24" t="str">
        <f t="shared" si="265"/>
        <v/>
      </c>
      <c r="J403" s="24" t="str">
        <f t="shared" si="265"/>
        <v/>
      </c>
      <c r="K403" s="24" t="str">
        <f t="shared" si="265"/>
        <v/>
      </c>
      <c r="L403" s="24" t="str">
        <f t="shared" si="265"/>
        <v/>
      </c>
      <c r="M403" s="24" t="str">
        <f t="shared" si="265"/>
        <v/>
      </c>
      <c r="N403" s="24" t="str">
        <f t="shared" si="265"/>
        <v/>
      </c>
      <c r="O403" s="24" t="str">
        <f t="shared" si="265"/>
        <v/>
      </c>
      <c r="P403" s="24" t="str">
        <f t="shared" si="265"/>
        <v/>
      </c>
      <c r="Q403" s="25" t="str">
        <f t="shared" si="265"/>
        <v/>
      </c>
      <c r="R403" s="26"/>
    </row>
    <row r="404" spans="1:18" ht="15" customHeight="1" x14ac:dyDescent="0.25">
      <c r="A404" s="8" t="s">
        <v>16</v>
      </c>
      <c r="B404" s="83"/>
      <c r="C404" s="9" t="str">
        <f t="shared" si="256"/>
        <v/>
      </c>
      <c r="D404" s="10">
        <v>1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2"/>
      <c r="R404" s="13"/>
    </row>
    <row r="405" spans="1:18" ht="15" customHeight="1" x14ac:dyDescent="0.25">
      <c r="A405" s="15" t="str">
        <f>IF(ISBLANK(A404),"No Site input",A404)</f>
        <v>Causeway</v>
      </c>
      <c r="B405" s="84" t="str">
        <f t="shared" ref="B405:B406" si="266">IF(ISBLANK(B404),"No Date",TEXT(B404,"MM/DD/YYYY"))</f>
        <v>No Date</v>
      </c>
      <c r="C405" s="16" t="str">
        <f t="shared" si="256"/>
        <v/>
      </c>
      <c r="D405" s="17">
        <v>2</v>
      </c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9"/>
      <c r="R405" s="20"/>
    </row>
    <row r="406" spans="1:18" ht="15" customHeight="1" thickBot="1" x14ac:dyDescent="0.3">
      <c r="A406" s="21" t="str">
        <f>IF(ISBLANK(A405),"No Site input",A405)</f>
        <v>Causeway</v>
      </c>
      <c r="B406" s="85" t="str">
        <f t="shared" si="266"/>
        <v>No Date</v>
      </c>
      <c r="C406" s="22" t="str">
        <f t="shared" si="256"/>
        <v/>
      </c>
      <c r="D406" s="23" t="s">
        <v>14</v>
      </c>
      <c r="E406" s="24" t="str">
        <f t="shared" ref="E406:Q406" si="267">IFERROR(AVERAGE(E404,E405),"")</f>
        <v/>
      </c>
      <c r="F406" s="24" t="str">
        <f t="shared" si="267"/>
        <v/>
      </c>
      <c r="G406" s="24" t="str">
        <f t="shared" si="267"/>
        <v/>
      </c>
      <c r="H406" s="24" t="str">
        <f t="shared" si="267"/>
        <v/>
      </c>
      <c r="I406" s="24" t="str">
        <f t="shared" si="267"/>
        <v/>
      </c>
      <c r="J406" s="24" t="str">
        <f t="shared" si="267"/>
        <v/>
      </c>
      <c r="K406" s="24" t="str">
        <f t="shared" si="267"/>
        <v/>
      </c>
      <c r="L406" s="24" t="str">
        <f t="shared" si="267"/>
        <v/>
      </c>
      <c r="M406" s="24" t="str">
        <f t="shared" si="267"/>
        <v/>
      </c>
      <c r="N406" s="24" t="str">
        <f t="shared" si="267"/>
        <v/>
      </c>
      <c r="O406" s="24" t="str">
        <f t="shared" si="267"/>
        <v/>
      </c>
      <c r="P406" s="24" t="str">
        <f t="shared" si="267"/>
        <v/>
      </c>
      <c r="Q406" s="25" t="str">
        <f t="shared" si="267"/>
        <v/>
      </c>
      <c r="R406" s="26"/>
    </row>
    <row r="407" spans="1:18" ht="15" customHeight="1" x14ac:dyDescent="0.25">
      <c r="A407" s="15" t="s">
        <v>0</v>
      </c>
      <c r="B407" s="83"/>
      <c r="C407" s="9" t="str">
        <f t="shared" si="256"/>
        <v/>
      </c>
      <c r="D407" s="17">
        <v>1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2"/>
      <c r="R407" s="20"/>
    </row>
    <row r="408" spans="1:18" ht="15" customHeight="1" x14ac:dyDescent="0.25">
      <c r="A408" s="15" t="str">
        <f>IF(ISBLANK(A407),"No Site input",A407)</f>
        <v>Bells</v>
      </c>
      <c r="B408" s="84" t="str">
        <f t="shared" ref="B408:B409" si="268">IF(ISBLANK(B407),"No Date",TEXT(B407,"MM/DD/YYYY"))</f>
        <v>No Date</v>
      </c>
      <c r="C408" s="16" t="str">
        <f t="shared" si="256"/>
        <v/>
      </c>
      <c r="D408" s="17">
        <v>2</v>
      </c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9"/>
      <c r="R408" s="20"/>
    </row>
    <row r="409" spans="1:18" ht="15" customHeight="1" thickBot="1" x14ac:dyDescent="0.3">
      <c r="A409" s="21" t="str">
        <f>IF(ISBLANK(A408),"No Site input",A408)</f>
        <v>Bells</v>
      </c>
      <c r="B409" s="85" t="str">
        <f t="shared" si="268"/>
        <v>No Date</v>
      </c>
      <c r="C409" s="22" t="str">
        <f t="shared" si="256"/>
        <v/>
      </c>
      <c r="D409" s="23" t="s">
        <v>14</v>
      </c>
      <c r="E409" s="24" t="str">
        <f t="shared" ref="E409:Q409" si="269">IFERROR(AVERAGE(E407,E408),"")</f>
        <v/>
      </c>
      <c r="F409" s="24" t="str">
        <f t="shared" si="269"/>
        <v/>
      </c>
      <c r="G409" s="24" t="str">
        <f t="shared" si="269"/>
        <v/>
      </c>
      <c r="H409" s="24" t="str">
        <f t="shared" si="269"/>
        <v/>
      </c>
      <c r="I409" s="24" t="str">
        <f t="shared" si="269"/>
        <v/>
      </c>
      <c r="J409" s="24" t="str">
        <f t="shared" si="269"/>
        <v/>
      </c>
      <c r="K409" s="24" t="str">
        <f t="shared" si="269"/>
        <v/>
      </c>
      <c r="L409" s="24" t="str">
        <f t="shared" si="269"/>
        <v/>
      </c>
      <c r="M409" s="24" t="str">
        <f t="shared" si="269"/>
        <v/>
      </c>
      <c r="N409" s="24" t="str">
        <f t="shared" si="269"/>
        <v/>
      </c>
      <c r="O409" s="24" t="str">
        <f t="shared" si="269"/>
        <v/>
      </c>
      <c r="P409" s="24" t="str">
        <f t="shared" si="269"/>
        <v/>
      </c>
      <c r="Q409" s="25" t="str">
        <f t="shared" si="269"/>
        <v/>
      </c>
      <c r="R409" s="26"/>
    </row>
    <row r="410" spans="1:18" ht="15" customHeight="1" x14ac:dyDescent="0.25">
      <c r="A410" s="8"/>
      <c r="B410" s="83"/>
      <c r="C410" s="9" t="str">
        <f>IFERROR(IF(B410&gt;0,B410-DATE(YEAR(B410),1,1)+1,""),"")</f>
        <v/>
      </c>
      <c r="D410" s="17">
        <v>1</v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5"/>
    </row>
    <row r="411" spans="1:18" ht="15" customHeight="1" x14ac:dyDescent="0.25">
      <c r="A411" s="15" t="str">
        <f>IF(ISBLANK(A410),"No Site input",A410)</f>
        <v>No Site input</v>
      </c>
      <c r="B411" s="84" t="str">
        <f>IF(ISBLANK(B410),"No Date",TEXT(B410,"MM/DD/YYYY"))</f>
        <v>No Date</v>
      </c>
      <c r="C411" s="16" t="str">
        <f t="shared" ref="C411:C436" si="270">IFERROR(IF(B411&gt;0,B411-DATE(YEAR(B411),1,1)+1,""),"")</f>
        <v/>
      </c>
      <c r="D411" s="17">
        <v>2</v>
      </c>
      <c r="R411" s="76"/>
    </row>
    <row r="412" spans="1:18" ht="15" customHeight="1" thickBot="1" x14ac:dyDescent="0.3">
      <c r="A412" s="21" t="str">
        <f>IF(ISBLANK(A411),"No Site input",A411)</f>
        <v>No Site input</v>
      </c>
      <c r="B412" s="85" t="str">
        <f>IF(ISBLANK(B411),"No Date",TEXT(B411,"MM/DD/YYYY"))</f>
        <v>No Date</v>
      </c>
      <c r="C412" s="22" t="str">
        <f t="shared" si="270"/>
        <v/>
      </c>
      <c r="D412" s="23" t="s">
        <v>14</v>
      </c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7"/>
    </row>
    <row r="413" spans="1:18" ht="15" customHeight="1" x14ac:dyDescent="0.25">
      <c r="A413" s="8"/>
      <c r="B413" s="83"/>
      <c r="C413" s="9" t="str">
        <f>IFERROR(IF(B413&gt;0,B413-DATE(YEAR(B413),1,1)+1,""),"")</f>
        <v/>
      </c>
      <c r="D413" s="17">
        <v>1</v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5"/>
    </row>
    <row r="414" spans="1:18" ht="15" customHeight="1" x14ac:dyDescent="0.25">
      <c r="A414" s="15" t="str">
        <f t="shared" ref="A414:A415" si="271">IF(ISBLANK(A413),"No Site input",A413)</f>
        <v>No Site input</v>
      </c>
      <c r="B414" s="84" t="str">
        <f>IF(ISBLANK(B413),"No Date",TEXT(B413,"MM/DD/YYYY"))</f>
        <v>No Date</v>
      </c>
      <c r="C414" s="16" t="str">
        <f t="shared" si="270"/>
        <v/>
      </c>
      <c r="D414" s="17">
        <v>2</v>
      </c>
      <c r="R414" s="76"/>
    </row>
    <row r="415" spans="1:18" ht="15" customHeight="1" thickBot="1" x14ac:dyDescent="0.3">
      <c r="A415" s="21" t="str">
        <f t="shared" si="271"/>
        <v>No Site input</v>
      </c>
      <c r="B415" s="85" t="str">
        <f>IF(ISBLANK(B414),"No Date",TEXT(B414,"MM/DD/YYYY"))</f>
        <v>No Date</v>
      </c>
      <c r="C415" s="22" t="str">
        <f t="shared" si="270"/>
        <v/>
      </c>
      <c r="D415" s="23" t="s">
        <v>14</v>
      </c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7"/>
    </row>
    <row r="416" spans="1:18" ht="15" customHeight="1" x14ac:dyDescent="0.25">
      <c r="A416" s="8"/>
      <c r="B416" s="83"/>
      <c r="C416" s="9" t="str">
        <f>IFERROR(IF(B416&gt;0,B416-DATE(YEAR(B416),1,1)+1,""),"")</f>
        <v/>
      </c>
      <c r="D416" s="17">
        <v>1</v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5"/>
    </row>
    <row r="417" spans="1:18" ht="15" customHeight="1" x14ac:dyDescent="0.25">
      <c r="A417" s="15" t="str">
        <f t="shared" ref="A417:A418" si="272">IF(ISBLANK(A416),"No Site input",A416)</f>
        <v>No Site input</v>
      </c>
      <c r="B417" s="84" t="str">
        <f>IF(ISBLANK(B416),"No Date",TEXT(B416,"MM/DD/YYYY"))</f>
        <v>No Date</v>
      </c>
      <c r="C417" s="16" t="str">
        <f t="shared" si="270"/>
        <v/>
      </c>
      <c r="D417" s="17">
        <v>2</v>
      </c>
      <c r="R417" s="76"/>
    </row>
    <row r="418" spans="1:18" ht="15" customHeight="1" thickBot="1" x14ac:dyDescent="0.3">
      <c r="A418" s="21" t="str">
        <f t="shared" si="272"/>
        <v>No Site input</v>
      </c>
      <c r="B418" s="85" t="str">
        <f>IF(ISBLANK(B417),"No Date",TEXT(B417,"MM/DD/YYYY"))</f>
        <v>No Date</v>
      </c>
      <c r="C418" s="22" t="str">
        <f t="shared" si="270"/>
        <v/>
      </c>
      <c r="D418" s="23" t="s">
        <v>14</v>
      </c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7"/>
    </row>
    <row r="419" spans="1:18" ht="15" customHeight="1" x14ac:dyDescent="0.25">
      <c r="A419" s="8"/>
      <c r="B419" s="83"/>
      <c r="C419" s="9" t="str">
        <f>IFERROR(IF(B419&gt;0,B419-DATE(YEAR(B419),1,1)+1,""),"")</f>
        <v/>
      </c>
      <c r="D419" s="17">
        <v>1</v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5"/>
    </row>
    <row r="420" spans="1:18" ht="15" customHeight="1" x14ac:dyDescent="0.25">
      <c r="A420" s="15" t="str">
        <f t="shared" ref="A420:A421" si="273">IF(ISBLANK(A419),"No Site input",A419)</f>
        <v>No Site input</v>
      </c>
      <c r="B420" s="84" t="str">
        <f>IF(ISBLANK(B419),"No Date",TEXT(B419,"MM/DD/YYYY"))</f>
        <v>No Date</v>
      </c>
      <c r="C420" s="16" t="str">
        <f t="shared" si="270"/>
        <v/>
      </c>
      <c r="D420" s="17">
        <v>2</v>
      </c>
      <c r="R420" s="76"/>
    </row>
    <row r="421" spans="1:18" ht="15" customHeight="1" thickBot="1" x14ac:dyDescent="0.3">
      <c r="A421" s="21" t="str">
        <f t="shared" si="273"/>
        <v>No Site input</v>
      </c>
      <c r="B421" s="85" t="str">
        <f>IF(ISBLANK(B420),"No Date",TEXT(B420,"MM/DD/YYYY"))</f>
        <v>No Date</v>
      </c>
      <c r="C421" s="22" t="str">
        <f t="shared" si="270"/>
        <v/>
      </c>
      <c r="D421" s="23" t="s">
        <v>14</v>
      </c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7"/>
    </row>
    <row r="422" spans="1:18" ht="15" customHeight="1" x14ac:dyDescent="0.25">
      <c r="A422" s="8"/>
      <c r="B422" s="83"/>
      <c r="C422" s="9" t="str">
        <f>IFERROR(IF(B422&gt;0,B422-DATE(YEAR(B422),1,1)+1,""),"")</f>
        <v/>
      </c>
      <c r="D422" s="17">
        <v>1</v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5"/>
    </row>
    <row r="423" spans="1:18" ht="15" customHeight="1" x14ac:dyDescent="0.25">
      <c r="A423" s="15" t="str">
        <f t="shared" ref="A423:A424" si="274">IF(ISBLANK(A422),"No Site input",A422)</f>
        <v>No Site input</v>
      </c>
      <c r="B423" s="84" t="str">
        <f>IF(ISBLANK(B422),"No Date",TEXT(B422,"MM/DD/YYYY"))</f>
        <v>No Date</v>
      </c>
      <c r="C423" s="16" t="str">
        <f t="shared" si="270"/>
        <v/>
      </c>
      <c r="D423" s="17">
        <v>2</v>
      </c>
      <c r="R423" s="76"/>
    </row>
    <row r="424" spans="1:18" ht="15" customHeight="1" thickBot="1" x14ac:dyDescent="0.3">
      <c r="A424" s="21" t="str">
        <f t="shared" si="274"/>
        <v>No Site input</v>
      </c>
      <c r="B424" s="85" t="str">
        <f>IF(ISBLANK(B423),"No Date",TEXT(B423,"MM/DD/YYYY"))</f>
        <v>No Date</v>
      </c>
      <c r="C424" s="22" t="str">
        <f t="shared" si="270"/>
        <v/>
      </c>
      <c r="D424" s="23" t="s">
        <v>14</v>
      </c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7"/>
    </row>
    <row r="425" spans="1:18" ht="15" customHeight="1" x14ac:dyDescent="0.25">
      <c r="A425" s="8"/>
      <c r="B425" s="83"/>
      <c r="C425" s="9" t="str">
        <f>IFERROR(IF(B425&gt;0,B425-DATE(YEAR(B425),1,1)+1,""),"")</f>
        <v/>
      </c>
      <c r="D425" s="17">
        <v>1</v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5"/>
    </row>
    <row r="426" spans="1:18" ht="15" customHeight="1" x14ac:dyDescent="0.25">
      <c r="A426" s="15" t="str">
        <f t="shared" ref="A426:A427" si="275">IF(ISBLANK(A425),"No Site input",A425)</f>
        <v>No Site input</v>
      </c>
      <c r="B426" s="84" t="str">
        <f>IF(ISBLANK(B425),"No Date",TEXT(B425,"MM/DD/YYYY"))</f>
        <v>No Date</v>
      </c>
      <c r="C426" s="16" t="str">
        <f t="shared" si="270"/>
        <v/>
      </c>
      <c r="D426" s="17">
        <v>2</v>
      </c>
      <c r="R426" s="76"/>
    </row>
    <row r="427" spans="1:18" ht="15" customHeight="1" thickBot="1" x14ac:dyDescent="0.3">
      <c r="A427" s="21" t="str">
        <f t="shared" si="275"/>
        <v>No Site input</v>
      </c>
      <c r="B427" s="85" t="str">
        <f>IF(ISBLANK(B426),"No Date",TEXT(B426,"MM/DD/YYYY"))</f>
        <v>No Date</v>
      </c>
      <c r="C427" s="22" t="str">
        <f t="shared" si="270"/>
        <v/>
      </c>
      <c r="D427" s="23" t="s">
        <v>14</v>
      </c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7"/>
    </row>
    <row r="428" spans="1:18" ht="15" customHeight="1" x14ac:dyDescent="0.25">
      <c r="A428" s="8"/>
      <c r="B428" s="83"/>
      <c r="C428" s="9" t="str">
        <f>IFERROR(IF(B428&gt;0,B428-DATE(YEAR(B428),1,1)+1,""),"")</f>
        <v/>
      </c>
      <c r="D428" s="17">
        <v>1</v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5"/>
    </row>
    <row r="429" spans="1:18" ht="15" customHeight="1" x14ac:dyDescent="0.25">
      <c r="A429" s="15" t="str">
        <f t="shared" ref="A429:A430" si="276">IF(ISBLANK(A428),"No Site input",A428)</f>
        <v>No Site input</v>
      </c>
      <c r="B429" s="84" t="str">
        <f>IF(ISBLANK(B428),"No Date",TEXT(B428,"MM/DD/YYYY"))</f>
        <v>No Date</v>
      </c>
      <c r="C429" s="16" t="str">
        <f t="shared" si="270"/>
        <v/>
      </c>
      <c r="D429" s="17">
        <v>2</v>
      </c>
      <c r="R429" s="76"/>
    </row>
    <row r="430" spans="1:18" ht="15" customHeight="1" thickBot="1" x14ac:dyDescent="0.3">
      <c r="A430" s="21" t="str">
        <f t="shared" si="276"/>
        <v>No Site input</v>
      </c>
      <c r="B430" s="85" t="str">
        <f>IF(ISBLANK(B429),"No Date",TEXT(B429,"MM/DD/YYYY"))</f>
        <v>No Date</v>
      </c>
      <c r="C430" s="22" t="str">
        <f t="shared" si="270"/>
        <v/>
      </c>
      <c r="D430" s="23" t="s">
        <v>14</v>
      </c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7"/>
    </row>
    <row r="431" spans="1:18" ht="15" customHeight="1" x14ac:dyDescent="0.25">
      <c r="A431" s="8"/>
      <c r="B431" s="83"/>
      <c r="C431" s="9" t="str">
        <f>IFERROR(IF(B431&gt;0,B431-DATE(YEAR(B431),1,1)+1,""),"")</f>
        <v/>
      </c>
      <c r="D431" s="17">
        <v>1</v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5"/>
    </row>
    <row r="432" spans="1:18" ht="15" customHeight="1" x14ac:dyDescent="0.25">
      <c r="A432" s="15" t="str">
        <f t="shared" ref="A432:A433" si="277">IF(ISBLANK(A431),"No Site input",A431)</f>
        <v>No Site input</v>
      </c>
      <c r="B432" s="84" t="str">
        <f>IF(ISBLANK(B431),"No Date",TEXT(B431,"MM/DD/YYYY"))</f>
        <v>No Date</v>
      </c>
      <c r="C432" s="16" t="str">
        <f t="shared" si="270"/>
        <v/>
      </c>
      <c r="D432" s="17">
        <v>2</v>
      </c>
      <c r="R432" s="76"/>
    </row>
    <row r="433" spans="1:18" ht="15" customHeight="1" thickBot="1" x14ac:dyDescent="0.3">
      <c r="A433" s="21" t="str">
        <f t="shared" si="277"/>
        <v>No Site input</v>
      </c>
      <c r="B433" s="85" t="str">
        <f>IF(ISBLANK(B432),"No Date",TEXT(B432,"MM/DD/YYYY"))</f>
        <v>No Date</v>
      </c>
      <c r="C433" s="22" t="str">
        <f t="shared" si="270"/>
        <v/>
      </c>
      <c r="D433" s="23" t="s">
        <v>14</v>
      </c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7"/>
    </row>
    <row r="434" spans="1:18" ht="15" customHeight="1" x14ac:dyDescent="0.25">
      <c r="A434" s="8"/>
      <c r="B434" s="83"/>
      <c r="C434" s="9" t="str">
        <f>IFERROR(IF(B434&gt;0,B434-DATE(YEAR(B434),1,1)+1,""),"")</f>
        <v/>
      </c>
      <c r="D434" s="17">
        <v>1</v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5"/>
    </row>
    <row r="435" spans="1:18" ht="15" customHeight="1" x14ac:dyDescent="0.25">
      <c r="A435" s="15" t="str">
        <f t="shared" ref="A435:A436" si="278">IF(ISBLANK(A434),"No Site input",A434)</f>
        <v>No Site input</v>
      </c>
      <c r="B435" s="84" t="str">
        <f>IF(ISBLANK(B434),"No Date",TEXT(B434,"MM/DD/YYYY"))</f>
        <v>No Date</v>
      </c>
      <c r="C435" s="16" t="str">
        <f t="shared" si="270"/>
        <v/>
      </c>
      <c r="D435" s="17">
        <v>2</v>
      </c>
      <c r="R435" s="76"/>
    </row>
    <row r="436" spans="1:18" ht="15" customHeight="1" thickBot="1" x14ac:dyDescent="0.3">
      <c r="A436" s="21" t="str">
        <f t="shared" si="278"/>
        <v>No Site input</v>
      </c>
      <c r="B436" s="85" t="str">
        <f>IF(ISBLANK(B435),"No Date",TEXT(B435,"MM/DD/YYYY"))</f>
        <v>No Date</v>
      </c>
      <c r="C436" s="22" t="str">
        <f t="shared" si="270"/>
        <v/>
      </c>
      <c r="D436" s="23" t="s">
        <v>14</v>
      </c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7"/>
    </row>
  </sheetData>
  <sheetProtection algorithmName="SHA-512" hashValue="rZTueNdrCl5pftv0Qhh7CAvMSLKiQMec0E7r8hptQJskMytppeGpHWyJmvsvjD6gUgYh7aHZh79EeZnD54EAlw==" saltValue="2V62vi/iZzFxGS3ByqES/g==" spinCount="100000" sheet="1" objects="1" scenarios="1"/>
  <mergeCells count="1">
    <mergeCell ref="S1:T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6F70-1EE8-445C-B223-32D9519B9032}">
  <dimension ref="A1:AE38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  <col min="2" max="2" width="10.7109375" bestFit="1" customWidth="1"/>
    <col min="17" max="17" width="12.42578125" bestFit="1" customWidth="1"/>
    <col min="18" max="18" width="2.140625" customWidth="1"/>
    <col min="31" max="31" width="13.140625" customWidth="1"/>
  </cols>
  <sheetData>
    <row r="1" spans="1:31" ht="45.75" thickBot="1" x14ac:dyDescent="0.3">
      <c r="A1" s="66" t="s">
        <v>37</v>
      </c>
      <c r="B1" s="67" t="s">
        <v>36</v>
      </c>
      <c r="C1" s="67" t="s">
        <v>35</v>
      </c>
      <c r="D1" s="67">
        <f>Template!E1</f>
        <v>0</v>
      </c>
      <c r="E1" s="67">
        <f>Template!F1</f>
        <v>0.5</v>
      </c>
      <c r="F1" s="79">
        <f>Template!G1</f>
        <v>1</v>
      </c>
      <c r="G1" s="67">
        <f>Template!H1</f>
        <v>1.5</v>
      </c>
      <c r="H1" s="79">
        <f>Template!I1</f>
        <v>2</v>
      </c>
      <c r="I1" s="67">
        <f>Template!J1</f>
        <v>2.5</v>
      </c>
      <c r="J1" s="79">
        <f>Template!K1</f>
        <v>3</v>
      </c>
      <c r="K1" s="67">
        <f>Template!L1</f>
        <v>3.5</v>
      </c>
      <c r="L1" s="79">
        <f>Template!M1</f>
        <v>4</v>
      </c>
      <c r="M1" s="67">
        <f>Template!N1</f>
        <v>4.5</v>
      </c>
      <c r="N1" s="79">
        <f>Template!O1</f>
        <v>5</v>
      </c>
      <c r="O1" s="67">
        <f>Template!P1</f>
        <v>5.5</v>
      </c>
      <c r="P1" s="79">
        <f>Template!Q1</f>
        <v>6</v>
      </c>
      <c r="Q1" s="68" t="s">
        <v>38</v>
      </c>
      <c r="R1" s="69"/>
      <c r="S1" s="70" t="s">
        <v>23</v>
      </c>
      <c r="T1" s="70" t="s">
        <v>24</v>
      </c>
      <c r="U1" s="71" t="s">
        <v>25</v>
      </c>
      <c r="V1" s="71" t="s">
        <v>28</v>
      </c>
      <c r="W1" s="71" t="s">
        <v>26</v>
      </c>
      <c r="X1" s="71" t="s">
        <v>29</v>
      </c>
      <c r="Y1" s="71" t="s">
        <v>27</v>
      </c>
      <c r="Z1" s="71" t="s">
        <v>30</v>
      </c>
      <c r="AA1" s="71" t="s">
        <v>31</v>
      </c>
      <c r="AB1" s="71" t="s">
        <v>32</v>
      </c>
      <c r="AC1" s="71" t="s">
        <v>33</v>
      </c>
      <c r="AD1" s="71" t="s">
        <v>34</v>
      </c>
      <c r="AE1" s="72" t="s">
        <v>39</v>
      </c>
    </row>
    <row r="2" spans="1:31" ht="16.5" thickTop="1" thickBot="1" x14ac:dyDescent="0.3">
      <c r="A2" s="38" t="str">
        <f ca="1">IF(ISBLANK(OFFSET(Template!$A$1,(ROW()-1)*3,0)),"No Site",OFFSET(Template!$A$1,(ROW()-1)*3,0))</f>
        <v>Test</v>
      </c>
      <c r="B2" s="39" t="str">
        <f ca="1">IF(ISBLANK(OFFSET(Template!$B$1,(ROW()-1)*3,0)),"No Data",TEXT(OFFSET(Template!$B$1,(ROW()-1)*3,0),"MM/DD/YYYY"))</f>
        <v>05/29/2023</v>
      </c>
      <c r="C2" s="39">
        <f ca="1">IF(ISBLANK(OFFSET(Template!$C$1,(ROW()-1)*3,0)),"No Data",OFFSET(Template!$C$1,(ROW()-1)*3,0))</f>
        <v>149</v>
      </c>
      <c r="D2" s="39">
        <f ca="1">IF(ISBLANK(OFFSET(Template!E$1,(ROW()-1)*3,0)),"",OFFSET(Template!E$1,(ROW()-1)*3,0))</f>
        <v>10</v>
      </c>
      <c r="E2" s="39">
        <f ca="1">IF(ISBLANK(OFFSET(Template!$F$1,(ROW()-1)*3,0)),"",OFFSET(Template!$F$1,(ROW()-1)*3,0))</f>
        <v>9</v>
      </c>
      <c r="F2" s="39">
        <f ca="1">IF(ISBLANK(OFFSET(Template!$G$1,(ROW()-1)*3,0)),"",OFFSET(Template!$G$1,(ROW()-1)*3,0))</f>
        <v>8</v>
      </c>
      <c r="G2" s="39">
        <f ca="1">IF(ISBLANK(OFFSET(Template!$H$1,(ROW()-1)*3,0)),"",OFFSET(Template!$H$1,(ROW()-1)*3,0))</f>
        <v>7</v>
      </c>
      <c r="H2" s="39">
        <f ca="1">IF(ISBLANK(OFFSET(Template!$I$1,(ROW()-1)*3,0)),"",OFFSET(Template!$I$1,(ROW()-1)*3,0))</f>
        <v>6</v>
      </c>
      <c r="I2" s="39">
        <f ca="1">IF(ISBLANK(OFFSET(Template!$J$1,(ROW()-1)*3,0)),"",OFFSET(Template!$J$1,(ROW()-1)*3,0))</f>
        <v>5</v>
      </c>
      <c r="J2" s="39">
        <f ca="1">IF(ISBLANK(OFFSET(Template!$K$1,(ROW()-1)*3,0)),"",OFFSET(Template!$K$1,(ROW()-1)*3,0))</f>
        <v>4</v>
      </c>
      <c r="K2" s="39">
        <f ca="1">IF(ISBLANK(OFFSET(Template!$L$1,(ROW()-1)*3,0)),"",OFFSET(Template!$L$1,(ROW()-1)*3,0))</f>
        <v>3</v>
      </c>
      <c r="L2" s="39">
        <f ca="1">IF(ISBLANK(OFFSET(Template!$M$1,(ROW()-1)*3,0)),"",OFFSET(Template!$M$1,(ROW()-1)*3,0))</f>
        <v>2</v>
      </c>
      <c r="M2" s="39">
        <f ca="1">IF(ISBLANK(OFFSET(Template!$N$1,(ROW()-1)*3,0)),"",OFFSET(Template!$N$1,(ROW()-1)*3,0))</f>
        <v>1</v>
      </c>
      <c r="N2" s="39" t="str">
        <f ca="1">IF(ISBLANK(OFFSET(Template!$O$1,(ROW()-1)*3,0)),"",OFFSET(Template!$O$1,(ROW()-1)*3,0))</f>
        <v/>
      </c>
      <c r="O2" s="39" t="str">
        <f ca="1">IF(ISBLANK(OFFSET(Template!$P$1,(ROW()-1)*3,0)),"",OFFSET(Template!$P$1,(ROW()-1)*3,0))</f>
        <v/>
      </c>
      <c r="P2" s="39" t="str">
        <f ca="1">IF(ISBLANK(OFFSET(Template!$Q$1,(ROW()-1)*3,0)),"",OFFSET(Template!$Q$1,(ROW()-1)*3,0))</f>
        <v/>
      </c>
      <c r="Q2" s="40">
        <f ca="1">IFERROR((AVERAGE(D2:P2)),"No Data")</f>
        <v>5.5</v>
      </c>
      <c r="R2" s="65"/>
      <c r="S2" s="62">
        <f t="shared" ref="S2:AD17" ca="1" si="0">IFERROR(D2-E2,"")</f>
        <v>1</v>
      </c>
      <c r="T2" s="63">
        <f t="shared" ca="1" si="0"/>
        <v>1</v>
      </c>
      <c r="U2" s="63">
        <f t="shared" ca="1" si="0"/>
        <v>1</v>
      </c>
      <c r="V2" s="63">
        <f t="shared" ca="1" si="0"/>
        <v>1</v>
      </c>
      <c r="W2" s="63">
        <f t="shared" ca="1" si="0"/>
        <v>1</v>
      </c>
      <c r="X2" s="63">
        <f t="shared" ca="1" si="0"/>
        <v>1</v>
      </c>
      <c r="Y2" s="63">
        <f t="shared" ca="1" si="0"/>
        <v>1</v>
      </c>
      <c r="Z2" s="63">
        <f t="shared" ca="1" si="0"/>
        <v>1</v>
      </c>
      <c r="AA2" s="63">
        <f t="shared" ca="1" si="0"/>
        <v>1</v>
      </c>
      <c r="AB2" s="63" t="str">
        <f t="shared" ca="1" si="0"/>
        <v/>
      </c>
      <c r="AC2" s="63" t="str">
        <f t="shared" ca="1" si="0"/>
        <v/>
      </c>
      <c r="AD2" s="63" t="str">
        <f t="shared" ca="1" si="0"/>
        <v/>
      </c>
      <c r="AE2" s="64">
        <f ca="1">IFERROR(AVERAGE(S2:AD2),"")</f>
        <v>1</v>
      </c>
    </row>
    <row r="3" spans="1:31" x14ac:dyDescent="0.25">
      <c r="A3" s="29" t="str">
        <f ca="1">IF(ISBLANK(OFFSET(Template!$A$1,(ROW()-1)*3,0)),"No Site",OFFSET(Template!$A$1,(ROW()-1)*3,0))</f>
        <v>Muddy Creek</v>
      </c>
      <c r="B3" s="30" t="str">
        <f ca="1">IF(ISBLANK(OFFSET(Template!$B$1,(ROW()-1)*3,0)),"No Data",TEXT(OFFSET(Template!$B$1,(ROW()-1)*3,0),"MM/DD/YYYY"))</f>
        <v>05/29/2023</v>
      </c>
      <c r="C3" s="30">
        <f ca="1">IF(ISBLANK(OFFSET(Template!$C$1,(ROW()-1)*3,0)),"No Data",OFFSET(Template!$C$1,(ROW()-1)*3,0))</f>
        <v>149</v>
      </c>
      <c r="D3" s="30" t="str">
        <f ca="1">IF(ISBLANK(OFFSET(Template!E$1,(ROW()-1)*3,0)),"",OFFSET(Template!E$1,(ROW()-1)*3,0))</f>
        <v/>
      </c>
      <c r="E3" s="30" t="str">
        <f ca="1">IF(ISBLANK(OFFSET(Template!$F$1,(ROW()-1)*3,0)),"",OFFSET(Template!$F$1,(ROW()-1)*3,0))</f>
        <v/>
      </c>
      <c r="F3" s="30" t="str">
        <f ca="1">IF(ISBLANK(OFFSET(Template!$G$1,(ROW()-1)*3,0)),"",OFFSET(Template!$G$1,(ROW()-1)*3,0))</f>
        <v/>
      </c>
      <c r="G3" s="30" t="str">
        <f ca="1">IF(ISBLANK(OFFSET(Template!$H$1,(ROW()-1)*3,0)),"",OFFSET(Template!$H$1,(ROW()-1)*3,0))</f>
        <v/>
      </c>
      <c r="H3" s="30" t="str">
        <f ca="1">IF(ISBLANK(OFFSET(Template!$I$1,(ROW()-1)*3,0)),"",OFFSET(Template!$I$1,(ROW()-1)*3,0))</f>
        <v/>
      </c>
      <c r="I3" s="30" t="str">
        <f ca="1">IF(ISBLANK(OFFSET(Template!$J$1,(ROW()-1)*3,0)),"",OFFSET(Template!$J$1,(ROW()-1)*3,0))</f>
        <v/>
      </c>
      <c r="J3" s="30" t="str">
        <f ca="1">IF(ISBLANK(OFFSET(Template!$K$1,(ROW()-1)*3,0)),"",OFFSET(Template!$K$1,(ROW()-1)*3,0))</f>
        <v/>
      </c>
      <c r="K3" s="30" t="str">
        <f ca="1">IF(ISBLANK(OFFSET(Template!$L$1,(ROW()-1)*3,0)),"",OFFSET(Template!$L$1,(ROW()-1)*3,0))</f>
        <v/>
      </c>
      <c r="L3" s="30" t="str">
        <f ca="1">IF(ISBLANK(OFFSET(Template!$M$1,(ROW()-1)*3,0)),"",OFFSET(Template!$M$1,(ROW()-1)*3,0))</f>
        <v/>
      </c>
      <c r="M3" s="30" t="str">
        <f ca="1">IF(ISBLANK(OFFSET(Template!$N$1,(ROW()-1)*3,0)),"",OFFSET(Template!$N$1,(ROW()-1)*3,0))</f>
        <v/>
      </c>
      <c r="N3" s="30" t="str">
        <f ca="1">IF(ISBLANK(OFFSET(Template!$O$1,(ROW()-1)*3,0)),"",OFFSET(Template!$O$1,(ROW()-1)*3,0))</f>
        <v/>
      </c>
      <c r="O3" s="30" t="str">
        <f ca="1">IF(ISBLANK(OFFSET(Template!$P$1,(ROW()-1)*3,0)),"",OFFSET(Template!$P$1,(ROW()-1)*3,0))</f>
        <v/>
      </c>
      <c r="P3" s="30" t="str">
        <f ca="1">IF(ISBLANK(OFFSET(Template!$Q$1,(ROW()-1)*3,0)),"",OFFSET(Template!$Q$1,(ROW()-1)*3,0))</f>
        <v/>
      </c>
      <c r="Q3" s="59" t="str">
        <f ca="1">IFERROR((AVERAGE(D3:P3)),"No Data")</f>
        <v>No Data</v>
      </c>
      <c r="R3" s="65"/>
      <c r="S3" s="29" t="str">
        <f t="shared" ca="1" si="0"/>
        <v/>
      </c>
      <c r="T3" s="30" t="str">
        <f t="shared" ca="1" si="0"/>
        <v/>
      </c>
      <c r="U3" s="30" t="str">
        <f t="shared" ca="1" si="0"/>
        <v/>
      </c>
      <c r="V3" s="30" t="str">
        <f t="shared" ca="1" si="0"/>
        <v/>
      </c>
      <c r="W3" s="30" t="str">
        <f t="shared" ca="1" si="0"/>
        <v/>
      </c>
      <c r="X3" s="30" t="str">
        <f t="shared" ca="1" si="0"/>
        <v/>
      </c>
      <c r="Y3" s="30" t="str">
        <f t="shared" ca="1" si="0"/>
        <v/>
      </c>
      <c r="Z3" s="30" t="str">
        <f t="shared" ca="1" si="0"/>
        <v/>
      </c>
      <c r="AA3" s="30" t="str">
        <f t="shared" ca="1" si="0"/>
        <v/>
      </c>
      <c r="AB3" s="30" t="str">
        <f t="shared" ca="1" si="0"/>
        <v/>
      </c>
      <c r="AC3" s="30" t="str">
        <f t="shared" ca="1" si="0"/>
        <v/>
      </c>
      <c r="AD3" s="30" t="str">
        <f t="shared" ca="1" si="0"/>
        <v/>
      </c>
      <c r="AE3" s="31" t="str">
        <f t="shared" ref="AE3:AE38" ca="1" si="1">IFERROR(AVERAGE(S3:AD3),"")</f>
        <v/>
      </c>
    </row>
    <row r="4" spans="1:31" x14ac:dyDescent="0.25">
      <c r="A4" s="32" t="str">
        <f ca="1">IF(ISBLANK(OFFSET(Template!$A$1,(ROW()-1)*3,0)),"No Site",OFFSET(Template!$A$1,(ROW()-1)*3,0))</f>
        <v>ODNR_4</v>
      </c>
      <c r="B4" s="33" t="str">
        <f ca="1">IF(ISBLANK(OFFSET(Template!$B$1,(ROW()-1)*3,0)),"No Data",TEXT(OFFSET(Template!$B$1,(ROW()-1)*3,0),"MM/DD/YYYY"))</f>
        <v>05/29/2023</v>
      </c>
      <c r="C4" s="33">
        <f ca="1">IF(ISBLANK(OFFSET(Template!$C$1,(ROW()-1)*3,0)),"No Data",OFFSET(Template!$C$1,(ROW()-1)*3,0))</f>
        <v>149</v>
      </c>
      <c r="D4" s="33" t="str">
        <f ca="1">IF(ISBLANK(OFFSET(Template!E$1,(ROW()-1)*3,0)),"",OFFSET(Template!E$1,(ROW()-1)*3,0))</f>
        <v/>
      </c>
      <c r="E4" s="33" t="str">
        <f ca="1">IF(ISBLANK(OFFSET(Template!$F$1,(ROW()-1)*3,0)),"",OFFSET(Template!$F$1,(ROW()-1)*3,0))</f>
        <v/>
      </c>
      <c r="F4" s="33" t="str">
        <f ca="1">IF(ISBLANK(OFFSET(Template!$G$1,(ROW()-1)*3,0)),"",OFFSET(Template!$G$1,(ROW()-1)*3,0))</f>
        <v/>
      </c>
      <c r="G4" s="33" t="str">
        <f ca="1">IF(ISBLANK(OFFSET(Template!$H$1,(ROW()-1)*3,0)),"",OFFSET(Template!$H$1,(ROW()-1)*3,0))</f>
        <v/>
      </c>
      <c r="H4" s="33" t="str">
        <f ca="1">IF(ISBLANK(OFFSET(Template!$I$1,(ROW()-1)*3,0)),"",OFFSET(Template!$I$1,(ROW()-1)*3,0))</f>
        <v/>
      </c>
      <c r="I4" s="33" t="str">
        <f ca="1">IF(ISBLANK(OFFSET(Template!$J$1,(ROW()-1)*3,0)),"",OFFSET(Template!$J$1,(ROW()-1)*3,0))</f>
        <v/>
      </c>
      <c r="J4" s="33" t="str">
        <f ca="1">IF(ISBLANK(OFFSET(Template!$K$1,(ROW()-1)*3,0)),"",OFFSET(Template!$K$1,(ROW()-1)*3,0))</f>
        <v/>
      </c>
      <c r="K4" s="33" t="str">
        <f ca="1">IF(ISBLANK(OFFSET(Template!$L$1,(ROW()-1)*3,0)),"",OFFSET(Template!$L$1,(ROW()-1)*3,0))</f>
        <v/>
      </c>
      <c r="L4" s="33" t="str">
        <f ca="1">IF(ISBLANK(OFFSET(Template!$M$1,(ROW()-1)*3,0)),"",OFFSET(Template!$M$1,(ROW()-1)*3,0))</f>
        <v/>
      </c>
      <c r="M4" s="33" t="str">
        <f ca="1">IF(ISBLANK(OFFSET(Template!$N$1,(ROW()-1)*3,0)),"",OFFSET(Template!$N$1,(ROW()-1)*3,0))</f>
        <v/>
      </c>
      <c r="N4" s="33" t="str">
        <f ca="1">IF(ISBLANK(OFFSET(Template!$O$1,(ROW()-1)*3,0)),"",OFFSET(Template!$O$1,(ROW()-1)*3,0))</f>
        <v/>
      </c>
      <c r="O4" s="33" t="str">
        <f ca="1">IF(ISBLANK(OFFSET(Template!$P$1,(ROW()-1)*3,0)),"",OFFSET(Template!$P$1,(ROW()-1)*3,0))</f>
        <v/>
      </c>
      <c r="P4" s="33" t="str">
        <f ca="1">IF(ISBLANK(OFFSET(Template!$Q$1,(ROW()-1)*3,0)),"",OFFSET(Template!$Q$1,(ROW()-1)*3,0))</f>
        <v/>
      </c>
      <c r="Q4" s="60" t="str">
        <f t="shared" ref="Q4:Q38" ca="1" si="2">IFERROR((AVERAGE(D4:P4)),"No Data")</f>
        <v>No Data</v>
      </c>
      <c r="R4" s="65"/>
      <c r="S4" s="32" t="str">
        <f t="shared" ca="1" si="0"/>
        <v/>
      </c>
      <c r="T4" s="33" t="str">
        <f t="shared" ca="1" si="0"/>
        <v/>
      </c>
      <c r="U4" s="33" t="str">
        <f t="shared" ca="1" si="0"/>
        <v/>
      </c>
      <c r="V4" s="33" t="str">
        <f t="shared" ca="1" si="0"/>
        <v/>
      </c>
      <c r="W4" s="33" t="str">
        <f t="shared" ca="1" si="0"/>
        <v/>
      </c>
      <c r="X4" s="33" t="str">
        <f t="shared" ca="1" si="0"/>
        <v/>
      </c>
      <c r="Y4" s="33" t="str">
        <f t="shared" ca="1" si="0"/>
        <v/>
      </c>
      <c r="Z4" s="33" t="str">
        <f t="shared" ca="1" si="0"/>
        <v/>
      </c>
      <c r="AA4" s="33" t="str">
        <f t="shared" ca="1" si="0"/>
        <v/>
      </c>
      <c r="AB4" s="33" t="str">
        <f t="shared" ca="1" si="0"/>
        <v/>
      </c>
      <c r="AC4" s="33" t="str">
        <f t="shared" ca="1" si="0"/>
        <v/>
      </c>
      <c r="AD4" s="33" t="str">
        <f t="shared" ca="1" si="0"/>
        <v/>
      </c>
      <c r="AE4" s="34" t="str">
        <f t="shared" ca="1" si="1"/>
        <v/>
      </c>
    </row>
    <row r="5" spans="1:31" x14ac:dyDescent="0.25">
      <c r="A5" s="32" t="str">
        <f ca="1">IF(ISBLANK(OFFSET(Template!$A$1,(ROW()-1)*3,0)),"No Site",OFFSET(Template!$A$1,(ROW()-1)*3,0))</f>
        <v>ODNR_6</v>
      </c>
      <c r="B5" s="33" t="str">
        <f ca="1">IF(ISBLANK(OFFSET(Template!$B$1,(ROW()-1)*3,0)),"No Data",TEXT(OFFSET(Template!$B$1,(ROW()-1)*3,0),"MM/DD/YYYY"))</f>
        <v>05/29/2023</v>
      </c>
      <c r="C5" s="33">
        <f ca="1">IF(ISBLANK(OFFSET(Template!$C$1,(ROW()-1)*3,0)),"No Data",OFFSET(Template!$C$1,(ROW()-1)*3,0))</f>
        <v>149</v>
      </c>
      <c r="D5" s="33" t="str">
        <f ca="1">IF(ISBLANK(OFFSET(Template!E$1,(ROW()-1)*3,0)),"",OFFSET(Template!E$1,(ROW()-1)*3,0))</f>
        <v/>
      </c>
      <c r="E5" s="33" t="str">
        <f ca="1">IF(ISBLANK(OFFSET(Template!$F$1,(ROW()-1)*3,0)),"",OFFSET(Template!$F$1,(ROW()-1)*3,0))</f>
        <v/>
      </c>
      <c r="F5" s="33" t="str">
        <f ca="1">IF(ISBLANK(OFFSET(Template!$G$1,(ROW()-1)*3,0)),"",OFFSET(Template!$G$1,(ROW()-1)*3,0))</f>
        <v/>
      </c>
      <c r="G5" s="33" t="str">
        <f ca="1">IF(ISBLANK(OFFSET(Template!$H$1,(ROW()-1)*3,0)),"",OFFSET(Template!$H$1,(ROW()-1)*3,0))</f>
        <v/>
      </c>
      <c r="H5" s="33" t="str">
        <f ca="1">IF(ISBLANK(OFFSET(Template!$I$1,(ROW()-1)*3,0)),"",OFFSET(Template!$I$1,(ROW()-1)*3,0))</f>
        <v/>
      </c>
      <c r="I5" s="33" t="str">
        <f ca="1">IF(ISBLANK(OFFSET(Template!$J$1,(ROW()-1)*3,0)),"",OFFSET(Template!$J$1,(ROW()-1)*3,0))</f>
        <v/>
      </c>
      <c r="J5" s="33" t="str">
        <f ca="1">IF(ISBLANK(OFFSET(Template!$K$1,(ROW()-1)*3,0)),"",OFFSET(Template!$K$1,(ROW()-1)*3,0))</f>
        <v/>
      </c>
      <c r="K5" s="33" t="str">
        <f ca="1">IF(ISBLANK(OFFSET(Template!$L$1,(ROW()-1)*3,0)),"",OFFSET(Template!$L$1,(ROW()-1)*3,0))</f>
        <v/>
      </c>
      <c r="L5" s="33" t="str">
        <f ca="1">IF(ISBLANK(OFFSET(Template!$M$1,(ROW()-1)*3,0)),"",OFFSET(Template!$M$1,(ROW()-1)*3,0))</f>
        <v/>
      </c>
      <c r="M5" s="33" t="str">
        <f ca="1">IF(ISBLANK(OFFSET(Template!$N$1,(ROW()-1)*3,0)),"",OFFSET(Template!$N$1,(ROW()-1)*3,0))</f>
        <v/>
      </c>
      <c r="N5" s="33" t="str">
        <f ca="1">IF(ISBLANK(OFFSET(Template!$O$1,(ROW()-1)*3,0)),"",OFFSET(Template!$O$1,(ROW()-1)*3,0))</f>
        <v/>
      </c>
      <c r="O5" s="33" t="str">
        <f ca="1">IF(ISBLANK(OFFSET(Template!$P$1,(ROW()-1)*3,0)),"",OFFSET(Template!$P$1,(ROW()-1)*3,0))</f>
        <v/>
      </c>
      <c r="P5" s="33" t="str">
        <f ca="1">IF(ISBLANK(OFFSET(Template!$Q$1,(ROW()-1)*3,0)),"",OFFSET(Template!$Q$1,(ROW()-1)*3,0))</f>
        <v/>
      </c>
      <c r="Q5" s="60" t="str">
        <f t="shared" ca="1" si="2"/>
        <v>No Data</v>
      </c>
      <c r="R5" s="65"/>
      <c r="S5" s="32" t="str">
        <f t="shared" ca="1" si="0"/>
        <v/>
      </c>
      <c r="T5" s="33" t="str">
        <f t="shared" ca="1" si="0"/>
        <v/>
      </c>
      <c r="U5" s="33" t="str">
        <f t="shared" ca="1" si="0"/>
        <v/>
      </c>
      <c r="V5" s="33" t="str">
        <f t="shared" ca="1" si="0"/>
        <v/>
      </c>
      <c r="W5" s="33" t="str">
        <f t="shared" ca="1" si="0"/>
        <v/>
      </c>
      <c r="X5" s="33" t="str">
        <f t="shared" ca="1" si="0"/>
        <v/>
      </c>
      <c r="Y5" s="33" t="str">
        <f t="shared" ca="1" si="0"/>
        <v/>
      </c>
      <c r="Z5" s="33" t="str">
        <f t="shared" ca="1" si="0"/>
        <v/>
      </c>
      <c r="AA5" s="33" t="str">
        <f t="shared" ca="1" si="0"/>
        <v/>
      </c>
      <c r="AB5" s="33" t="str">
        <f t="shared" ca="1" si="0"/>
        <v/>
      </c>
      <c r="AC5" s="33" t="str">
        <f t="shared" ca="1" si="0"/>
        <v/>
      </c>
      <c r="AD5" s="33" t="str">
        <f t="shared" ca="1" si="0"/>
        <v/>
      </c>
      <c r="AE5" s="34" t="str">
        <f t="shared" ca="1" si="1"/>
        <v/>
      </c>
    </row>
    <row r="6" spans="1:31" x14ac:dyDescent="0.25">
      <c r="A6" s="32" t="str">
        <f ca="1">IF(ISBLANK(OFFSET(Template!$A$1,(ROW()-1)*3,0)),"No Site",OFFSET(Template!$A$1,(ROW()-1)*3,0))</f>
        <v>ODNR_2</v>
      </c>
      <c r="B6" s="33" t="str">
        <f ca="1">IF(ISBLANK(OFFSET(Template!$B$1,(ROW()-1)*3,0)),"No Data",TEXT(OFFSET(Template!$B$1,(ROW()-1)*3,0),"MM/DD/YYYY"))</f>
        <v>05/29/2023</v>
      </c>
      <c r="C6" s="33">
        <f ca="1">IF(ISBLANK(OFFSET(Template!$C$1,(ROW()-1)*3,0)),"No Data",OFFSET(Template!$C$1,(ROW()-1)*3,0))</f>
        <v>149</v>
      </c>
      <c r="D6" s="33" t="str">
        <f ca="1">IF(ISBLANK(OFFSET(Template!E$1,(ROW()-1)*3,0)),"",OFFSET(Template!E$1,(ROW()-1)*3,0))</f>
        <v/>
      </c>
      <c r="E6" s="33" t="str">
        <f ca="1">IF(ISBLANK(OFFSET(Template!$F$1,(ROW()-1)*3,0)),"",OFFSET(Template!$F$1,(ROW()-1)*3,0))</f>
        <v/>
      </c>
      <c r="F6" s="33" t="str">
        <f ca="1">IF(ISBLANK(OFFSET(Template!$G$1,(ROW()-1)*3,0)),"",OFFSET(Template!$G$1,(ROW()-1)*3,0))</f>
        <v/>
      </c>
      <c r="G6" s="33" t="str">
        <f ca="1">IF(ISBLANK(OFFSET(Template!$H$1,(ROW()-1)*3,0)),"",OFFSET(Template!$H$1,(ROW()-1)*3,0))</f>
        <v/>
      </c>
      <c r="H6" s="33" t="str">
        <f ca="1">IF(ISBLANK(OFFSET(Template!$I$1,(ROW()-1)*3,0)),"",OFFSET(Template!$I$1,(ROW()-1)*3,0))</f>
        <v/>
      </c>
      <c r="I6" s="33" t="str">
        <f ca="1">IF(ISBLANK(OFFSET(Template!$J$1,(ROW()-1)*3,0)),"",OFFSET(Template!$J$1,(ROW()-1)*3,0))</f>
        <v/>
      </c>
      <c r="J6" s="33" t="str">
        <f ca="1">IF(ISBLANK(OFFSET(Template!$K$1,(ROW()-1)*3,0)),"",OFFSET(Template!$K$1,(ROW()-1)*3,0))</f>
        <v/>
      </c>
      <c r="K6" s="33" t="str">
        <f ca="1">IF(ISBLANK(OFFSET(Template!$L$1,(ROW()-1)*3,0)),"",OFFSET(Template!$L$1,(ROW()-1)*3,0))</f>
        <v/>
      </c>
      <c r="L6" s="33" t="str">
        <f ca="1">IF(ISBLANK(OFFSET(Template!$M$1,(ROW()-1)*3,0)),"",OFFSET(Template!$M$1,(ROW()-1)*3,0))</f>
        <v/>
      </c>
      <c r="M6" s="33" t="str">
        <f ca="1">IF(ISBLANK(OFFSET(Template!$N$1,(ROW()-1)*3,0)),"",OFFSET(Template!$N$1,(ROW()-1)*3,0))</f>
        <v/>
      </c>
      <c r="N6" s="33" t="str">
        <f ca="1">IF(ISBLANK(OFFSET(Template!$O$1,(ROW()-1)*3,0)),"",OFFSET(Template!$O$1,(ROW()-1)*3,0))</f>
        <v/>
      </c>
      <c r="O6" s="33" t="str">
        <f ca="1">IF(ISBLANK(OFFSET(Template!$P$1,(ROW()-1)*3,0)),"",OFFSET(Template!$P$1,(ROW()-1)*3,0))</f>
        <v/>
      </c>
      <c r="P6" s="33" t="str">
        <f ca="1">IF(ISBLANK(OFFSET(Template!$Q$1,(ROW()-1)*3,0)),"",OFFSET(Template!$Q$1,(ROW()-1)*3,0))</f>
        <v/>
      </c>
      <c r="Q6" s="60" t="str">
        <f t="shared" ca="1" si="2"/>
        <v>No Data</v>
      </c>
      <c r="R6" s="65"/>
      <c r="S6" s="32" t="str">
        <f t="shared" ca="1" si="0"/>
        <v/>
      </c>
      <c r="T6" s="33" t="str">
        <f t="shared" ca="1" si="0"/>
        <v/>
      </c>
      <c r="U6" s="33" t="str">
        <f t="shared" ca="1" si="0"/>
        <v/>
      </c>
      <c r="V6" s="33" t="str">
        <f t="shared" ca="1" si="0"/>
        <v/>
      </c>
      <c r="W6" s="33" t="str">
        <f t="shared" ca="1" si="0"/>
        <v/>
      </c>
      <c r="X6" s="33" t="str">
        <f t="shared" ca="1" si="0"/>
        <v/>
      </c>
      <c r="Y6" s="33" t="str">
        <f t="shared" ca="1" si="0"/>
        <v/>
      </c>
      <c r="Z6" s="33" t="str">
        <f t="shared" ca="1" si="0"/>
        <v/>
      </c>
      <c r="AA6" s="33" t="str">
        <f t="shared" ca="1" si="0"/>
        <v/>
      </c>
      <c r="AB6" s="33" t="str">
        <f t="shared" ca="1" si="0"/>
        <v/>
      </c>
      <c r="AC6" s="33" t="str">
        <f t="shared" ca="1" si="0"/>
        <v/>
      </c>
      <c r="AD6" s="33" t="str">
        <f t="shared" ca="1" si="0"/>
        <v/>
      </c>
      <c r="AE6" s="34" t="str">
        <f t="shared" ca="1" si="1"/>
        <v/>
      </c>
    </row>
    <row r="7" spans="1:31" x14ac:dyDescent="0.25">
      <c r="A7" s="32" t="str">
        <f ca="1">IF(ISBLANK(OFFSET(Template!$A$1,(ROW()-1)*3,0)),"No Site",OFFSET(Template!$A$1,(ROW()-1)*3,0))</f>
        <v>Buoy_2</v>
      </c>
      <c r="B7" s="33" t="str">
        <f ca="1">IF(ISBLANK(OFFSET(Template!$B$1,(ROW()-1)*3,0)),"No Data",TEXT(OFFSET(Template!$B$1,(ROW()-1)*3,0),"MM/DD/YYYY"))</f>
        <v>05/29/2023</v>
      </c>
      <c r="C7" s="33">
        <f ca="1">IF(ISBLANK(OFFSET(Template!$C$1,(ROW()-1)*3,0)),"No Data",OFFSET(Template!$C$1,(ROW()-1)*3,0))</f>
        <v>149</v>
      </c>
      <c r="D7" s="33" t="str">
        <f ca="1">IF(ISBLANK(OFFSET(Template!E$1,(ROW()-1)*3,0)),"",OFFSET(Template!E$1,(ROW()-1)*3,0))</f>
        <v/>
      </c>
      <c r="E7" s="33" t="str">
        <f ca="1">IF(ISBLANK(OFFSET(Template!$F$1,(ROW()-1)*3,0)),"",OFFSET(Template!$F$1,(ROW()-1)*3,0))</f>
        <v/>
      </c>
      <c r="F7" s="33" t="str">
        <f ca="1">IF(ISBLANK(OFFSET(Template!$G$1,(ROW()-1)*3,0)),"",OFFSET(Template!$G$1,(ROW()-1)*3,0))</f>
        <v/>
      </c>
      <c r="G7" s="33" t="str">
        <f ca="1">IF(ISBLANK(OFFSET(Template!$H$1,(ROW()-1)*3,0)),"",OFFSET(Template!$H$1,(ROW()-1)*3,0))</f>
        <v/>
      </c>
      <c r="H7" s="33" t="str">
        <f ca="1">IF(ISBLANK(OFFSET(Template!$I$1,(ROW()-1)*3,0)),"",OFFSET(Template!$I$1,(ROW()-1)*3,0))</f>
        <v/>
      </c>
      <c r="I7" s="33" t="str">
        <f ca="1">IF(ISBLANK(OFFSET(Template!$J$1,(ROW()-1)*3,0)),"",OFFSET(Template!$J$1,(ROW()-1)*3,0))</f>
        <v/>
      </c>
      <c r="J7" s="33" t="str">
        <f ca="1">IF(ISBLANK(OFFSET(Template!$K$1,(ROW()-1)*3,0)),"",OFFSET(Template!$K$1,(ROW()-1)*3,0))</f>
        <v/>
      </c>
      <c r="K7" s="33" t="str">
        <f ca="1">IF(ISBLANK(OFFSET(Template!$L$1,(ROW()-1)*3,0)),"",OFFSET(Template!$L$1,(ROW()-1)*3,0))</f>
        <v/>
      </c>
      <c r="L7" s="33" t="str">
        <f ca="1">IF(ISBLANK(OFFSET(Template!$M$1,(ROW()-1)*3,0)),"",OFFSET(Template!$M$1,(ROW()-1)*3,0))</f>
        <v/>
      </c>
      <c r="M7" s="33" t="str">
        <f ca="1">IF(ISBLANK(OFFSET(Template!$N$1,(ROW()-1)*3,0)),"",OFFSET(Template!$N$1,(ROW()-1)*3,0))</f>
        <v/>
      </c>
      <c r="N7" s="33" t="str">
        <f ca="1">IF(ISBLANK(OFFSET(Template!$O$1,(ROW()-1)*3,0)),"",OFFSET(Template!$O$1,(ROW()-1)*3,0))</f>
        <v/>
      </c>
      <c r="O7" s="33" t="str">
        <f ca="1">IF(ISBLANK(OFFSET(Template!$P$1,(ROW()-1)*3,0)),"",OFFSET(Template!$P$1,(ROW()-1)*3,0))</f>
        <v/>
      </c>
      <c r="P7" s="33" t="str">
        <f ca="1">IF(ISBLANK(OFFSET(Template!$Q$1,(ROW()-1)*3,0)),"",OFFSET(Template!$Q$1,(ROW()-1)*3,0))</f>
        <v/>
      </c>
      <c r="Q7" s="60" t="str">
        <f t="shared" ca="1" si="2"/>
        <v>No Data</v>
      </c>
      <c r="R7" s="65"/>
      <c r="S7" s="32" t="str">
        <f t="shared" ca="1" si="0"/>
        <v/>
      </c>
      <c r="T7" s="33" t="str">
        <f t="shared" ca="1" si="0"/>
        <v/>
      </c>
      <c r="U7" s="33" t="str">
        <f t="shared" ca="1" si="0"/>
        <v/>
      </c>
      <c r="V7" s="33" t="str">
        <f t="shared" ca="1" si="0"/>
        <v/>
      </c>
      <c r="W7" s="33" t="str">
        <f t="shared" ca="1" si="0"/>
        <v/>
      </c>
      <c r="X7" s="33" t="str">
        <f t="shared" ca="1" si="0"/>
        <v/>
      </c>
      <c r="Y7" s="33" t="str">
        <f t="shared" ca="1" si="0"/>
        <v/>
      </c>
      <c r="Z7" s="33" t="str">
        <f t="shared" ca="1" si="0"/>
        <v/>
      </c>
      <c r="AA7" s="33" t="str">
        <f t="shared" ca="1" si="0"/>
        <v/>
      </c>
      <c r="AB7" s="33" t="str">
        <f t="shared" ca="1" si="0"/>
        <v/>
      </c>
      <c r="AC7" s="33" t="str">
        <f t="shared" ca="1" si="0"/>
        <v/>
      </c>
      <c r="AD7" s="33" t="str">
        <f t="shared" ca="1" si="0"/>
        <v/>
      </c>
      <c r="AE7" s="34" t="str">
        <f t="shared" ca="1" si="1"/>
        <v/>
      </c>
    </row>
    <row r="8" spans="1:31" x14ac:dyDescent="0.25">
      <c r="A8" s="32" t="str">
        <f ca="1">IF(ISBLANK(OFFSET(Template!$A$1,(ROW()-1)*3,0)),"No Site",OFFSET(Template!$A$1,(ROW()-1)*3,0))</f>
        <v>ODNR_1</v>
      </c>
      <c r="B8" s="33" t="str">
        <f ca="1">IF(ISBLANK(OFFSET(Template!$B$1,(ROW()-1)*3,0)),"No Data",TEXT(OFFSET(Template!$B$1,(ROW()-1)*3,0),"MM/DD/YYYY"))</f>
        <v>05/29/2023</v>
      </c>
      <c r="C8" s="33">
        <f ca="1">IF(ISBLANK(OFFSET(Template!$C$1,(ROW()-1)*3,0)),"No Data",OFFSET(Template!$C$1,(ROW()-1)*3,0))</f>
        <v>149</v>
      </c>
      <c r="D8" s="33" t="str">
        <f ca="1">IF(ISBLANK(OFFSET(Template!E$1,(ROW()-1)*3,0)),"",OFFSET(Template!E$1,(ROW()-1)*3,0))</f>
        <v/>
      </c>
      <c r="E8" s="33" t="str">
        <f ca="1">IF(ISBLANK(OFFSET(Template!$F$1,(ROW()-1)*3,0)),"",OFFSET(Template!$F$1,(ROW()-1)*3,0))</f>
        <v/>
      </c>
      <c r="F8" s="33" t="str">
        <f ca="1">IF(ISBLANK(OFFSET(Template!$G$1,(ROW()-1)*3,0)),"",OFFSET(Template!$G$1,(ROW()-1)*3,0))</f>
        <v/>
      </c>
      <c r="G8" s="33" t="str">
        <f ca="1">IF(ISBLANK(OFFSET(Template!$H$1,(ROW()-1)*3,0)),"",OFFSET(Template!$H$1,(ROW()-1)*3,0))</f>
        <v/>
      </c>
      <c r="H8" s="33" t="str">
        <f ca="1">IF(ISBLANK(OFFSET(Template!$I$1,(ROW()-1)*3,0)),"",OFFSET(Template!$I$1,(ROW()-1)*3,0))</f>
        <v/>
      </c>
      <c r="I8" s="33" t="str">
        <f ca="1">IF(ISBLANK(OFFSET(Template!$J$1,(ROW()-1)*3,0)),"",OFFSET(Template!$J$1,(ROW()-1)*3,0))</f>
        <v/>
      </c>
      <c r="J8" s="33" t="str">
        <f ca="1">IF(ISBLANK(OFFSET(Template!$K$1,(ROW()-1)*3,0)),"",OFFSET(Template!$K$1,(ROW()-1)*3,0))</f>
        <v/>
      </c>
      <c r="K8" s="33" t="str">
        <f ca="1">IF(ISBLANK(OFFSET(Template!$L$1,(ROW()-1)*3,0)),"",OFFSET(Template!$L$1,(ROW()-1)*3,0))</f>
        <v/>
      </c>
      <c r="L8" s="33" t="str">
        <f ca="1">IF(ISBLANK(OFFSET(Template!$M$1,(ROW()-1)*3,0)),"",OFFSET(Template!$M$1,(ROW()-1)*3,0))</f>
        <v/>
      </c>
      <c r="M8" s="33" t="str">
        <f ca="1">IF(ISBLANK(OFFSET(Template!$N$1,(ROW()-1)*3,0)),"",OFFSET(Template!$N$1,(ROW()-1)*3,0))</f>
        <v/>
      </c>
      <c r="N8" s="33" t="str">
        <f ca="1">IF(ISBLANK(OFFSET(Template!$O$1,(ROW()-1)*3,0)),"",OFFSET(Template!$O$1,(ROW()-1)*3,0))</f>
        <v/>
      </c>
      <c r="O8" s="33" t="str">
        <f ca="1">IF(ISBLANK(OFFSET(Template!$P$1,(ROW()-1)*3,0)),"",OFFSET(Template!$P$1,(ROW()-1)*3,0))</f>
        <v/>
      </c>
      <c r="P8" s="33" t="str">
        <f ca="1">IF(ISBLANK(OFFSET(Template!$Q$1,(ROW()-1)*3,0)),"",OFFSET(Template!$Q$1,(ROW()-1)*3,0))</f>
        <v/>
      </c>
      <c r="Q8" s="60" t="str">
        <f t="shared" ca="1" si="2"/>
        <v>No Data</v>
      </c>
      <c r="R8" s="65"/>
      <c r="S8" s="32" t="str">
        <f t="shared" ca="1" si="0"/>
        <v/>
      </c>
      <c r="T8" s="33" t="str">
        <f t="shared" ca="1" si="0"/>
        <v/>
      </c>
      <c r="U8" s="33" t="str">
        <f t="shared" ca="1" si="0"/>
        <v/>
      </c>
      <c r="V8" s="33" t="str">
        <f t="shared" ca="1" si="0"/>
        <v/>
      </c>
      <c r="W8" s="33" t="str">
        <f t="shared" ca="1" si="0"/>
        <v/>
      </c>
      <c r="X8" s="33" t="str">
        <f t="shared" ca="1" si="0"/>
        <v/>
      </c>
      <c r="Y8" s="33" t="str">
        <f t="shared" ca="1" si="0"/>
        <v/>
      </c>
      <c r="Z8" s="33" t="str">
        <f t="shared" ca="1" si="0"/>
        <v/>
      </c>
      <c r="AA8" s="33" t="str">
        <f t="shared" ca="1" si="0"/>
        <v/>
      </c>
      <c r="AB8" s="33" t="str">
        <f t="shared" ca="1" si="0"/>
        <v/>
      </c>
      <c r="AC8" s="33" t="str">
        <f t="shared" ca="1" si="0"/>
        <v/>
      </c>
      <c r="AD8" s="33" t="str">
        <f t="shared" ca="1" si="0"/>
        <v/>
      </c>
      <c r="AE8" s="34" t="str">
        <f t="shared" ca="1" si="1"/>
        <v/>
      </c>
    </row>
    <row r="9" spans="1:31" x14ac:dyDescent="0.25">
      <c r="A9" s="32" t="str">
        <f ca="1">IF(ISBLANK(OFFSET(Template!$A$1,(ROW()-1)*3,0)),"No Site",OFFSET(Template!$A$1,(ROW()-1)*3,0))</f>
        <v>EC_1163</v>
      </c>
      <c r="B9" s="33" t="str">
        <f ca="1">IF(ISBLANK(OFFSET(Template!$B$1,(ROW()-1)*3,0)),"No Data",TEXT(OFFSET(Template!$B$1,(ROW()-1)*3,0),"MM/DD/YYYY"))</f>
        <v>05/29/2023</v>
      </c>
      <c r="C9" s="33">
        <f ca="1">IF(ISBLANK(OFFSET(Template!$C$1,(ROW()-1)*3,0)),"No Data",OFFSET(Template!$C$1,(ROW()-1)*3,0))</f>
        <v>149</v>
      </c>
      <c r="D9" s="33" t="str">
        <f ca="1">IF(ISBLANK(OFFSET(Template!E$1,(ROW()-1)*3,0)),"",OFFSET(Template!E$1,(ROW()-1)*3,0))</f>
        <v/>
      </c>
      <c r="E9" s="33" t="str">
        <f ca="1">IF(ISBLANK(OFFSET(Template!$F$1,(ROW()-1)*3,0)),"",OFFSET(Template!$F$1,(ROW()-1)*3,0))</f>
        <v/>
      </c>
      <c r="F9" s="33" t="str">
        <f ca="1">IF(ISBLANK(OFFSET(Template!$G$1,(ROW()-1)*3,0)),"",OFFSET(Template!$G$1,(ROW()-1)*3,0))</f>
        <v/>
      </c>
      <c r="G9" s="33" t="str">
        <f ca="1">IF(ISBLANK(OFFSET(Template!$H$1,(ROW()-1)*3,0)),"",OFFSET(Template!$H$1,(ROW()-1)*3,0))</f>
        <v/>
      </c>
      <c r="H9" s="33" t="str">
        <f ca="1">IF(ISBLANK(OFFSET(Template!$I$1,(ROW()-1)*3,0)),"",OFFSET(Template!$I$1,(ROW()-1)*3,0))</f>
        <v/>
      </c>
      <c r="I9" s="33" t="str">
        <f ca="1">IF(ISBLANK(OFFSET(Template!$J$1,(ROW()-1)*3,0)),"",OFFSET(Template!$J$1,(ROW()-1)*3,0))</f>
        <v/>
      </c>
      <c r="J9" s="33" t="str">
        <f ca="1">IF(ISBLANK(OFFSET(Template!$K$1,(ROW()-1)*3,0)),"",OFFSET(Template!$K$1,(ROW()-1)*3,0))</f>
        <v/>
      </c>
      <c r="K9" s="33" t="str">
        <f ca="1">IF(ISBLANK(OFFSET(Template!$L$1,(ROW()-1)*3,0)),"",OFFSET(Template!$L$1,(ROW()-1)*3,0))</f>
        <v/>
      </c>
      <c r="L9" s="33" t="str">
        <f ca="1">IF(ISBLANK(OFFSET(Template!$M$1,(ROW()-1)*3,0)),"",OFFSET(Template!$M$1,(ROW()-1)*3,0))</f>
        <v/>
      </c>
      <c r="M9" s="33" t="str">
        <f ca="1">IF(ISBLANK(OFFSET(Template!$N$1,(ROW()-1)*3,0)),"",OFFSET(Template!$N$1,(ROW()-1)*3,0))</f>
        <v/>
      </c>
      <c r="N9" s="33" t="str">
        <f ca="1">IF(ISBLANK(OFFSET(Template!$O$1,(ROW()-1)*3,0)),"",OFFSET(Template!$O$1,(ROW()-1)*3,0))</f>
        <v/>
      </c>
      <c r="O9" s="33" t="str">
        <f ca="1">IF(ISBLANK(OFFSET(Template!$P$1,(ROW()-1)*3,0)),"",OFFSET(Template!$P$1,(ROW()-1)*3,0))</f>
        <v/>
      </c>
      <c r="P9" s="33" t="str">
        <f ca="1">IF(ISBLANK(OFFSET(Template!$Q$1,(ROW()-1)*3,0)),"",OFFSET(Template!$Q$1,(ROW()-1)*3,0))</f>
        <v/>
      </c>
      <c r="Q9" s="60" t="str">
        <f t="shared" ca="1" si="2"/>
        <v>No Data</v>
      </c>
      <c r="R9" s="65"/>
      <c r="S9" s="32" t="str">
        <f t="shared" ca="1" si="0"/>
        <v/>
      </c>
      <c r="T9" s="33" t="str">
        <f t="shared" ca="1" si="0"/>
        <v/>
      </c>
      <c r="U9" s="33" t="str">
        <f t="shared" ca="1" si="0"/>
        <v/>
      </c>
      <c r="V9" s="33" t="str">
        <f t="shared" ca="1" si="0"/>
        <v/>
      </c>
      <c r="W9" s="33" t="str">
        <f t="shared" ca="1" si="0"/>
        <v/>
      </c>
      <c r="X9" s="33" t="str">
        <f t="shared" ca="1" si="0"/>
        <v/>
      </c>
      <c r="Y9" s="33" t="str">
        <f t="shared" ca="1" si="0"/>
        <v/>
      </c>
      <c r="Z9" s="33" t="str">
        <f t="shared" ca="1" si="0"/>
        <v/>
      </c>
      <c r="AA9" s="33" t="str">
        <f t="shared" ca="1" si="0"/>
        <v/>
      </c>
      <c r="AB9" s="33" t="str">
        <f t="shared" ca="1" si="0"/>
        <v/>
      </c>
      <c r="AC9" s="33" t="str">
        <f t="shared" ca="1" si="0"/>
        <v/>
      </c>
      <c r="AD9" s="33" t="str">
        <f t="shared" ca="1" si="0"/>
        <v/>
      </c>
      <c r="AE9" s="34" t="str">
        <f t="shared" ca="1" si="1"/>
        <v/>
      </c>
    </row>
    <row r="10" spans="1:31" x14ac:dyDescent="0.25">
      <c r="A10" s="32" t="str">
        <f ca="1">IF(ISBLANK(OFFSET(Template!$A$1,(ROW()-1)*3,0)),"No Site",OFFSET(Template!$A$1,(ROW()-1)*3,0))</f>
        <v>Causeway</v>
      </c>
      <c r="B10" s="33" t="str">
        <f ca="1">IF(ISBLANK(OFFSET(Template!$B$1,(ROW()-1)*3,0)),"No Data",TEXT(OFFSET(Template!$B$1,(ROW()-1)*3,0),"MM/DD/YYYY"))</f>
        <v>05/29/2023</v>
      </c>
      <c r="C10" s="33">
        <f ca="1">IF(ISBLANK(OFFSET(Template!$C$1,(ROW()-1)*3,0)),"No Data",OFFSET(Template!$C$1,(ROW()-1)*3,0))</f>
        <v>149</v>
      </c>
      <c r="D10" s="33" t="str">
        <f ca="1">IF(ISBLANK(OFFSET(Template!E$1,(ROW()-1)*3,0)),"",OFFSET(Template!E$1,(ROW()-1)*3,0))</f>
        <v/>
      </c>
      <c r="E10" s="33" t="str">
        <f ca="1">IF(ISBLANK(OFFSET(Template!$F$1,(ROW()-1)*3,0)),"",OFFSET(Template!$F$1,(ROW()-1)*3,0))</f>
        <v/>
      </c>
      <c r="F10" s="33" t="str">
        <f ca="1">IF(ISBLANK(OFFSET(Template!$G$1,(ROW()-1)*3,0)),"",OFFSET(Template!$G$1,(ROW()-1)*3,0))</f>
        <v/>
      </c>
      <c r="G10" s="33" t="str">
        <f ca="1">IF(ISBLANK(OFFSET(Template!$H$1,(ROW()-1)*3,0)),"",OFFSET(Template!$H$1,(ROW()-1)*3,0))</f>
        <v/>
      </c>
      <c r="H10" s="33" t="str">
        <f ca="1">IF(ISBLANK(OFFSET(Template!$I$1,(ROW()-1)*3,0)),"",OFFSET(Template!$I$1,(ROW()-1)*3,0))</f>
        <v/>
      </c>
      <c r="I10" s="33" t="str">
        <f ca="1">IF(ISBLANK(OFFSET(Template!$J$1,(ROW()-1)*3,0)),"",OFFSET(Template!$J$1,(ROW()-1)*3,0))</f>
        <v/>
      </c>
      <c r="J10" s="33" t="str">
        <f ca="1">IF(ISBLANK(OFFSET(Template!$K$1,(ROW()-1)*3,0)),"",OFFSET(Template!$K$1,(ROW()-1)*3,0))</f>
        <v/>
      </c>
      <c r="K10" s="33" t="str">
        <f ca="1">IF(ISBLANK(OFFSET(Template!$L$1,(ROW()-1)*3,0)),"",OFFSET(Template!$L$1,(ROW()-1)*3,0))</f>
        <v/>
      </c>
      <c r="L10" s="33" t="str">
        <f ca="1">IF(ISBLANK(OFFSET(Template!$M$1,(ROW()-1)*3,0)),"",OFFSET(Template!$M$1,(ROW()-1)*3,0))</f>
        <v/>
      </c>
      <c r="M10" s="33" t="str">
        <f ca="1">IF(ISBLANK(OFFSET(Template!$N$1,(ROW()-1)*3,0)),"",OFFSET(Template!$N$1,(ROW()-1)*3,0))</f>
        <v/>
      </c>
      <c r="N10" s="33" t="str">
        <f ca="1">IF(ISBLANK(OFFSET(Template!$O$1,(ROW()-1)*3,0)),"",OFFSET(Template!$O$1,(ROW()-1)*3,0))</f>
        <v/>
      </c>
      <c r="O10" s="33" t="str">
        <f ca="1">IF(ISBLANK(OFFSET(Template!$P$1,(ROW()-1)*3,0)),"",OFFSET(Template!$P$1,(ROW()-1)*3,0))</f>
        <v/>
      </c>
      <c r="P10" s="33" t="str">
        <f ca="1">IF(ISBLANK(OFFSET(Template!$Q$1,(ROW()-1)*3,0)),"",OFFSET(Template!$Q$1,(ROW()-1)*3,0))</f>
        <v/>
      </c>
      <c r="Q10" s="60" t="str">
        <f t="shared" ca="1" si="2"/>
        <v>No Data</v>
      </c>
      <c r="R10" s="65"/>
      <c r="S10" s="32" t="str">
        <f t="shared" ca="1" si="0"/>
        <v/>
      </c>
      <c r="T10" s="33" t="str">
        <f t="shared" ca="1" si="0"/>
        <v/>
      </c>
      <c r="U10" s="33" t="str">
        <f t="shared" ca="1" si="0"/>
        <v/>
      </c>
      <c r="V10" s="33" t="str">
        <f t="shared" ca="1" si="0"/>
        <v/>
      </c>
      <c r="W10" s="33" t="str">
        <f t="shared" ca="1" si="0"/>
        <v/>
      </c>
      <c r="X10" s="33" t="str">
        <f t="shared" ca="1" si="0"/>
        <v/>
      </c>
      <c r="Y10" s="33" t="str">
        <f t="shared" ca="1" si="0"/>
        <v/>
      </c>
      <c r="Z10" s="33" t="str">
        <f t="shared" ca="1" si="0"/>
        <v/>
      </c>
      <c r="AA10" s="33" t="str">
        <f t="shared" ca="1" si="0"/>
        <v/>
      </c>
      <c r="AB10" s="33" t="str">
        <f t="shared" ca="1" si="0"/>
        <v/>
      </c>
      <c r="AC10" s="33" t="str">
        <f t="shared" ca="1" si="0"/>
        <v/>
      </c>
      <c r="AD10" s="33" t="str">
        <f t="shared" ca="1" si="0"/>
        <v/>
      </c>
      <c r="AE10" s="34" t="str">
        <f t="shared" ca="1" si="1"/>
        <v/>
      </c>
    </row>
    <row r="11" spans="1:31" ht="15.75" thickBot="1" x14ac:dyDescent="0.3">
      <c r="A11" s="32" t="str">
        <f ca="1">IF(ISBLANK(OFFSET(Template!$A$1,(ROW()-1)*3,0)),"No Site",OFFSET(Template!$A$1,(ROW()-1)*3,0))</f>
        <v>Bells</v>
      </c>
      <c r="B11" s="33" t="str">
        <f ca="1">IF(ISBLANK(OFFSET(Template!$B$1,(ROW()-1)*3,0)),"No Data",TEXT(OFFSET(Template!$B$1,(ROW()-1)*3,0),"MM/DD/YYYY"))</f>
        <v>05/29/2023</v>
      </c>
      <c r="C11" s="33">
        <f ca="1">IF(ISBLANK(OFFSET(Template!$C$1,(ROW()-1)*3,0)),"No Data",OFFSET(Template!$C$1,(ROW()-1)*3,0))</f>
        <v>149</v>
      </c>
      <c r="D11" s="33" t="str">
        <f ca="1">IF(ISBLANK(OFFSET(Template!E$1,(ROW()-1)*3,0)),"",OFFSET(Template!E$1,(ROW()-1)*3,0))</f>
        <v/>
      </c>
      <c r="E11" s="33" t="str">
        <f ca="1">IF(ISBLANK(OFFSET(Template!$F$1,(ROW()-1)*3,0)),"",OFFSET(Template!$F$1,(ROW()-1)*3,0))</f>
        <v/>
      </c>
      <c r="F11" s="33" t="str">
        <f ca="1">IF(ISBLANK(OFFSET(Template!$G$1,(ROW()-1)*3,0)),"",OFFSET(Template!$G$1,(ROW()-1)*3,0))</f>
        <v/>
      </c>
      <c r="G11" s="33" t="str">
        <f ca="1">IF(ISBLANK(OFFSET(Template!$H$1,(ROW()-1)*3,0)),"",OFFSET(Template!$H$1,(ROW()-1)*3,0))</f>
        <v/>
      </c>
      <c r="H11" s="33" t="str">
        <f ca="1">IF(ISBLANK(OFFSET(Template!$I$1,(ROW()-1)*3,0)),"",OFFSET(Template!$I$1,(ROW()-1)*3,0))</f>
        <v/>
      </c>
      <c r="I11" s="33" t="str">
        <f ca="1">IF(ISBLANK(OFFSET(Template!$J$1,(ROW()-1)*3,0)),"",OFFSET(Template!$J$1,(ROW()-1)*3,0))</f>
        <v/>
      </c>
      <c r="J11" s="33" t="str">
        <f ca="1">IF(ISBLANK(OFFSET(Template!$K$1,(ROW()-1)*3,0)),"",OFFSET(Template!$K$1,(ROW()-1)*3,0))</f>
        <v/>
      </c>
      <c r="K11" s="33" t="str">
        <f ca="1">IF(ISBLANK(OFFSET(Template!$L$1,(ROW()-1)*3,0)),"",OFFSET(Template!$L$1,(ROW()-1)*3,0))</f>
        <v/>
      </c>
      <c r="L11" s="33" t="str">
        <f ca="1">IF(ISBLANK(OFFSET(Template!$M$1,(ROW()-1)*3,0)),"",OFFSET(Template!$M$1,(ROW()-1)*3,0))</f>
        <v/>
      </c>
      <c r="M11" s="33" t="str">
        <f ca="1">IF(ISBLANK(OFFSET(Template!$N$1,(ROW()-1)*3,0)),"",OFFSET(Template!$N$1,(ROW()-1)*3,0))</f>
        <v/>
      </c>
      <c r="N11" s="33" t="str">
        <f ca="1">IF(ISBLANK(OFFSET(Template!$O$1,(ROW()-1)*3,0)),"",OFFSET(Template!$O$1,(ROW()-1)*3,0))</f>
        <v/>
      </c>
      <c r="O11" s="33" t="str">
        <f ca="1">IF(ISBLANK(OFFSET(Template!$P$1,(ROW()-1)*3,0)),"",OFFSET(Template!$P$1,(ROW()-1)*3,0))</f>
        <v/>
      </c>
      <c r="P11" s="33" t="str">
        <f ca="1">IF(ISBLANK(OFFSET(Template!$Q$1,(ROW()-1)*3,0)),"",OFFSET(Template!$Q$1,(ROW()-1)*3,0))</f>
        <v/>
      </c>
      <c r="Q11" s="60" t="str">
        <f t="shared" ca="1" si="2"/>
        <v>No Data</v>
      </c>
      <c r="R11" s="65"/>
      <c r="S11" s="35" t="str">
        <f t="shared" ca="1" si="0"/>
        <v/>
      </c>
      <c r="T11" s="36" t="str">
        <f t="shared" ca="1" si="0"/>
        <v/>
      </c>
      <c r="U11" s="36" t="str">
        <f t="shared" ca="1" si="0"/>
        <v/>
      </c>
      <c r="V11" s="36" t="str">
        <f t="shared" ca="1" si="0"/>
        <v/>
      </c>
      <c r="W11" s="36" t="str">
        <f t="shared" ca="1" si="0"/>
        <v/>
      </c>
      <c r="X11" s="36" t="str">
        <f t="shared" ca="1" si="0"/>
        <v/>
      </c>
      <c r="Y11" s="36" t="str">
        <f t="shared" ca="1" si="0"/>
        <v/>
      </c>
      <c r="Z11" s="36" t="str">
        <f t="shared" ca="1" si="0"/>
        <v/>
      </c>
      <c r="AA11" s="36" t="str">
        <f t="shared" ca="1" si="0"/>
        <v/>
      </c>
      <c r="AB11" s="36" t="str">
        <f t="shared" ca="1" si="0"/>
        <v/>
      </c>
      <c r="AC11" s="36" t="str">
        <f t="shared" ca="1" si="0"/>
        <v/>
      </c>
      <c r="AD11" s="36" t="str">
        <f t="shared" ca="1" si="0"/>
        <v/>
      </c>
      <c r="AE11" s="37" t="str">
        <f t="shared" ca="1" si="1"/>
        <v/>
      </c>
    </row>
    <row r="12" spans="1:31" x14ac:dyDescent="0.25">
      <c r="A12" s="29" t="str">
        <f ca="1">IF(ISBLANK(OFFSET(Template!$A$1,(ROW()-1)*3,0)),"No Site",OFFSET(Template!$A$1,(ROW()-1)*3,0))</f>
        <v>Muddy Creek</v>
      </c>
      <c r="B12" s="30" t="str">
        <f ca="1">IF(ISBLANK(OFFSET(Template!$B$1,(ROW()-1)*3,0)),"No Data",TEXT(OFFSET(Template!$B$1,(ROW()-1)*3,0),"MM/DD/YYYY"))</f>
        <v>No Date</v>
      </c>
      <c r="C12" s="30" t="str">
        <f ca="1">IF(ISBLANK(OFFSET(Template!$C$1,(ROW()-1)*3,0)),"No Data",OFFSET(Template!$C$1,(ROW()-1)*3,0))</f>
        <v/>
      </c>
      <c r="D12" s="30" t="str">
        <f ca="1">IF(ISBLANK(OFFSET(Template!E$1,(ROW()-1)*3,0)),"",OFFSET(Template!E$1,(ROW()-1)*3,0))</f>
        <v/>
      </c>
      <c r="E12" s="30" t="str">
        <f ca="1">IF(ISBLANK(OFFSET(Template!$F$1,(ROW()-1)*3,0)),"",OFFSET(Template!$F$1,(ROW()-1)*3,0))</f>
        <v/>
      </c>
      <c r="F12" s="30" t="str">
        <f ca="1">IF(ISBLANK(OFFSET(Template!$G$1,(ROW()-1)*3,0)),"",OFFSET(Template!$G$1,(ROW()-1)*3,0))</f>
        <v/>
      </c>
      <c r="G12" s="30" t="str">
        <f ca="1">IF(ISBLANK(OFFSET(Template!$H$1,(ROW()-1)*3,0)),"",OFFSET(Template!$H$1,(ROW()-1)*3,0))</f>
        <v/>
      </c>
      <c r="H12" s="30" t="str">
        <f ca="1">IF(ISBLANK(OFFSET(Template!$I$1,(ROW()-1)*3,0)),"",OFFSET(Template!$I$1,(ROW()-1)*3,0))</f>
        <v/>
      </c>
      <c r="I12" s="30" t="str">
        <f ca="1">IF(ISBLANK(OFFSET(Template!$J$1,(ROW()-1)*3,0)),"",OFFSET(Template!$J$1,(ROW()-1)*3,0))</f>
        <v/>
      </c>
      <c r="J12" s="30" t="str">
        <f ca="1">IF(ISBLANK(OFFSET(Template!$K$1,(ROW()-1)*3,0)),"",OFFSET(Template!$K$1,(ROW()-1)*3,0))</f>
        <v/>
      </c>
      <c r="K12" s="30" t="str">
        <f ca="1">IF(ISBLANK(OFFSET(Template!$L$1,(ROW()-1)*3,0)),"",OFFSET(Template!$L$1,(ROW()-1)*3,0))</f>
        <v/>
      </c>
      <c r="L12" s="30" t="str">
        <f ca="1">IF(ISBLANK(OFFSET(Template!$M$1,(ROW()-1)*3,0)),"",OFFSET(Template!$M$1,(ROW()-1)*3,0))</f>
        <v/>
      </c>
      <c r="M12" s="30" t="str">
        <f ca="1">IF(ISBLANK(OFFSET(Template!$N$1,(ROW()-1)*3,0)),"",OFFSET(Template!$N$1,(ROW()-1)*3,0))</f>
        <v/>
      </c>
      <c r="N12" s="30" t="str">
        <f ca="1">IF(ISBLANK(OFFSET(Template!$O$1,(ROW()-1)*3,0)),"",OFFSET(Template!$O$1,(ROW()-1)*3,0))</f>
        <v/>
      </c>
      <c r="O12" s="30" t="str">
        <f ca="1">IF(ISBLANK(OFFSET(Template!$P$1,(ROW()-1)*3,0)),"",OFFSET(Template!$P$1,(ROW()-1)*3,0))</f>
        <v/>
      </c>
      <c r="P12" s="30" t="str">
        <f ca="1">IF(ISBLANK(OFFSET(Template!$Q$1,(ROW()-1)*3,0)),"",OFFSET(Template!$Q$1,(ROW()-1)*3,0))</f>
        <v/>
      </c>
      <c r="Q12" s="59" t="str">
        <f t="shared" ca="1" si="2"/>
        <v>No Data</v>
      </c>
      <c r="R12" s="65"/>
      <c r="S12" s="29" t="str">
        <f t="shared" ca="1" si="0"/>
        <v/>
      </c>
      <c r="T12" s="30" t="str">
        <f t="shared" ca="1" si="0"/>
        <v/>
      </c>
      <c r="U12" s="30" t="str">
        <f t="shared" ca="1" si="0"/>
        <v/>
      </c>
      <c r="V12" s="30" t="str">
        <f t="shared" ca="1" si="0"/>
        <v/>
      </c>
      <c r="W12" s="30" t="str">
        <f t="shared" ca="1" si="0"/>
        <v/>
      </c>
      <c r="X12" s="30" t="str">
        <f t="shared" ca="1" si="0"/>
        <v/>
      </c>
      <c r="Y12" s="30" t="str">
        <f t="shared" ca="1" si="0"/>
        <v/>
      </c>
      <c r="Z12" s="30" t="str">
        <f t="shared" ca="1" si="0"/>
        <v/>
      </c>
      <c r="AA12" s="30" t="str">
        <f t="shared" ca="1" si="0"/>
        <v/>
      </c>
      <c r="AB12" s="30" t="str">
        <f t="shared" ca="1" si="0"/>
        <v/>
      </c>
      <c r="AC12" s="30" t="str">
        <f t="shared" ca="1" si="0"/>
        <v/>
      </c>
      <c r="AD12" s="30" t="str">
        <f t="shared" ca="1" si="0"/>
        <v/>
      </c>
      <c r="AE12" s="31" t="str">
        <f t="shared" ca="1" si="1"/>
        <v/>
      </c>
    </row>
    <row r="13" spans="1:31" x14ac:dyDescent="0.25">
      <c r="A13" s="32" t="str">
        <f ca="1">IF(ISBLANK(OFFSET(Template!$A$1,(ROW()-1)*3,0)),"No Site",OFFSET(Template!$A$1,(ROW()-1)*3,0))</f>
        <v>ODNR_4</v>
      </c>
      <c r="B13" s="33" t="str">
        <f ca="1">IF(ISBLANK(OFFSET(Template!$B$1,(ROW()-1)*3,0)),"No Data",TEXT(OFFSET(Template!$B$1,(ROW()-1)*3,0),"MM/DD/YYYY"))</f>
        <v>No Date</v>
      </c>
      <c r="C13" s="33" t="str">
        <f ca="1">IF(ISBLANK(OFFSET(Template!$C$1,(ROW()-1)*3,0)),"No Data",OFFSET(Template!$C$1,(ROW()-1)*3,0))</f>
        <v/>
      </c>
      <c r="D13" s="33" t="str">
        <f ca="1">IF(ISBLANK(OFFSET(Template!E$1,(ROW()-1)*3,0)),"",OFFSET(Template!E$1,(ROW()-1)*3,0))</f>
        <v/>
      </c>
      <c r="E13" s="33" t="str">
        <f ca="1">IF(ISBLANK(OFFSET(Template!$F$1,(ROW()-1)*3,0)),"",OFFSET(Template!$F$1,(ROW()-1)*3,0))</f>
        <v/>
      </c>
      <c r="F13" s="33" t="str">
        <f ca="1">IF(ISBLANK(OFFSET(Template!$G$1,(ROW()-1)*3,0)),"",OFFSET(Template!$G$1,(ROW()-1)*3,0))</f>
        <v/>
      </c>
      <c r="G13" s="33" t="str">
        <f ca="1">IF(ISBLANK(OFFSET(Template!$H$1,(ROW()-1)*3,0)),"",OFFSET(Template!$H$1,(ROW()-1)*3,0))</f>
        <v/>
      </c>
      <c r="H13" s="33" t="str">
        <f ca="1">IF(ISBLANK(OFFSET(Template!$I$1,(ROW()-1)*3,0)),"",OFFSET(Template!$I$1,(ROW()-1)*3,0))</f>
        <v/>
      </c>
      <c r="I13" s="33" t="str">
        <f ca="1">IF(ISBLANK(OFFSET(Template!$J$1,(ROW()-1)*3,0)),"",OFFSET(Template!$J$1,(ROW()-1)*3,0))</f>
        <v/>
      </c>
      <c r="J13" s="33" t="str">
        <f ca="1">IF(ISBLANK(OFFSET(Template!$K$1,(ROW()-1)*3,0)),"",OFFSET(Template!$K$1,(ROW()-1)*3,0))</f>
        <v/>
      </c>
      <c r="K13" s="33" t="str">
        <f ca="1">IF(ISBLANK(OFFSET(Template!$L$1,(ROW()-1)*3,0)),"",OFFSET(Template!$L$1,(ROW()-1)*3,0))</f>
        <v/>
      </c>
      <c r="L13" s="33" t="str">
        <f ca="1">IF(ISBLANK(OFFSET(Template!$M$1,(ROW()-1)*3,0)),"",OFFSET(Template!$M$1,(ROW()-1)*3,0))</f>
        <v/>
      </c>
      <c r="M13" s="33" t="str">
        <f ca="1">IF(ISBLANK(OFFSET(Template!$N$1,(ROW()-1)*3,0)),"",OFFSET(Template!$N$1,(ROW()-1)*3,0))</f>
        <v/>
      </c>
      <c r="N13" s="33" t="str">
        <f ca="1">IF(ISBLANK(OFFSET(Template!$O$1,(ROW()-1)*3,0)),"",OFFSET(Template!$O$1,(ROW()-1)*3,0))</f>
        <v/>
      </c>
      <c r="O13" s="33" t="str">
        <f ca="1">IF(ISBLANK(OFFSET(Template!$P$1,(ROW()-1)*3,0)),"",OFFSET(Template!$P$1,(ROW()-1)*3,0))</f>
        <v/>
      </c>
      <c r="P13" s="33" t="str">
        <f ca="1">IF(ISBLANK(OFFSET(Template!$Q$1,(ROW()-1)*3,0)),"",OFFSET(Template!$Q$1,(ROW()-1)*3,0))</f>
        <v/>
      </c>
      <c r="Q13" s="60" t="str">
        <f t="shared" ca="1" si="2"/>
        <v>No Data</v>
      </c>
      <c r="R13" s="65"/>
      <c r="S13" s="32" t="str">
        <f t="shared" ca="1" si="0"/>
        <v/>
      </c>
      <c r="T13" s="33" t="str">
        <f t="shared" ca="1" si="0"/>
        <v/>
      </c>
      <c r="U13" s="33" t="str">
        <f t="shared" ca="1" si="0"/>
        <v/>
      </c>
      <c r="V13" s="33" t="str">
        <f t="shared" ca="1" si="0"/>
        <v/>
      </c>
      <c r="W13" s="33" t="str">
        <f t="shared" ca="1" si="0"/>
        <v/>
      </c>
      <c r="X13" s="33" t="str">
        <f t="shared" ca="1" si="0"/>
        <v/>
      </c>
      <c r="Y13" s="33" t="str">
        <f t="shared" ca="1" si="0"/>
        <v/>
      </c>
      <c r="Z13" s="33" t="str">
        <f t="shared" ca="1" si="0"/>
        <v/>
      </c>
      <c r="AA13" s="33" t="str">
        <f t="shared" ca="1" si="0"/>
        <v/>
      </c>
      <c r="AB13" s="33" t="str">
        <f t="shared" ca="1" si="0"/>
        <v/>
      </c>
      <c r="AC13" s="33" t="str">
        <f t="shared" ca="1" si="0"/>
        <v/>
      </c>
      <c r="AD13" s="33" t="str">
        <f t="shared" ca="1" si="0"/>
        <v/>
      </c>
      <c r="AE13" s="34" t="str">
        <f t="shared" ca="1" si="1"/>
        <v/>
      </c>
    </row>
    <row r="14" spans="1:31" x14ac:dyDescent="0.25">
      <c r="A14" s="32" t="str">
        <f ca="1">IF(ISBLANK(OFFSET(Template!$A$1,(ROW()-1)*3,0)),"No Site",OFFSET(Template!$A$1,(ROW()-1)*3,0))</f>
        <v>ODNR_6</v>
      </c>
      <c r="B14" s="33" t="str">
        <f ca="1">IF(ISBLANK(OFFSET(Template!$B$1,(ROW()-1)*3,0)),"No Data",TEXT(OFFSET(Template!$B$1,(ROW()-1)*3,0),"MM/DD/YYYY"))</f>
        <v>No Date</v>
      </c>
      <c r="C14" s="33" t="str">
        <f ca="1">IF(ISBLANK(OFFSET(Template!$C$1,(ROW()-1)*3,0)),"No Data",OFFSET(Template!$C$1,(ROW()-1)*3,0))</f>
        <v/>
      </c>
      <c r="D14" s="33" t="str">
        <f ca="1">IF(ISBLANK(OFFSET(Template!E$1,(ROW()-1)*3,0)),"",OFFSET(Template!E$1,(ROW()-1)*3,0))</f>
        <v/>
      </c>
      <c r="E14" s="33" t="str">
        <f ca="1">IF(ISBLANK(OFFSET(Template!$F$1,(ROW()-1)*3,0)),"",OFFSET(Template!$F$1,(ROW()-1)*3,0))</f>
        <v/>
      </c>
      <c r="F14" s="33" t="str">
        <f ca="1">IF(ISBLANK(OFFSET(Template!$G$1,(ROW()-1)*3,0)),"",OFFSET(Template!$G$1,(ROW()-1)*3,0))</f>
        <v/>
      </c>
      <c r="G14" s="33" t="str">
        <f ca="1">IF(ISBLANK(OFFSET(Template!$H$1,(ROW()-1)*3,0)),"",OFFSET(Template!$H$1,(ROW()-1)*3,0))</f>
        <v/>
      </c>
      <c r="H14" s="33" t="str">
        <f ca="1">IF(ISBLANK(OFFSET(Template!$I$1,(ROW()-1)*3,0)),"",OFFSET(Template!$I$1,(ROW()-1)*3,0))</f>
        <v/>
      </c>
      <c r="I14" s="33" t="str">
        <f ca="1">IF(ISBLANK(OFFSET(Template!$J$1,(ROW()-1)*3,0)),"",OFFSET(Template!$J$1,(ROW()-1)*3,0))</f>
        <v/>
      </c>
      <c r="J14" s="33" t="str">
        <f ca="1">IF(ISBLANK(OFFSET(Template!$K$1,(ROW()-1)*3,0)),"",OFFSET(Template!$K$1,(ROW()-1)*3,0))</f>
        <v/>
      </c>
      <c r="K14" s="33" t="str">
        <f ca="1">IF(ISBLANK(OFFSET(Template!$L$1,(ROW()-1)*3,0)),"",OFFSET(Template!$L$1,(ROW()-1)*3,0))</f>
        <v/>
      </c>
      <c r="L14" s="33" t="str">
        <f ca="1">IF(ISBLANK(OFFSET(Template!$M$1,(ROW()-1)*3,0)),"",OFFSET(Template!$M$1,(ROW()-1)*3,0))</f>
        <v/>
      </c>
      <c r="M14" s="33" t="str">
        <f ca="1">IF(ISBLANK(OFFSET(Template!$N$1,(ROW()-1)*3,0)),"",OFFSET(Template!$N$1,(ROW()-1)*3,0))</f>
        <v/>
      </c>
      <c r="N14" s="33" t="str">
        <f ca="1">IF(ISBLANK(OFFSET(Template!$O$1,(ROW()-1)*3,0)),"",OFFSET(Template!$O$1,(ROW()-1)*3,0))</f>
        <v/>
      </c>
      <c r="O14" s="33" t="str">
        <f ca="1">IF(ISBLANK(OFFSET(Template!$P$1,(ROW()-1)*3,0)),"",OFFSET(Template!$P$1,(ROW()-1)*3,0))</f>
        <v/>
      </c>
      <c r="P14" s="33" t="str">
        <f ca="1">IF(ISBLANK(OFFSET(Template!$Q$1,(ROW()-1)*3,0)),"",OFFSET(Template!$Q$1,(ROW()-1)*3,0))</f>
        <v/>
      </c>
      <c r="Q14" s="60" t="str">
        <f t="shared" ca="1" si="2"/>
        <v>No Data</v>
      </c>
      <c r="R14" s="65"/>
      <c r="S14" s="32" t="str">
        <f t="shared" ca="1" si="0"/>
        <v/>
      </c>
      <c r="T14" s="33" t="str">
        <f t="shared" ca="1" si="0"/>
        <v/>
      </c>
      <c r="U14" s="33" t="str">
        <f t="shared" ca="1" si="0"/>
        <v/>
      </c>
      <c r="V14" s="33" t="str">
        <f t="shared" ca="1" si="0"/>
        <v/>
      </c>
      <c r="W14" s="33" t="str">
        <f t="shared" ca="1" si="0"/>
        <v/>
      </c>
      <c r="X14" s="33" t="str">
        <f t="shared" ca="1" si="0"/>
        <v/>
      </c>
      <c r="Y14" s="33" t="str">
        <f t="shared" ca="1" si="0"/>
        <v/>
      </c>
      <c r="Z14" s="33" t="str">
        <f t="shared" ca="1" si="0"/>
        <v/>
      </c>
      <c r="AA14" s="33" t="str">
        <f t="shared" ca="1" si="0"/>
        <v/>
      </c>
      <c r="AB14" s="33" t="str">
        <f t="shared" ca="1" si="0"/>
        <v/>
      </c>
      <c r="AC14" s="33" t="str">
        <f t="shared" ca="1" si="0"/>
        <v/>
      </c>
      <c r="AD14" s="33" t="str">
        <f t="shared" ca="1" si="0"/>
        <v/>
      </c>
      <c r="AE14" s="34" t="str">
        <f t="shared" ca="1" si="1"/>
        <v/>
      </c>
    </row>
    <row r="15" spans="1:31" x14ac:dyDescent="0.25">
      <c r="A15" s="32" t="str">
        <f ca="1">IF(ISBLANK(OFFSET(Template!$A$1,(ROW()-1)*3,0)),"No Site",OFFSET(Template!$A$1,(ROW()-1)*3,0))</f>
        <v>ODNR_2</v>
      </c>
      <c r="B15" s="33" t="str">
        <f ca="1">IF(ISBLANK(OFFSET(Template!$B$1,(ROW()-1)*3,0)),"No Data",TEXT(OFFSET(Template!$B$1,(ROW()-1)*3,0),"MM/DD/YYYY"))</f>
        <v>No Date</v>
      </c>
      <c r="C15" s="33" t="str">
        <f ca="1">IF(ISBLANK(OFFSET(Template!$C$1,(ROW()-1)*3,0)),"No Data",OFFSET(Template!$C$1,(ROW()-1)*3,0))</f>
        <v/>
      </c>
      <c r="D15" s="33" t="str">
        <f ca="1">IF(ISBLANK(OFFSET(Template!E$1,(ROW()-1)*3,0)),"",OFFSET(Template!E$1,(ROW()-1)*3,0))</f>
        <v/>
      </c>
      <c r="E15" s="33" t="str">
        <f ca="1">IF(ISBLANK(OFFSET(Template!$F$1,(ROW()-1)*3,0)),"",OFFSET(Template!$F$1,(ROW()-1)*3,0))</f>
        <v/>
      </c>
      <c r="F15" s="33" t="str">
        <f ca="1">IF(ISBLANK(OFFSET(Template!$G$1,(ROW()-1)*3,0)),"",OFFSET(Template!$G$1,(ROW()-1)*3,0))</f>
        <v/>
      </c>
      <c r="G15" s="33" t="str">
        <f ca="1">IF(ISBLANK(OFFSET(Template!$H$1,(ROW()-1)*3,0)),"",OFFSET(Template!$H$1,(ROW()-1)*3,0))</f>
        <v/>
      </c>
      <c r="H15" s="33" t="str">
        <f ca="1">IF(ISBLANK(OFFSET(Template!$I$1,(ROW()-1)*3,0)),"",OFFSET(Template!$I$1,(ROW()-1)*3,0))</f>
        <v/>
      </c>
      <c r="I15" s="33" t="str">
        <f ca="1">IF(ISBLANK(OFFSET(Template!$J$1,(ROW()-1)*3,0)),"",OFFSET(Template!$J$1,(ROW()-1)*3,0))</f>
        <v/>
      </c>
      <c r="J15" s="33" t="str">
        <f ca="1">IF(ISBLANK(OFFSET(Template!$K$1,(ROW()-1)*3,0)),"",OFFSET(Template!$K$1,(ROW()-1)*3,0))</f>
        <v/>
      </c>
      <c r="K15" s="33" t="str">
        <f ca="1">IF(ISBLANK(OFFSET(Template!$L$1,(ROW()-1)*3,0)),"",OFFSET(Template!$L$1,(ROW()-1)*3,0))</f>
        <v/>
      </c>
      <c r="L15" s="33" t="str">
        <f ca="1">IF(ISBLANK(OFFSET(Template!$M$1,(ROW()-1)*3,0)),"",OFFSET(Template!$M$1,(ROW()-1)*3,0))</f>
        <v/>
      </c>
      <c r="M15" s="33" t="str">
        <f ca="1">IF(ISBLANK(OFFSET(Template!$N$1,(ROW()-1)*3,0)),"",OFFSET(Template!$N$1,(ROW()-1)*3,0))</f>
        <v/>
      </c>
      <c r="N15" s="33" t="str">
        <f ca="1">IF(ISBLANK(OFFSET(Template!$O$1,(ROW()-1)*3,0)),"",OFFSET(Template!$O$1,(ROW()-1)*3,0))</f>
        <v/>
      </c>
      <c r="O15" s="33" t="str">
        <f ca="1">IF(ISBLANK(OFFSET(Template!$P$1,(ROW()-1)*3,0)),"",OFFSET(Template!$P$1,(ROW()-1)*3,0))</f>
        <v/>
      </c>
      <c r="P15" s="33" t="str">
        <f ca="1">IF(ISBLANK(OFFSET(Template!$Q$1,(ROW()-1)*3,0)),"",OFFSET(Template!$Q$1,(ROW()-1)*3,0))</f>
        <v/>
      </c>
      <c r="Q15" s="60" t="str">
        <f t="shared" ca="1" si="2"/>
        <v>No Data</v>
      </c>
      <c r="R15" s="65"/>
      <c r="S15" s="32" t="str">
        <f t="shared" ca="1" si="0"/>
        <v/>
      </c>
      <c r="T15" s="33" t="str">
        <f t="shared" ca="1" si="0"/>
        <v/>
      </c>
      <c r="U15" s="33" t="str">
        <f t="shared" ca="1" si="0"/>
        <v/>
      </c>
      <c r="V15" s="33" t="str">
        <f t="shared" ca="1" si="0"/>
        <v/>
      </c>
      <c r="W15" s="33" t="str">
        <f t="shared" ca="1" si="0"/>
        <v/>
      </c>
      <c r="X15" s="33" t="str">
        <f t="shared" ca="1" si="0"/>
        <v/>
      </c>
      <c r="Y15" s="33" t="str">
        <f t="shared" ca="1" si="0"/>
        <v/>
      </c>
      <c r="Z15" s="33" t="str">
        <f t="shared" ca="1" si="0"/>
        <v/>
      </c>
      <c r="AA15" s="33" t="str">
        <f t="shared" ca="1" si="0"/>
        <v/>
      </c>
      <c r="AB15" s="33" t="str">
        <f t="shared" ca="1" si="0"/>
        <v/>
      </c>
      <c r="AC15" s="33" t="str">
        <f t="shared" ca="1" si="0"/>
        <v/>
      </c>
      <c r="AD15" s="33" t="str">
        <f t="shared" ca="1" si="0"/>
        <v/>
      </c>
      <c r="AE15" s="34" t="str">
        <f t="shared" ca="1" si="1"/>
        <v/>
      </c>
    </row>
    <row r="16" spans="1:31" x14ac:dyDescent="0.25">
      <c r="A16" s="32" t="str">
        <f ca="1">IF(ISBLANK(OFFSET(Template!$A$1,(ROW()-1)*3,0)),"No Site",OFFSET(Template!$A$1,(ROW()-1)*3,0))</f>
        <v>Buoy_2</v>
      </c>
      <c r="B16" s="33" t="str">
        <f ca="1">IF(ISBLANK(OFFSET(Template!$B$1,(ROW()-1)*3,0)),"No Data",TEXT(OFFSET(Template!$B$1,(ROW()-1)*3,0),"MM/DD/YYYY"))</f>
        <v>No Date</v>
      </c>
      <c r="C16" s="33" t="str">
        <f ca="1">IF(ISBLANK(OFFSET(Template!$C$1,(ROW()-1)*3,0)),"No Data",OFFSET(Template!$C$1,(ROW()-1)*3,0))</f>
        <v/>
      </c>
      <c r="D16" s="33" t="str">
        <f ca="1">IF(ISBLANK(OFFSET(Template!E$1,(ROW()-1)*3,0)),"",OFFSET(Template!E$1,(ROW()-1)*3,0))</f>
        <v/>
      </c>
      <c r="E16" s="33" t="str">
        <f ca="1">IF(ISBLANK(OFFSET(Template!$F$1,(ROW()-1)*3,0)),"",OFFSET(Template!$F$1,(ROW()-1)*3,0))</f>
        <v/>
      </c>
      <c r="F16" s="33" t="str">
        <f ca="1">IF(ISBLANK(OFFSET(Template!$G$1,(ROW()-1)*3,0)),"",OFFSET(Template!$G$1,(ROW()-1)*3,0))</f>
        <v/>
      </c>
      <c r="G16" s="33" t="str">
        <f ca="1">IF(ISBLANK(OFFSET(Template!$H$1,(ROW()-1)*3,0)),"",OFFSET(Template!$H$1,(ROW()-1)*3,0))</f>
        <v/>
      </c>
      <c r="H16" s="33" t="str">
        <f ca="1">IF(ISBLANK(OFFSET(Template!$I$1,(ROW()-1)*3,0)),"",OFFSET(Template!$I$1,(ROW()-1)*3,0))</f>
        <v/>
      </c>
      <c r="I16" s="33" t="str">
        <f ca="1">IF(ISBLANK(OFFSET(Template!$J$1,(ROW()-1)*3,0)),"",OFFSET(Template!$J$1,(ROW()-1)*3,0))</f>
        <v/>
      </c>
      <c r="J16" s="33" t="str">
        <f ca="1">IF(ISBLANK(OFFSET(Template!$K$1,(ROW()-1)*3,0)),"",OFFSET(Template!$K$1,(ROW()-1)*3,0))</f>
        <v/>
      </c>
      <c r="K16" s="33" t="str">
        <f ca="1">IF(ISBLANK(OFFSET(Template!$L$1,(ROW()-1)*3,0)),"",OFFSET(Template!$L$1,(ROW()-1)*3,0))</f>
        <v/>
      </c>
      <c r="L16" s="33" t="str">
        <f ca="1">IF(ISBLANK(OFFSET(Template!$M$1,(ROW()-1)*3,0)),"",OFFSET(Template!$M$1,(ROW()-1)*3,0))</f>
        <v/>
      </c>
      <c r="M16" s="33" t="str">
        <f ca="1">IF(ISBLANK(OFFSET(Template!$N$1,(ROW()-1)*3,0)),"",OFFSET(Template!$N$1,(ROW()-1)*3,0))</f>
        <v/>
      </c>
      <c r="N16" s="33" t="str">
        <f ca="1">IF(ISBLANK(OFFSET(Template!$O$1,(ROW()-1)*3,0)),"",OFFSET(Template!$O$1,(ROW()-1)*3,0))</f>
        <v/>
      </c>
      <c r="O16" s="33" t="str">
        <f ca="1">IF(ISBLANK(OFFSET(Template!$P$1,(ROW()-1)*3,0)),"",OFFSET(Template!$P$1,(ROW()-1)*3,0))</f>
        <v/>
      </c>
      <c r="P16" s="33" t="str">
        <f ca="1">IF(ISBLANK(OFFSET(Template!$Q$1,(ROW()-1)*3,0)),"",OFFSET(Template!$Q$1,(ROW()-1)*3,0))</f>
        <v/>
      </c>
      <c r="Q16" s="60" t="str">
        <f t="shared" ca="1" si="2"/>
        <v>No Data</v>
      </c>
      <c r="R16" s="65"/>
      <c r="S16" s="32" t="str">
        <f t="shared" ca="1" si="0"/>
        <v/>
      </c>
      <c r="T16" s="33" t="str">
        <f t="shared" ca="1" si="0"/>
        <v/>
      </c>
      <c r="U16" s="33" t="str">
        <f t="shared" ca="1" si="0"/>
        <v/>
      </c>
      <c r="V16" s="33" t="str">
        <f t="shared" ca="1" si="0"/>
        <v/>
      </c>
      <c r="W16" s="33" t="str">
        <f t="shared" ca="1" si="0"/>
        <v/>
      </c>
      <c r="X16" s="33" t="str">
        <f t="shared" ca="1" si="0"/>
        <v/>
      </c>
      <c r="Y16" s="33" t="str">
        <f t="shared" ca="1" si="0"/>
        <v/>
      </c>
      <c r="Z16" s="33" t="str">
        <f t="shared" ca="1" si="0"/>
        <v/>
      </c>
      <c r="AA16" s="33" t="str">
        <f t="shared" ca="1" si="0"/>
        <v/>
      </c>
      <c r="AB16" s="33" t="str">
        <f t="shared" ca="1" si="0"/>
        <v/>
      </c>
      <c r="AC16" s="33" t="str">
        <f t="shared" ca="1" si="0"/>
        <v/>
      </c>
      <c r="AD16" s="33" t="str">
        <f t="shared" ca="1" si="0"/>
        <v/>
      </c>
      <c r="AE16" s="34" t="str">
        <f t="shared" ca="1" si="1"/>
        <v/>
      </c>
    </row>
    <row r="17" spans="1:31" x14ac:dyDescent="0.25">
      <c r="A17" s="32" t="str">
        <f ca="1">IF(ISBLANK(OFFSET(Template!$A$1,(ROW()-1)*3,0)),"No Site",OFFSET(Template!$A$1,(ROW()-1)*3,0))</f>
        <v>ODNR_1</v>
      </c>
      <c r="B17" s="33" t="str">
        <f ca="1">IF(ISBLANK(OFFSET(Template!$B$1,(ROW()-1)*3,0)),"No Data",TEXT(OFFSET(Template!$B$1,(ROW()-1)*3,0),"MM/DD/YYYY"))</f>
        <v>No Date</v>
      </c>
      <c r="C17" s="33" t="str">
        <f ca="1">IF(ISBLANK(OFFSET(Template!$C$1,(ROW()-1)*3,0)),"No Data",OFFSET(Template!$C$1,(ROW()-1)*3,0))</f>
        <v/>
      </c>
      <c r="D17" s="33" t="str">
        <f ca="1">IF(ISBLANK(OFFSET(Template!E$1,(ROW()-1)*3,0)),"",OFFSET(Template!E$1,(ROW()-1)*3,0))</f>
        <v/>
      </c>
      <c r="E17" s="33" t="str">
        <f ca="1">IF(ISBLANK(OFFSET(Template!$F$1,(ROW()-1)*3,0)),"",OFFSET(Template!$F$1,(ROW()-1)*3,0))</f>
        <v/>
      </c>
      <c r="F17" s="33" t="str">
        <f ca="1">IF(ISBLANK(OFFSET(Template!$G$1,(ROW()-1)*3,0)),"",OFFSET(Template!$G$1,(ROW()-1)*3,0))</f>
        <v/>
      </c>
      <c r="G17" s="33" t="str">
        <f ca="1">IF(ISBLANK(OFFSET(Template!$H$1,(ROW()-1)*3,0)),"",OFFSET(Template!$H$1,(ROW()-1)*3,0))</f>
        <v/>
      </c>
      <c r="H17" s="33" t="str">
        <f ca="1">IF(ISBLANK(OFFSET(Template!$I$1,(ROW()-1)*3,0)),"",OFFSET(Template!$I$1,(ROW()-1)*3,0))</f>
        <v/>
      </c>
      <c r="I17" s="33" t="str">
        <f ca="1">IF(ISBLANK(OFFSET(Template!$J$1,(ROW()-1)*3,0)),"",OFFSET(Template!$J$1,(ROW()-1)*3,0))</f>
        <v/>
      </c>
      <c r="J17" s="33" t="str">
        <f ca="1">IF(ISBLANK(OFFSET(Template!$K$1,(ROW()-1)*3,0)),"",OFFSET(Template!$K$1,(ROW()-1)*3,0))</f>
        <v/>
      </c>
      <c r="K17" s="33" t="str">
        <f ca="1">IF(ISBLANK(OFFSET(Template!$L$1,(ROW()-1)*3,0)),"",OFFSET(Template!$L$1,(ROW()-1)*3,0))</f>
        <v/>
      </c>
      <c r="L17" s="33" t="str">
        <f ca="1">IF(ISBLANK(OFFSET(Template!$M$1,(ROW()-1)*3,0)),"",OFFSET(Template!$M$1,(ROW()-1)*3,0))</f>
        <v/>
      </c>
      <c r="M17" s="33" t="str">
        <f ca="1">IF(ISBLANK(OFFSET(Template!$N$1,(ROW()-1)*3,0)),"",OFFSET(Template!$N$1,(ROW()-1)*3,0))</f>
        <v/>
      </c>
      <c r="N17" s="33" t="str">
        <f ca="1">IF(ISBLANK(OFFSET(Template!$O$1,(ROW()-1)*3,0)),"",OFFSET(Template!$O$1,(ROW()-1)*3,0))</f>
        <v/>
      </c>
      <c r="O17" s="33" t="str">
        <f ca="1">IF(ISBLANK(OFFSET(Template!$P$1,(ROW()-1)*3,0)),"",OFFSET(Template!$P$1,(ROW()-1)*3,0))</f>
        <v/>
      </c>
      <c r="P17" s="33" t="str">
        <f ca="1">IF(ISBLANK(OFFSET(Template!$Q$1,(ROW()-1)*3,0)),"",OFFSET(Template!$Q$1,(ROW()-1)*3,0))</f>
        <v/>
      </c>
      <c r="Q17" s="60" t="str">
        <f t="shared" ca="1" si="2"/>
        <v>No Data</v>
      </c>
      <c r="R17" s="65"/>
      <c r="S17" s="32" t="str">
        <f t="shared" ca="1" si="0"/>
        <v/>
      </c>
      <c r="T17" s="33" t="str">
        <f t="shared" ca="1" si="0"/>
        <v/>
      </c>
      <c r="U17" s="33" t="str">
        <f t="shared" ca="1" si="0"/>
        <v/>
      </c>
      <c r="V17" s="33" t="str">
        <f t="shared" ca="1" si="0"/>
        <v/>
      </c>
      <c r="W17" s="33" t="str">
        <f t="shared" ca="1" si="0"/>
        <v/>
      </c>
      <c r="X17" s="33" t="str">
        <f t="shared" ca="1" si="0"/>
        <v/>
      </c>
      <c r="Y17" s="33" t="str">
        <f t="shared" ca="1" si="0"/>
        <v/>
      </c>
      <c r="Z17" s="33" t="str">
        <f t="shared" ca="1" si="0"/>
        <v/>
      </c>
      <c r="AA17" s="33" t="str">
        <f t="shared" ca="1" si="0"/>
        <v/>
      </c>
      <c r="AB17" s="33" t="str">
        <f t="shared" ca="1" si="0"/>
        <v/>
      </c>
      <c r="AC17" s="33" t="str">
        <f t="shared" ca="1" si="0"/>
        <v/>
      </c>
      <c r="AD17" s="33" t="str">
        <f t="shared" ca="1" si="0"/>
        <v/>
      </c>
      <c r="AE17" s="34" t="str">
        <f t="shared" ca="1" si="1"/>
        <v/>
      </c>
    </row>
    <row r="18" spans="1:31" x14ac:dyDescent="0.25">
      <c r="A18" s="32" t="str">
        <f ca="1">IF(ISBLANK(OFFSET(Template!$A$1,(ROW()-1)*3,0)),"No Site",OFFSET(Template!$A$1,(ROW()-1)*3,0))</f>
        <v>EC_1163</v>
      </c>
      <c r="B18" s="33" t="str">
        <f ca="1">IF(ISBLANK(OFFSET(Template!$B$1,(ROW()-1)*3,0)),"No Data",TEXT(OFFSET(Template!$B$1,(ROW()-1)*3,0),"MM/DD/YYYY"))</f>
        <v>No Date</v>
      </c>
      <c r="C18" s="33" t="str">
        <f ca="1">IF(ISBLANK(OFFSET(Template!$C$1,(ROW()-1)*3,0)),"No Data",OFFSET(Template!$C$1,(ROW()-1)*3,0))</f>
        <v/>
      </c>
      <c r="D18" s="33" t="str">
        <f ca="1">IF(ISBLANK(OFFSET(Template!E$1,(ROW()-1)*3,0)),"",OFFSET(Template!E$1,(ROW()-1)*3,0))</f>
        <v/>
      </c>
      <c r="E18" s="33" t="str">
        <f ca="1">IF(ISBLANK(OFFSET(Template!$F$1,(ROW()-1)*3,0)),"",OFFSET(Template!$F$1,(ROW()-1)*3,0))</f>
        <v/>
      </c>
      <c r="F18" s="33" t="str">
        <f ca="1">IF(ISBLANK(OFFSET(Template!$G$1,(ROW()-1)*3,0)),"",OFFSET(Template!$G$1,(ROW()-1)*3,0))</f>
        <v/>
      </c>
      <c r="G18" s="33" t="str">
        <f ca="1">IF(ISBLANK(OFFSET(Template!$H$1,(ROW()-1)*3,0)),"",OFFSET(Template!$H$1,(ROW()-1)*3,0))</f>
        <v/>
      </c>
      <c r="H18" s="33" t="str">
        <f ca="1">IF(ISBLANK(OFFSET(Template!$I$1,(ROW()-1)*3,0)),"",OFFSET(Template!$I$1,(ROW()-1)*3,0))</f>
        <v/>
      </c>
      <c r="I18" s="33" t="str">
        <f ca="1">IF(ISBLANK(OFFSET(Template!$J$1,(ROW()-1)*3,0)),"",OFFSET(Template!$J$1,(ROW()-1)*3,0))</f>
        <v/>
      </c>
      <c r="J18" s="33" t="str">
        <f ca="1">IF(ISBLANK(OFFSET(Template!$K$1,(ROW()-1)*3,0)),"",OFFSET(Template!$K$1,(ROW()-1)*3,0))</f>
        <v/>
      </c>
      <c r="K18" s="33" t="str">
        <f ca="1">IF(ISBLANK(OFFSET(Template!$L$1,(ROW()-1)*3,0)),"",OFFSET(Template!$L$1,(ROW()-1)*3,0))</f>
        <v/>
      </c>
      <c r="L18" s="33" t="str">
        <f ca="1">IF(ISBLANK(OFFSET(Template!$M$1,(ROW()-1)*3,0)),"",OFFSET(Template!$M$1,(ROW()-1)*3,0))</f>
        <v/>
      </c>
      <c r="M18" s="33" t="str">
        <f ca="1">IF(ISBLANK(OFFSET(Template!$N$1,(ROW()-1)*3,0)),"",OFFSET(Template!$N$1,(ROW()-1)*3,0))</f>
        <v/>
      </c>
      <c r="N18" s="33" t="str">
        <f ca="1">IF(ISBLANK(OFFSET(Template!$O$1,(ROW()-1)*3,0)),"",OFFSET(Template!$O$1,(ROW()-1)*3,0))</f>
        <v/>
      </c>
      <c r="O18" s="33" t="str">
        <f ca="1">IF(ISBLANK(OFFSET(Template!$P$1,(ROW()-1)*3,0)),"",OFFSET(Template!$P$1,(ROW()-1)*3,0))</f>
        <v/>
      </c>
      <c r="P18" s="33" t="str">
        <f ca="1">IF(ISBLANK(OFFSET(Template!$Q$1,(ROW()-1)*3,0)),"",OFFSET(Template!$Q$1,(ROW()-1)*3,0))</f>
        <v/>
      </c>
      <c r="Q18" s="60" t="str">
        <f t="shared" ca="1" si="2"/>
        <v>No Data</v>
      </c>
      <c r="R18" s="65"/>
      <c r="S18" s="32" t="str">
        <f t="shared" ref="S18:AD35" ca="1" si="3">IFERROR(D18-E18,"")</f>
        <v/>
      </c>
      <c r="T18" s="33" t="str">
        <f t="shared" ca="1" si="3"/>
        <v/>
      </c>
      <c r="U18" s="33" t="str">
        <f t="shared" ca="1" si="3"/>
        <v/>
      </c>
      <c r="V18" s="33" t="str">
        <f t="shared" ca="1" si="3"/>
        <v/>
      </c>
      <c r="W18" s="33" t="str">
        <f t="shared" ca="1" si="3"/>
        <v/>
      </c>
      <c r="X18" s="33" t="str">
        <f t="shared" ca="1" si="3"/>
        <v/>
      </c>
      <c r="Y18" s="33" t="str">
        <f t="shared" ca="1" si="3"/>
        <v/>
      </c>
      <c r="Z18" s="33" t="str">
        <f t="shared" ca="1" si="3"/>
        <v/>
      </c>
      <c r="AA18" s="33" t="str">
        <f t="shared" ca="1" si="3"/>
        <v/>
      </c>
      <c r="AB18" s="33" t="str">
        <f t="shared" ca="1" si="3"/>
        <v/>
      </c>
      <c r="AC18" s="33" t="str">
        <f t="shared" ca="1" si="3"/>
        <v/>
      </c>
      <c r="AD18" s="33" t="str">
        <f t="shared" ca="1" si="3"/>
        <v/>
      </c>
      <c r="AE18" s="34" t="str">
        <f t="shared" ca="1" si="1"/>
        <v/>
      </c>
    </row>
    <row r="19" spans="1:31" x14ac:dyDescent="0.25">
      <c r="A19" s="32" t="str">
        <f ca="1">IF(ISBLANK(OFFSET(Template!$A$1,(ROW()-1)*3,0)),"No Site",OFFSET(Template!$A$1,(ROW()-1)*3,0))</f>
        <v>Causeway</v>
      </c>
      <c r="B19" s="33" t="str">
        <f ca="1">IF(ISBLANK(OFFSET(Template!$B$1,(ROW()-1)*3,0)),"No Data",TEXT(OFFSET(Template!$B$1,(ROW()-1)*3,0),"MM/DD/YYYY"))</f>
        <v>No Date</v>
      </c>
      <c r="C19" s="33" t="str">
        <f ca="1">IF(ISBLANK(OFFSET(Template!$C$1,(ROW()-1)*3,0)),"No Data",OFFSET(Template!$C$1,(ROW()-1)*3,0))</f>
        <v/>
      </c>
      <c r="D19" s="33" t="str">
        <f ca="1">IF(ISBLANK(OFFSET(Template!E$1,(ROW()-1)*3,0)),"",OFFSET(Template!E$1,(ROW()-1)*3,0))</f>
        <v/>
      </c>
      <c r="E19" s="33" t="str">
        <f ca="1">IF(ISBLANK(OFFSET(Template!$F$1,(ROW()-1)*3,0)),"",OFFSET(Template!$F$1,(ROW()-1)*3,0))</f>
        <v/>
      </c>
      <c r="F19" s="33" t="str">
        <f ca="1">IF(ISBLANK(OFFSET(Template!$G$1,(ROW()-1)*3,0)),"",OFFSET(Template!$G$1,(ROW()-1)*3,0))</f>
        <v/>
      </c>
      <c r="G19" s="33" t="str">
        <f ca="1">IF(ISBLANK(OFFSET(Template!$H$1,(ROW()-1)*3,0)),"",OFFSET(Template!$H$1,(ROW()-1)*3,0))</f>
        <v/>
      </c>
      <c r="H19" s="33" t="str">
        <f ca="1">IF(ISBLANK(OFFSET(Template!$I$1,(ROW()-1)*3,0)),"",OFFSET(Template!$I$1,(ROW()-1)*3,0))</f>
        <v/>
      </c>
      <c r="I19" s="33" t="str">
        <f ca="1">IF(ISBLANK(OFFSET(Template!$J$1,(ROW()-1)*3,0)),"",OFFSET(Template!$J$1,(ROW()-1)*3,0))</f>
        <v/>
      </c>
      <c r="J19" s="33" t="str">
        <f ca="1">IF(ISBLANK(OFFSET(Template!$K$1,(ROW()-1)*3,0)),"",OFFSET(Template!$K$1,(ROW()-1)*3,0))</f>
        <v/>
      </c>
      <c r="K19" s="33" t="str">
        <f ca="1">IF(ISBLANK(OFFSET(Template!$L$1,(ROW()-1)*3,0)),"",OFFSET(Template!$L$1,(ROW()-1)*3,0))</f>
        <v/>
      </c>
      <c r="L19" s="33" t="str">
        <f ca="1">IF(ISBLANK(OFFSET(Template!$M$1,(ROW()-1)*3,0)),"",OFFSET(Template!$M$1,(ROW()-1)*3,0))</f>
        <v/>
      </c>
      <c r="M19" s="33" t="str">
        <f ca="1">IF(ISBLANK(OFFSET(Template!$N$1,(ROW()-1)*3,0)),"",OFFSET(Template!$N$1,(ROW()-1)*3,0))</f>
        <v/>
      </c>
      <c r="N19" s="33" t="str">
        <f ca="1">IF(ISBLANK(OFFSET(Template!$O$1,(ROW()-1)*3,0)),"",OFFSET(Template!$O$1,(ROW()-1)*3,0))</f>
        <v/>
      </c>
      <c r="O19" s="33" t="str">
        <f ca="1">IF(ISBLANK(OFFSET(Template!$P$1,(ROW()-1)*3,0)),"",OFFSET(Template!$P$1,(ROW()-1)*3,0))</f>
        <v/>
      </c>
      <c r="P19" s="33" t="str">
        <f ca="1">IF(ISBLANK(OFFSET(Template!$Q$1,(ROW()-1)*3,0)),"",OFFSET(Template!$Q$1,(ROW()-1)*3,0))</f>
        <v/>
      </c>
      <c r="Q19" s="60" t="str">
        <f t="shared" ca="1" si="2"/>
        <v>No Data</v>
      </c>
      <c r="R19" s="65"/>
      <c r="S19" s="32" t="str">
        <f t="shared" ca="1" si="3"/>
        <v/>
      </c>
      <c r="T19" s="33" t="str">
        <f t="shared" ca="1" si="3"/>
        <v/>
      </c>
      <c r="U19" s="33" t="str">
        <f t="shared" ca="1" si="3"/>
        <v/>
      </c>
      <c r="V19" s="33" t="str">
        <f t="shared" ca="1" si="3"/>
        <v/>
      </c>
      <c r="W19" s="33" t="str">
        <f t="shared" ca="1" si="3"/>
        <v/>
      </c>
      <c r="X19" s="33" t="str">
        <f t="shared" ca="1" si="3"/>
        <v/>
      </c>
      <c r="Y19" s="33" t="str">
        <f t="shared" ca="1" si="3"/>
        <v/>
      </c>
      <c r="Z19" s="33" t="str">
        <f t="shared" ca="1" si="3"/>
        <v/>
      </c>
      <c r="AA19" s="33" t="str">
        <f t="shared" ca="1" si="3"/>
        <v/>
      </c>
      <c r="AB19" s="33" t="str">
        <f t="shared" ca="1" si="3"/>
        <v/>
      </c>
      <c r="AC19" s="33" t="str">
        <f t="shared" ca="1" si="3"/>
        <v/>
      </c>
      <c r="AD19" s="33" t="str">
        <f t="shared" ca="1" si="3"/>
        <v/>
      </c>
      <c r="AE19" s="34" t="str">
        <f t="shared" ca="1" si="1"/>
        <v/>
      </c>
    </row>
    <row r="20" spans="1:31" ht="15.75" thickBot="1" x14ac:dyDescent="0.3">
      <c r="A20" s="32" t="str">
        <f ca="1">IF(ISBLANK(OFFSET(Template!$A$1,(ROW()-1)*3,0)),"No Site",OFFSET(Template!$A$1,(ROW()-1)*3,0))</f>
        <v>Bells</v>
      </c>
      <c r="B20" s="33" t="str">
        <f ca="1">IF(ISBLANK(OFFSET(Template!$B$1,(ROW()-1)*3,0)),"No Data",TEXT(OFFSET(Template!$B$1,(ROW()-1)*3,0),"MM/DD/YYYY"))</f>
        <v>No Date</v>
      </c>
      <c r="C20" s="33" t="str">
        <f ca="1">IF(ISBLANK(OFFSET(Template!$C$1,(ROW()-1)*3,0)),"No Data",OFFSET(Template!$C$1,(ROW()-1)*3,0))</f>
        <v/>
      </c>
      <c r="D20" s="33" t="str">
        <f ca="1">IF(ISBLANK(OFFSET(Template!E$1,(ROW()-1)*3,0)),"",OFFSET(Template!E$1,(ROW()-1)*3,0))</f>
        <v/>
      </c>
      <c r="E20" s="33" t="str">
        <f ca="1">IF(ISBLANK(OFFSET(Template!$F$1,(ROW()-1)*3,0)),"",OFFSET(Template!$F$1,(ROW()-1)*3,0))</f>
        <v/>
      </c>
      <c r="F20" s="33" t="str">
        <f ca="1">IF(ISBLANK(OFFSET(Template!$G$1,(ROW()-1)*3,0)),"",OFFSET(Template!$G$1,(ROW()-1)*3,0))</f>
        <v/>
      </c>
      <c r="G20" s="33" t="str">
        <f ca="1">IF(ISBLANK(OFFSET(Template!$H$1,(ROW()-1)*3,0)),"",OFFSET(Template!$H$1,(ROW()-1)*3,0))</f>
        <v/>
      </c>
      <c r="H20" s="33" t="str">
        <f ca="1">IF(ISBLANK(OFFSET(Template!$I$1,(ROW()-1)*3,0)),"",OFFSET(Template!$I$1,(ROW()-1)*3,0))</f>
        <v/>
      </c>
      <c r="I20" s="33" t="str">
        <f ca="1">IF(ISBLANK(OFFSET(Template!$J$1,(ROW()-1)*3,0)),"",OFFSET(Template!$J$1,(ROW()-1)*3,0))</f>
        <v/>
      </c>
      <c r="J20" s="33" t="str">
        <f ca="1">IF(ISBLANK(OFFSET(Template!$K$1,(ROW()-1)*3,0)),"",OFFSET(Template!$K$1,(ROW()-1)*3,0))</f>
        <v/>
      </c>
      <c r="K20" s="33" t="str">
        <f ca="1">IF(ISBLANK(OFFSET(Template!$L$1,(ROW()-1)*3,0)),"",OFFSET(Template!$L$1,(ROW()-1)*3,0))</f>
        <v/>
      </c>
      <c r="L20" s="33" t="str">
        <f ca="1">IF(ISBLANK(OFFSET(Template!$M$1,(ROW()-1)*3,0)),"",OFFSET(Template!$M$1,(ROW()-1)*3,0))</f>
        <v/>
      </c>
      <c r="M20" s="33" t="str">
        <f ca="1">IF(ISBLANK(OFFSET(Template!$N$1,(ROW()-1)*3,0)),"",OFFSET(Template!$N$1,(ROW()-1)*3,0))</f>
        <v/>
      </c>
      <c r="N20" s="33" t="str">
        <f ca="1">IF(ISBLANK(OFFSET(Template!$O$1,(ROW()-1)*3,0)),"",OFFSET(Template!$O$1,(ROW()-1)*3,0))</f>
        <v/>
      </c>
      <c r="O20" s="33" t="str">
        <f ca="1">IF(ISBLANK(OFFSET(Template!$P$1,(ROW()-1)*3,0)),"",OFFSET(Template!$P$1,(ROW()-1)*3,0))</f>
        <v/>
      </c>
      <c r="P20" s="33" t="str">
        <f ca="1">IF(ISBLANK(OFFSET(Template!$Q$1,(ROW()-1)*3,0)),"",OFFSET(Template!$Q$1,(ROW()-1)*3,0))</f>
        <v/>
      </c>
      <c r="Q20" s="60" t="str">
        <f t="shared" ca="1" si="2"/>
        <v>No Data</v>
      </c>
      <c r="R20" s="65"/>
      <c r="S20" s="35" t="str">
        <f t="shared" ca="1" si="3"/>
        <v/>
      </c>
      <c r="T20" s="36" t="str">
        <f t="shared" ca="1" si="3"/>
        <v/>
      </c>
      <c r="U20" s="36" t="str">
        <f t="shared" ca="1" si="3"/>
        <v/>
      </c>
      <c r="V20" s="36" t="str">
        <f t="shared" ca="1" si="3"/>
        <v/>
      </c>
      <c r="W20" s="36" t="str">
        <f t="shared" ca="1" si="3"/>
        <v/>
      </c>
      <c r="X20" s="36" t="str">
        <f t="shared" ca="1" si="3"/>
        <v/>
      </c>
      <c r="Y20" s="36" t="str">
        <f t="shared" ca="1" si="3"/>
        <v/>
      </c>
      <c r="Z20" s="36" t="str">
        <f t="shared" ca="1" si="3"/>
        <v/>
      </c>
      <c r="AA20" s="36" t="str">
        <f t="shared" ca="1" si="3"/>
        <v/>
      </c>
      <c r="AB20" s="36" t="str">
        <f t="shared" ca="1" si="3"/>
        <v/>
      </c>
      <c r="AC20" s="36" t="str">
        <f t="shared" ca="1" si="3"/>
        <v/>
      </c>
      <c r="AD20" s="36" t="str">
        <f t="shared" ca="1" si="3"/>
        <v/>
      </c>
      <c r="AE20" s="37" t="str">
        <f t="shared" ca="1" si="1"/>
        <v/>
      </c>
    </row>
    <row r="21" spans="1:31" x14ac:dyDescent="0.25">
      <c r="A21" s="29" t="str">
        <f ca="1">IF(ISBLANK(OFFSET(Template!$A$1,(ROW()-1)*3,0)),"No Site",OFFSET(Template!$A$1,(ROW()-1)*3,0))</f>
        <v>Muddy Creek</v>
      </c>
      <c r="B21" s="30" t="str">
        <f ca="1">IF(ISBLANK(OFFSET(Template!$B$1,(ROW()-1)*3,0)),"No Data",TEXT(OFFSET(Template!$B$1,(ROW()-1)*3,0),"MM/DD/YYYY"))</f>
        <v>No Date</v>
      </c>
      <c r="C21" s="30" t="str">
        <f ca="1">IF(ISBLANK(OFFSET(Template!$C$1,(ROW()-1)*3,0)),"No Data",OFFSET(Template!$C$1,(ROW()-1)*3,0))</f>
        <v/>
      </c>
      <c r="D21" s="30" t="str">
        <f ca="1">IF(ISBLANK(OFFSET(Template!E$1,(ROW()-1)*3,0)),"",OFFSET(Template!E$1,(ROW()-1)*3,0))</f>
        <v/>
      </c>
      <c r="E21" s="30" t="str">
        <f ca="1">IF(ISBLANK(OFFSET(Template!$F$1,(ROW()-1)*3,0)),"",OFFSET(Template!$F$1,(ROW()-1)*3,0))</f>
        <v/>
      </c>
      <c r="F21" s="30" t="str">
        <f ca="1">IF(ISBLANK(OFFSET(Template!$G$1,(ROW()-1)*3,0)),"",OFFSET(Template!$G$1,(ROW()-1)*3,0))</f>
        <v/>
      </c>
      <c r="G21" s="30" t="str">
        <f ca="1">IF(ISBLANK(OFFSET(Template!$H$1,(ROW()-1)*3,0)),"",OFFSET(Template!$H$1,(ROW()-1)*3,0))</f>
        <v/>
      </c>
      <c r="H21" s="30" t="str">
        <f ca="1">IF(ISBLANK(OFFSET(Template!$I$1,(ROW()-1)*3,0)),"",OFFSET(Template!$I$1,(ROW()-1)*3,0))</f>
        <v/>
      </c>
      <c r="I21" s="30" t="str">
        <f ca="1">IF(ISBLANK(OFFSET(Template!$J$1,(ROW()-1)*3,0)),"",OFFSET(Template!$J$1,(ROW()-1)*3,0))</f>
        <v/>
      </c>
      <c r="J21" s="30" t="str">
        <f ca="1">IF(ISBLANK(OFFSET(Template!$K$1,(ROW()-1)*3,0)),"",OFFSET(Template!$K$1,(ROW()-1)*3,0))</f>
        <v/>
      </c>
      <c r="K21" s="30" t="str">
        <f ca="1">IF(ISBLANK(OFFSET(Template!$L$1,(ROW()-1)*3,0)),"",OFFSET(Template!$L$1,(ROW()-1)*3,0))</f>
        <v/>
      </c>
      <c r="L21" s="30" t="str">
        <f ca="1">IF(ISBLANK(OFFSET(Template!$M$1,(ROW()-1)*3,0)),"",OFFSET(Template!$M$1,(ROW()-1)*3,0))</f>
        <v/>
      </c>
      <c r="M21" s="30" t="str">
        <f ca="1">IF(ISBLANK(OFFSET(Template!$N$1,(ROW()-1)*3,0)),"",OFFSET(Template!$N$1,(ROW()-1)*3,0))</f>
        <v/>
      </c>
      <c r="N21" s="30" t="str">
        <f ca="1">IF(ISBLANK(OFFSET(Template!$O$1,(ROW()-1)*3,0)),"",OFFSET(Template!$O$1,(ROW()-1)*3,0))</f>
        <v/>
      </c>
      <c r="O21" s="30" t="str">
        <f ca="1">IF(ISBLANK(OFFSET(Template!$P$1,(ROW()-1)*3,0)),"",OFFSET(Template!$P$1,(ROW()-1)*3,0))</f>
        <v/>
      </c>
      <c r="P21" s="30" t="str">
        <f ca="1">IF(ISBLANK(OFFSET(Template!$Q$1,(ROW()-1)*3,0)),"",OFFSET(Template!$Q$1,(ROW()-1)*3,0))</f>
        <v/>
      </c>
      <c r="Q21" s="59" t="str">
        <f t="shared" ca="1" si="2"/>
        <v>No Data</v>
      </c>
      <c r="R21" s="65"/>
      <c r="S21" s="29" t="str">
        <f t="shared" ca="1" si="3"/>
        <v/>
      </c>
      <c r="T21" s="30" t="str">
        <f t="shared" ca="1" si="3"/>
        <v/>
      </c>
      <c r="U21" s="30" t="str">
        <f t="shared" ca="1" si="3"/>
        <v/>
      </c>
      <c r="V21" s="30" t="str">
        <f t="shared" ca="1" si="3"/>
        <v/>
      </c>
      <c r="W21" s="30" t="str">
        <f t="shared" ca="1" si="3"/>
        <v/>
      </c>
      <c r="X21" s="30" t="str">
        <f t="shared" ca="1" si="3"/>
        <v/>
      </c>
      <c r="Y21" s="30" t="str">
        <f t="shared" ca="1" si="3"/>
        <v/>
      </c>
      <c r="Z21" s="30" t="str">
        <f t="shared" ca="1" si="3"/>
        <v/>
      </c>
      <c r="AA21" s="30" t="str">
        <f t="shared" ca="1" si="3"/>
        <v/>
      </c>
      <c r="AB21" s="30" t="str">
        <f t="shared" ca="1" si="3"/>
        <v/>
      </c>
      <c r="AC21" s="30" t="str">
        <f t="shared" ca="1" si="3"/>
        <v/>
      </c>
      <c r="AD21" s="30" t="str">
        <f t="shared" ca="1" si="3"/>
        <v/>
      </c>
      <c r="AE21" s="31" t="str">
        <f t="shared" ca="1" si="1"/>
        <v/>
      </c>
    </row>
    <row r="22" spans="1:31" x14ac:dyDescent="0.25">
      <c r="A22" s="32" t="str">
        <f ca="1">IF(ISBLANK(OFFSET(Template!$A$1,(ROW()-1)*3,0)),"No Site",OFFSET(Template!$A$1,(ROW()-1)*3,0))</f>
        <v>ODNR_4</v>
      </c>
      <c r="B22" s="33" t="str">
        <f ca="1">IF(ISBLANK(OFFSET(Template!$B$1,(ROW()-1)*3,0)),"No Data",TEXT(OFFSET(Template!$B$1,(ROW()-1)*3,0),"MM/DD/YYYY"))</f>
        <v>No Date</v>
      </c>
      <c r="C22" s="33" t="str">
        <f ca="1">IF(ISBLANK(OFFSET(Template!$C$1,(ROW()-1)*3,0)),"No Data",OFFSET(Template!$C$1,(ROW()-1)*3,0))</f>
        <v/>
      </c>
      <c r="D22" s="33" t="str">
        <f ca="1">IF(ISBLANK(OFFSET(Template!E$1,(ROW()-1)*3,0)),"",OFFSET(Template!E$1,(ROW()-1)*3,0))</f>
        <v/>
      </c>
      <c r="E22" s="33" t="str">
        <f ca="1">IF(ISBLANK(OFFSET(Template!$F$1,(ROW()-1)*3,0)),"",OFFSET(Template!$F$1,(ROW()-1)*3,0))</f>
        <v/>
      </c>
      <c r="F22" s="33" t="str">
        <f ca="1">IF(ISBLANK(OFFSET(Template!$G$1,(ROW()-1)*3,0)),"",OFFSET(Template!$G$1,(ROW()-1)*3,0))</f>
        <v/>
      </c>
      <c r="G22" s="33" t="str">
        <f ca="1">IF(ISBLANK(OFFSET(Template!$H$1,(ROW()-1)*3,0)),"",OFFSET(Template!$H$1,(ROW()-1)*3,0))</f>
        <v/>
      </c>
      <c r="H22" s="33" t="str">
        <f ca="1">IF(ISBLANK(OFFSET(Template!$I$1,(ROW()-1)*3,0)),"",OFFSET(Template!$I$1,(ROW()-1)*3,0))</f>
        <v/>
      </c>
      <c r="I22" s="33" t="str">
        <f ca="1">IF(ISBLANK(OFFSET(Template!$J$1,(ROW()-1)*3,0)),"",OFFSET(Template!$J$1,(ROW()-1)*3,0))</f>
        <v/>
      </c>
      <c r="J22" s="33" t="str">
        <f ca="1">IF(ISBLANK(OFFSET(Template!$K$1,(ROW()-1)*3,0)),"",OFFSET(Template!$K$1,(ROW()-1)*3,0))</f>
        <v/>
      </c>
      <c r="K22" s="33" t="str">
        <f ca="1">IF(ISBLANK(OFFSET(Template!$L$1,(ROW()-1)*3,0)),"",OFFSET(Template!$L$1,(ROW()-1)*3,0))</f>
        <v/>
      </c>
      <c r="L22" s="33" t="str">
        <f ca="1">IF(ISBLANK(OFFSET(Template!$M$1,(ROW()-1)*3,0)),"",OFFSET(Template!$M$1,(ROW()-1)*3,0))</f>
        <v/>
      </c>
      <c r="M22" s="33" t="str">
        <f ca="1">IF(ISBLANK(OFFSET(Template!$N$1,(ROW()-1)*3,0)),"",OFFSET(Template!$N$1,(ROW()-1)*3,0))</f>
        <v/>
      </c>
      <c r="N22" s="33" t="str">
        <f ca="1">IF(ISBLANK(OFFSET(Template!$O$1,(ROW()-1)*3,0)),"",OFFSET(Template!$O$1,(ROW()-1)*3,0))</f>
        <v/>
      </c>
      <c r="O22" s="33" t="str">
        <f ca="1">IF(ISBLANK(OFFSET(Template!$P$1,(ROW()-1)*3,0)),"",OFFSET(Template!$P$1,(ROW()-1)*3,0))</f>
        <v/>
      </c>
      <c r="P22" s="33" t="str">
        <f ca="1">IF(ISBLANK(OFFSET(Template!$Q$1,(ROW()-1)*3,0)),"",OFFSET(Template!$Q$1,(ROW()-1)*3,0))</f>
        <v/>
      </c>
      <c r="Q22" s="60" t="str">
        <f t="shared" ca="1" si="2"/>
        <v>No Data</v>
      </c>
      <c r="R22" s="65"/>
      <c r="S22" s="32" t="str">
        <f t="shared" ca="1" si="3"/>
        <v/>
      </c>
      <c r="T22" s="33" t="str">
        <f t="shared" ca="1" si="3"/>
        <v/>
      </c>
      <c r="U22" s="33" t="str">
        <f t="shared" ca="1" si="3"/>
        <v/>
      </c>
      <c r="V22" s="33" t="str">
        <f t="shared" ca="1" si="3"/>
        <v/>
      </c>
      <c r="W22" s="33" t="str">
        <f t="shared" ca="1" si="3"/>
        <v/>
      </c>
      <c r="X22" s="33" t="str">
        <f t="shared" ca="1" si="3"/>
        <v/>
      </c>
      <c r="Y22" s="33" t="str">
        <f t="shared" ca="1" si="3"/>
        <v/>
      </c>
      <c r="Z22" s="33" t="str">
        <f t="shared" ca="1" si="3"/>
        <v/>
      </c>
      <c r="AA22" s="33" t="str">
        <f t="shared" ca="1" si="3"/>
        <v/>
      </c>
      <c r="AB22" s="33" t="str">
        <f t="shared" ca="1" si="3"/>
        <v/>
      </c>
      <c r="AC22" s="33" t="str">
        <f t="shared" ca="1" si="3"/>
        <v/>
      </c>
      <c r="AD22" s="33" t="str">
        <f t="shared" ca="1" si="3"/>
        <v/>
      </c>
      <c r="AE22" s="34" t="str">
        <f t="shared" ca="1" si="1"/>
        <v/>
      </c>
    </row>
    <row r="23" spans="1:31" x14ac:dyDescent="0.25">
      <c r="A23" s="32" t="str">
        <f ca="1">IF(ISBLANK(OFFSET(Template!$A$1,(ROW()-1)*3,0)),"No Site",OFFSET(Template!$A$1,(ROW()-1)*3,0))</f>
        <v>ODNR_6</v>
      </c>
      <c r="B23" s="33" t="str">
        <f ca="1">IF(ISBLANK(OFFSET(Template!$B$1,(ROW()-1)*3,0)),"No Data",TEXT(OFFSET(Template!$B$1,(ROW()-1)*3,0),"MM/DD/YYYY"))</f>
        <v>No Date</v>
      </c>
      <c r="C23" s="33" t="str">
        <f ca="1">IF(ISBLANK(OFFSET(Template!$C$1,(ROW()-1)*3,0)),"No Data",OFFSET(Template!$C$1,(ROW()-1)*3,0))</f>
        <v/>
      </c>
      <c r="D23" s="33" t="str">
        <f ca="1">IF(ISBLANK(OFFSET(Template!E$1,(ROW()-1)*3,0)),"",OFFSET(Template!E$1,(ROW()-1)*3,0))</f>
        <v/>
      </c>
      <c r="E23" s="33" t="str">
        <f ca="1">IF(ISBLANK(OFFSET(Template!$F$1,(ROW()-1)*3,0)),"",OFFSET(Template!$F$1,(ROW()-1)*3,0))</f>
        <v/>
      </c>
      <c r="F23" s="33" t="str">
        <f ca="1">IF(ISBLANK(OFFSET(Template!$G$1,(ROW()-1)*3,0)),"",OFFSET(Template!$G$1,(ROW()-1)*3,0))</f>
        <v/>
      </c>
      <c r="G23" s="33" t="str">
        <f ca="1">IF(ISBLANK(OFFSET(Template!$H$1,(ROW()-1)*3,0)),"",OFFSET(Template!$H$1,(ROW()-1)*3,0))</f>
        <v/>
      </c>
      <c r="H23" s="33" t="str">
        <f ca="1">IF(ISBLANK(OFFSET(Template!$I$1,(ROW()-1)*3,0)),"",OFFSET(Template!$I$1,(ROW()-1)*3,0))</f>
        <v/>
      </c>
      <c r="I23" s="33" t="str">
        <f ca="1">IF(ISBLANK(OFFSET(Template!$J$1,(ROW()-1)*3,0)),"",OFFSET(Template!$J$1,(ROW()-1)*3,0))</f>
        <v/>
      </c>
      <c r="J23" s="33" t="str">
        <f ca="1">IF(ISBLANK(OFFSET(Template!$K$1,(ROW()-1)*3,0)),"",OFFSET(Template!$K$1,(ROW()-1)*3,0))</f>
        <v/>
      </c>
      <c r="K23" s="33" t="str">
        <f ca="1">IF(ISBLANK(OFFSET(Template!$L$1,(ROW()-1)*3,0)),"",OFFSET(Template!$L$1,(ROW()-1)*3,0))</f>
        <v/>
      </c>
      <c r="L23" s="33" t="str">
        <f ca="1">IF(ISBLANK(OFFSET(Template!$M$1,(ROW()-1)*3,0)),"",OFFSET(Template!$M$1,(ROW()-1)*3,0))</f>
        <v/>
      </c>
      <c r="M23" s="33" t="str">
        <f ca="1">IF(ISBLANK(OFFSET(Template!$N$1,(ROW()-1)*3,0)),"",OFFSET(Template!$N$1,(ROW()-1)*3,0))</f>
        <v/>
      </c>
      <c r="N23" s="33" t="str">
        <f ca="1">IF(ISBLANK(OFFSET(Template!$O$1,(ROW()-1)*3,0)),"",OFFSET(Template!$O$1,(ROW()-1)*3,0))</f>
        <v/>
      </c>
      <c r="O23" s="33" t="str">
        <f ca="1">IF(ISBLANK(OFFSET(Template!$P$1,(ROW()-1)*3,0)),"",OFFSET(Template!$P$1,(ROW()-1)*3,0))</f>
        <v/>
      </c>
      <c r="P23" s="33" t="str">
        <f ca="1">IF(ISBLANK(OFFSET(Template!$Q$1,(ROW()-1)*3,0)),"",OFFSET(Template!$Q$1,(ROW()-1)*3,0))</f>
        <v/>
      </c>
      <c r="Q23" s="60" t="str">
        <f t="shared" ca="1" si="2"/>
        <v>No Data</v>
      </c>
      <c r="R23" s="65"/>
      <c r="S23" s="32" t="str">
        <f t="shared" ca="1" si="3"/>
        <v/>
      </c>
      <c r="T23" s="33" t="str">
        <f t="shared" ca="1" si="3"/>
        <v/>
      </c>
      <c r="U23" s="33" t="str">
        <f t="shared" ca="1" si="3"/>
        <v/>
      </c>
      <c r="V23" s="33" t="str">
        <f t="shared" ca="1" si="3"/>
        <v/>
      </c>
      <c r="W23" s="33" t="str">
        <f t="shared" ca="1" si="3"/>
        <v/>
      </c>
      <c r="X23" s="33" t="str">
        <f t="shared" ca="1" si="3"/>
        <v/>
      </c>
      <c r="Y23" s="33" t="str">
        <f t="shared" ca="1" si="3"/>
        <v/>
      </c>
      <c r="Z23" s="33" t="str">
        <f t="shared" ca="1" si="3"/>
        <v/>
      </c>
      <c r="AA23" s="33" t="str">
        <f t="shared" ca="1" si="3"/>
        <v/>
      </c>
      <c r="AB23" s="33" t="str">
        <f t="shared" ca="1" si="3"/>
        <v/>
      </c>
      <c r="AC23" s="33" t="str">
        <f t="shared" ca="1" si="3"/>
        <v/>
      </c>
      <c r="AD23" s="33" t="str">
        <f t="shared" ca="1" si="3"/>
        <v/>
      </c>
      <c r="AE23" s="34" t="str">
        <f t="shared" ca="1" si="1"/>
        <v/>
      </c>
    </row>
    <row r="24" spans="1:31" x14ac:dyDescent="0.25">
      <c r="A24" s="32" t="str">
        <f ca="1">IF(ISBLANK(OFFSET(Template!$A$1,(ROW()-1)*3,0)),"No Site",OFFSET(Template!$A$1,(ROW()-1)*3,0))</f>
        <v>ODNR_2</v>
      </c>
      <c r="B24" s="33" t="str">
        <f ca="1">IF(ISBLANK(OFFSET(Template!$B$1,(ROW()-1)*3,0)),"No Data",TEXT(OFFSET(Template!$B$1,(ROW()-1)*3,0),"MM/DD/YYYY"))</f>
        <v>No Date</v>
      </c>
      <c r="C24" s="33" t="str">
        <f ca="1">IF(ISBLANK(OFFSET(Template!$C$1,(ROW()-1)*3,0)),"No Data",OFFSET(Template!$C$1,(ROW()-1)*3,0))</f>
        <v/>
      </c>
      <c r="D24" s="33" t="str">
        <f ca="1">IF(ISBLANK(OFFSET(Template!E$1,(ROW()-1)*3,0)),"",OFFSET(Template!E$1,(ROW()-1)*3,0))</f>
        <v/>
      </c>
      <c r="E24" s="33" t="str">
        <f ca="1">IF(ISBLANK(OFFSET(Template!$F$1,(ROW()-1)*3,0)),"",OFFSET(Template!$F$1,(ROW()-1)*3,0))</f>
        <v/>
      </c>
      <c r="F24" s="33" t="str">
        <f ca="1">IF(ISBLANK(OFFSET(Template!$G$1,(ROW()-1)*3,0)),"",OFFSET(Template!$G$1,(ROW()-1)*3,0))</f>
        <v/>
      </c>
      <c r="G24" s="33" t="str">
        <f ca="1">IF(ISBLANK(OFFSET(Template!$H$1,(ROW()-1)*3,0)),"",OFFSET(Template!$H$1,(ROW()-1)*3,0))</f>
        <v/>
      </c>
      <c r="H24" s="33" t="str">
        <f ca="1">IF(ISBLANK(OFFSET(Template!$I$1,(ROW()-1)*3,0)),"",OFFSET(Template!$I$1,(ROW()-1)*3,0))</f>
        <v/>
      </c>
      <c r="I24" s="33" t="str">
        <f ca="1">IF(ISBLANK(OFFSET(Template!$J$1,(ROW()-1)*3,0)),"",OFFSET(Template!$J$1,(ROW()-1)*3,0))</f>
        <v/>
      </c>
      <c r="J24" s="33" t="str">
        <f ca="1">IF(ISBLANK(OFFSET(Template!$K$1,(ROW()-1)*3,0)),"",OFFSET(Template!$K$1,(ROW()-1)*3,0))</f>
        <v/>
      </c>
      <c r="K24" s="33" t="str">
        <f ca="1">IF(ISBLANK(OFFSET(Template!$L$1,(ROW()-1)*3,0)),"",OFFSET(Template!$L$1,(ROW()-1)*3,0))</f>
        <v/>
      </c>
      <c r="L24" s="33" t="str">
        <f ca="1">IF(ISBLANK(OFFSET(Template!$M$1,(ROW()-1)*3,0)),"",OFFSET(Template!$M$1,(ROW()-1)*3,0))</f>
        <v/>
      </c>
      <c r="M24" s="33" t="str">
        <f ca="1">IF(ISBLANK(OFFSET(Template!$N$1,(ROW()-1)*3,0)),"",OFFSET(Template!$N$1,(ROW()-1)*3,0))</f>
        <v/>
      </c>
      <c r="N24" s="33" t="str">
        <f ca="1">IF(ISBLANK(OFFSET(Template!$O$1,(ROW()-1)*3,0)),"",OFFSET(Template!$O$1,(ROW()-1)*3,0))</f>
        <v/>
      </c>
      <c r="O24" s="33" t="str">
        <f ca="1">IF(ISBLANK(OFFSET(Template!$P$1,(ROW()-1)*3,0)),"",OFFSET(Template!$P$1,(ROW()-1)*3,0))</f>
        <v/>
      </c>
      <c r="P24" s="33" t="str">
        <f ca="1">IF(ISBLANK(OFFSET(Template!$Q$1,(ROW()-1)*3,0)),"",OFFSET(Template!$Q$1,(ROW()-1)*3,0))</f>
        <v/>
      </c>
      <c r="Q24" s="60" t="str">
        <f t="shared" ca="1" si="2"/>
        <v>No Data</v>
      </c>
      <c r="R24" s="65"/>
      <c r="S24" s="32" t="str">
        <f t="shared" ca="1" si="3"/>
        <v/>
      </c>
      <c r="T24" s="33" t="str">
        <f t="shared" ca="1" si="3"/>
        <v/>
      </c>
      <c r="U24" s="33" t="str">
        <f t="shared" ca="1" si="3"/>
        <v/>
      </c>
      <c r="V24" s="33" t="str">
        <f t="shared" ca="1" si="3"/>
        <v/>
      </c>
      <c r="W24" s="33" t="str">
        <f t="shared" ca="1" si="3"/>
        <v/>
      </c>
      <c r="X24" s="33" t="str">
        <f t="shared" ca="1" si="3"/>
        <v/>
      </c>
      <c r="Y24" s="33" t="str">
        <f t="shared" ca="1" si="3"/>
        <v/>
      </c>
      <c r="Z24" s="33" t="str">
        <f t="shared" ca="1" si="3"/>
        <v/>
      </c>
      <c r="AA24" s="33" t="str">
        <f t="shared" ca="1" si="3"/>
        <v/>
      </c>
      <c r="AB24" s="33" t="str">
        <f t="shared" ca="1" si="3"/>
        <v/>
      </c>
      <c r="AC24" s="33" t="str">
        <f t="shared" ca="1" si="3"/>
        <v/>
      </c>
      <c r="AD24" s="33" t="str">
        <f t="shared" ca="1" si="3"/>
        <v/>
      </c>
      <c r="AE24" s="34" t="str">
        <f t="shared" ca="1" si="1"/>
        <v/>
      </c>
    </row>
    <row r="25" spans="1:31" x14ac:dyDescent="0.25">
      <c r="A25" s="32" t="str">
        <f ca="1">IF(ISBLANK(OFFSET(Template!$A$1,(ROW()-1)*3,0)),"No Site",OFFSET(Template!$A$1,(ROW()-1)*3,0))</f>
        <v>Buoy_2</v>
      </c>
      <c r="B25" s="33" t="str">
        <f ca="1">IF(ISBLANK(OFFSET(Template!$B$1,(ROW()-1)*3,0)),"No Data",TEXT(OFFSET(Template!$B$1,(ROW()-1)*3,0),"MM/DD/YYYY"))</f>
        <v>No Date</v>
      </c>
      <c r="C25" s="33" t="str">
        <f ca="1">IF(ISBLANK(OFFSET(Template!$C$1,(ROW()-1)*3,0)),"No Data",OFFSET(Template!$C$1,(ROW()-1)*3,0))</f>
        <v/>
      </c>
      <c r="D25" s="33" t="str">
        <f ca="1">IF(ISBLANK(OFFSET(Template!E$1,(ROW()-1)*3,0)),"",OFFSET(Template!E$1,(ROW()-1)*3,0))</f>
        <v/>
      </c>
      <c r="E25" s="33" t="str">
        <f ca="1">IF(ISBLANK(OFFSET(Template!$F$1,(ROW()-1)*3,0)),"",OFFSET(Template!$F$1,(ROW()-1)*3,0))</f>
        <v/>
      </c>
      <c r="F25" s="33" t="str">
        <f ca="1">IF(ISBLANK(OFFSET(Template!$G$1,(ROW()-1)*3,0)),"",OFFSET(Template!$G$1,(ROW()-1)*3,0))</f>
        <v/>
      </c>
      <c r="G25" s="33" t="str">
        <f ca="1">IF(ISBLANK(OFFSET(Template!$H$1,(ROW()-1)*3,0)),"",OFFSET(Template!$H$1,(ROW()-1)*3,0))</f>
        <v/>
      </c>
      <c r="H25" s="33" t="str">
        <f ca="1">IF(ISBLANK(OFFSET(Template!$I$1,(ROW()-1)*3,0)),"",OFFSET(Template!$I$1,(ROW()-1)*3,0))</f>
        <v/>
      </c>
      <c r="I25" s="33" t="str">
        <f ca="1">IF(ISBLANK(OFFSET(Template!$J$1,(ROW()-1)*3,0)),"",OFFSET(Template!$J$1,(ROW()-1)*3,0))</f>
        <v/>
      </c>
      <c r="J25" s="33" t="str">
        <f ca="1">IF(ISBLANK(OFFSET(Template!$K$1,(ROW()-1)*3,0)),"",OFFSET(Template!$K$1,(ROW()-1)*3,0))</f>
        <v/>
      </c>
      <c r="K25" s="33" t="str">
        <f ca="1">IF(ISBLANK(OFFSET(Template!$L$1,(ROW()-1)*3,0)),"",OFFSET(Template!$L$1,(ROW()-1)*3,0))</f>
        <v/>
      </c>
      <c r="L25" s="33" t="str">
        <f ca="1">IF(ISBLANK(OFFSET(Template!$M$1,(ROW()-1)*3,0)),"",OFFSET(Template!$M$1,(ROW()-1)*3,0))</f>
        <v/>
      </c>
      <c r="M25" s="33" t="str">
        <f ca="1">IF(ISBLANK(OFFSET(Template!$N$1,(ROW()-1)*3,0)),"",OFFSET(Template!$N$1,(ROW()-1)*3,0))</f>
        <v/>
      </c>
      <c r="N25" s="33" t="str">
        <f ca="1">IF(ISBLANK(OFFSET(Template!$O$1,(ROW()-1)*3,0)),"",OFFSET(Template!$O$1,(ROW()-1)*3,0))</f>
        <v/>
      </c>
      <c r="O25" s="33" t="str">
        <f ca="1">IF(ISBLANK(OFFSET(Template!$P$1,(ROW()-1)*3,0)),"",OFFSET(Template!$P$1,(ROW()-1)*3,0))</f>
        <v/>
      </c>
      <c r="P25" s="33" t="str">
        <f ca="1">IF(ISBLANK(OFFSET(Template!$Q$1,(ROW()-1)*3,0)),"",OFFSET(Template!$Q$1,(ROW()-1)*3,0))</f>
        <v/>
      </c>
      <c r="Q25" s="60" t="str">
        <f t="shared" ca="1" si="2"/>
        <v>No Data</v>
      </c>
      <c r="R25" s="65"/>
      <c r="S25" s="32" t="str">
        <f t="shared" ca="1" si="3"/>
        <v/>
      </c>
      <c r="T25" s="33" t="str">
        <f t="shared" ca="1" si="3"/>
        <v/>
      </c>
      <c r="U25" s="33" t="str">
        <f t="shared" ca="1" si="3"/>
        <v/>
      </c>
      <c r="V25" s="33" t="str">
        <f t="shared" ca="1" si="3"/>
        <v/>
      </c>
      <c r="W25" s="33" t="str">
        <f t="shared" ca="1" si="3"/>
        <v/>
      </c>
      <c r="X25" s="33" t="str">
        <f t="shared" ca="1" si="3"/>
        <v/>
      </c>
      <c r="Y25" s="33" t="str">
        <f t="shared" ca="1" si="3"/>
        <v/>
      </c>
      <c r="Z25" s="33" t="str">
        <f t="shared" ca="1" si="3"/>
        <v/>
      </c>
      <c r="AA25" s="33" t="str">
        <f t="shared" ca="1" si="3"/>
        <v/>
      </c>
      <c r="AB25" s="33" t="str">
        <f t="shared" ca="1" si="3"/>
        <v/>
      </c>
      <c r="AC25" s="33" t="str">
        <f t="shared" ca="1" si="3"/>
        <v/>
      </c>
      <c r="AD25" s="33" t="str">
        <f t="shared" ca="1" si="3"/>
        <v/>
      </c>
      <c r="AE25" s="34" t="str">
        <f t="shared" ca="1" si="1"/>
        <v/>
      </c>
    </row>
    <row r="26" spans="1:31" x14ac:dyDescent="0.25">
      <c r="A26" s="32" t="str">
        <f ca="1">IF(ISBLANK(OFFSET(Template!$A$1,(ROW()-1)*3,0)),"No Site",OFFSET(Template!$A$1,(ROW()-1)*3,0))</f>
        <v>ODNR_1</v>
      </c>
      <c r="B26" s="33" t="str">
        <f ca="1">IF(ISBLANK(OFFSET(Template!$B$1,(ROW()-1)*3,0)),"No Data",TEXT(OFFSET(Template!$B$1,(ROW()-1)*3,0),"MM/DD/YYYY"))</f>
        <v>No Date</v>
      </c>
      <c r="C26" s="33" t="str">
        <f ca="1">IF(ISBLANK(OFFSET(Template!$C$1,(ROW()-1)*3,0)),"No Data",OFFSET(Template!$C$1,(ROW()-1)*3,0))</f>
        <v/>
      </c>
      <c r="D26" s="33" t="str">
        <f ca="1">IF(ISBLANK(OFFSET(Template!E$1,(ROW()-1)*3,0)),"",OFFSET(Template!E$1,(ROW()-1)*3,0))</f>
        <v/>
      </c>
      <c r="E26" s="33" t="str">
        <f ca="1">IF(ISBLANK(OFFSET(Template!$F$1,(ROW()-1)*3,0)),"",OFFSET(Template!$F$1,(ROW()-1)*3,0))</f>
        <v/>
      </c>
      <c r="F26" s="33" t="str">
        <f ca="1">IF(ISBLANK(OFFSET(Template!$G$1,(ROW()-1)*3,0)),"",OFFSET(Template!$G$1,(ROW()-1)*3,0))</f>
        <v/>
      </c>
      <c r="G26" s="33" t="str">
        <f ca="1">IF(ISBLANK(OFFSET(Template!$H$1,(ROW()-1)*3,0)),"",OFFSET(Template!$H$1,(ROW()-1)*3,0))</f>
        <v/>
      </c>
      <c r="H26" s="33" t="str">
        <f ca="1">IF(ISBLANK(OFFSET(Template!$I$1,(ROW()-1)*3,0)),"",OFFSET(Template!$I$1,(ROW()-1)*3,0))</f>
        <v/>
      </c>
      <c r="I26" s="33" t="str">
        <f ca="1">IF(ISBLANK(OFFSET(Template!$J$1,(ROW()-1)*3,0)),"",OFFSET(Template!$J$1,(ROW()-1)*3,0))</f>
        <v/>
      </c>
      <c r="J26" s="33" t="str">
        <f ca="1">IF(ISBLANK(OFFSET(Template!$K$1,(ROW()-1)*3,0)),"",OFFSET(Template!$K$1,(ROW()-1)*3,0))</f>
        <v/>
      </c>
      <c r="K26" s="33" t="str">
        <f ca="1">IF(ISBLANK(OFFSET(Template!$L$1,(ROW()-1)*3,0)),"",OFFSET(Template!$L$1,(ROW()-1)*3,0))</f>
        <v/>
      </c>
      <c r="L26" s="33" t="str">
        <f ca="1">IF(ISBLANK(OFFSET(Template!$M$1,(ROW()-1)*3,0)),"",OFFSET(Template!$M$1,(ROW()-1)*3,0))</f>
        <v/>
      </c>
      <c r="M26" s="33" t="str">
        <f ca="1">IF(ISBLANK(OFFSET(Template!$N$1,(ROW()-1)*3,0)),"",OFFSET(Template!$N$1,(ROW()-1)*3,0))</f>
        <v/>
      </c>
      <c r="N26" s="33" t="str">
        <f ca="1">IF(ISBLANK(OFFSET(Template!$O$1,(ROW()-1)*3,0)),"",OFFSET(Template!$O$1,(ROW()-1)*3,0))</f>
        <v/>
      </c>
      <c r="O26" s="33" t="str">
        <f ca="1">IF(ISBLANK(OFFSET(Template!$P$1,(ROW()-1)*3,0)),"",OFFSET(Template!$P$1,(ROW()-1)*3,0))</f>
        <v/>
      </c>
      <c r="P26" s="33" t="str">
        <f ca="1">IF(ISBLANK(OFFSET(Template!$Q$1,(ROW()-1)*3,0)),"",OFFSET(Template!$Q$1,(ROW()-1)*3,0))</f>
        <v/>
      </c>
      <c r="Q26" s="60" t="str">
        <f t="shared" ca="1" si="2"/>
        <v>No Data</v>
      </c>
      <c r="R26" s="65"/>
      <c r="S26" s="32" t="str">
        <f t="shared" ca="1" si="3"/>
        <v/>
      </c>
      <c r="T26" s="33" t="str">
        <f t="shared" ca="1" si="3"/>
        <v/>
      </c>
      <c r="U26" s="33" t="str">
        <f t="shared" ca="1" si="3"/>
        <v/>
      </c>
      <c r="V26" s="33" t="str">
        <f t="shared" ca="1" si="3"/>
        <v/>
      </c>
      <c r="W26" s="33" t="str">
        <f t="shared" ca="1" si="3"/>
        <v/>
      </c>
      <c r="X26" s="33" t="str">
        <f t="shared" ca="1" si="3"/>
        <v/>
      </c>
      <c r="Y26" s="33" t="str">
        <f t="shared" ca="1" si="3"/>
        <v/>
      </c>
      <c r="Z26" s="33" t="str">
        <f t="shared" ca="1" si="3"/>
        <v/>
      </c>
      <c r="AA26" s="33" t="str">
        <f t="shared" ca="1" si="3"/>
        <v/>
      </c>
      <c r="AB26" s="33" t="str">
        <f t="shared" ca="1" si="3"/>
        <v/>
      </c>
      <c r="AC26" s="33" t="str">
        <f t="shared" ca="1" si="3"/>
        <v/>
      </c>
      <c r="AD26" s="33" t="str">
        <f t="shared" ca="1" si="3"/>
        <v/>
      </c>
      <c r="AE26" s="34" t="str">
        <f t="shared" ca="1" si="1"/>
        <v/>
      </c>
    </row>
    <row r="27" spans="1:31" x14ac:dyDescent="0.25">
      <c r="A27" s="32" t="str">
        <f ca="1">IF(ISBLANK(OFFSET(Template!$A$1,(ROW()-1)*3,0)),"No Site",OFFSET(Template!$A$1,(ROW()-1)*3,0))</f>
        <v>EC_1163</v>
      </c>
      <c r="B27" s="33" t="str">
        <f ca="1">IF(ISBLANK(OFFSET(Template!$B$1,(ROW()-1)*3,0)),"No Data",TEXT(OFFSET(Template!$B$1,(ROW()-1)*3,0),"MM/DD/YYYY"))</f>
        <v>No Date</v>
      </c>
      <c r="C27" s="33" t="str">
        <f ca="1">IF(ISBLANK(OFFSET(Template!$C$1,(ROW()-1)*3,0)),"No Data",OFFSET(Template!$C$1,(ROW()-1)*3,0))</f>
        <v/>
      </c>
      <c r="D27" s="33" t="str">
        <f ca="1">IF(ISBLANK(OFFSET(Template!E$1,(ROW()-1)*3,0)),"",OFFSET(Template!E$1,(ROW()-1)*3,0))</f>
        <v/>
      </c>
      <c r="E27" s="33" t="str">
        <f ca="1">IF(ISBLANK(OFFSET(Template!$F$1,(ROW()-1)*3,0)),"",OFFSET(Template!$F$1,(ROW()-1)*3,0))</f>
        <v/>
      </c>
      <c r="F27" s="33" t="str">
        <f ca="1">IF(ISBLANK(OFFSET(Template!$G$1,(ROW()-1)*3,0)),"",OFFSET(Template!$G$1,(ROW()-1)*3,0))</f>
        <v/>
      </c>
      <c r="G27" s="33" t="str">
        <f ca="1">IF(ISBLANK(OFFSET(Template!$H$1,(ROW()-1)*3,0)),"",OFFSET(Template!$H$1,(ROW()-1)*3,0))</f>
        <v/>
      </c>
      <c r="H27" s="33" t="str">
        <f ca="1">IF(ISBLANK(OFFSET(Template!$I$1,(ROW()-1)*3,0)),"",OFFSET(Template!$I$1,(ROW()-1)*3,0))</f>
        <v/>
      </c>
      <c r="I27" s="33" t="str">
        <f ca="1">IF(ISBLANK(OFFSET(Template!$J$1,(ROW()-1)*3,0)),"",OFFSET(Template!$J$1,(ROW()-1)*3,0))</f>
        <v/>
      </c>
      <c r="J27" s="33" t="str">
        <f ca="1">IF(ISBLANK(OFFSET(Template!$K$1,(ROW()-1)*3,0)),"",OFFSET(Template!$K$1,(ROW()-1)*3,0))</f>
        <v/>
      </c>
      <c r="K27" s="33" t="str">
        <f ca="1">IF(ISBLANK(OFFSET(Template!$L$1,(ROW()-1)*3,0)),"",OFFSET(Template!$L$1,(ROW()-1)*3,0))</f>
        <v/>
      </c>
      <c r="L27" s="33" t="str">
        <f ca="1">IF(ISBLANK(OFFSET(Template!$M$1,(ROW()-1)*3,0)),"",OFFSET(Template!$M$1,(ROW()-1)*3,0))</f>
        <v/>
      </c>
      <c r="M27" s="33" t="str">
        <f ca="1">IF(ISBLANK(OFFSET(Template!$N$1,(ROW()-1)*3,0)),"",OFFSET(Template!$N$1,(ROW()-1)*3,0))</f>
        <v/>
      </c>
      <c r="N27" s="33" t="str">
        <f ca="1">IF(ISBLANK(OFFSET(Template!$O$1,(ROW()-1)*3,0)),"",OFFSET(Template!$O$1,(ROW()-1)*3,0))</f>
        <v/>
      </c>
      <c r="O27" s="33" t="str">
        <f ca="1">IF(ISBLANK(OFFSET(Template!$P$1,(ROW()-1)*3,0)),"",OFFSET(Template!$P$1,(ROW()-1)*3,0))</f>
        <v/>
      </c>
      <c r="P27" s="33" t="str">
        <f ca="1">IF(ISBLANK(OFFSET(Template!$Q$1,(ROW()-1)*3,0)),"",OFFSET(Template!$Q$1,(ROW()-1)*3,0))</f>
        <v/>
      </c>
      <c r="Q27" s="60" t="str">
        <f t="shared" ca="1" si="2"/>
        <v>No Data</v>
      </c>
      <c r="R27" s="65"/>
      <c r="S27" s="32" t="str">
        <f t="shared" ca="1" si="3"/>
        <v/>
      </c>
      <c r="T27" s="33" t="str">
        <f t="shared" ca="1" si="3"/>
        <v/>
      </c>
      <c r="U27" s="33" t="str">
        <f t="shared" ca="1" si="3"/>
        <v/>
      </c>
      <c r="V27" s="33" t="str">
        <f t="shared" ca="1" si="3"/>
        <v/>
      </c>
      <c r="W27" s="33" t="str">
        <f t="shared" ca="1" si="3"/>
        <v/>
      </c>
      <c r="X27" s="33" t="str">
        <f t="shared" ca="1" si="3"/>
        <v/>
      </c>
      <c r="Y27" s="33" t="str">
        <f t="shared" ca="1" si="3"/>
        <v/>
      </c>
      <c r="Z27" s="33" t="str">
        <f t="shared" ca="1" si="3"/>
        <v/>
      </c>
      <c r="AA27" s="33" t="str">
        <f t="shared" ca="1" si="3"/>
        <v/>
      </c>
      <c r="AB27" s="33" t="str">
        <f t="shared" ca="1" si="3"/>
        <v/>
      </c>
      <c r="AC27" s="33" t="str">
        <f t="shared" ca="1" si="3"/>
        <v/>
      </c>
      <c r="AD27" s="33" t="str">
        <f t="shared" ca="1" si="3"/>
        <v/>
      </c>
      <c r="AE27" s="34" t="str">
        <f t="shared" ca="1" si="1"/>
        <v/>
      </c>
    </row>
    <row r="28" spans="1:31" x14ac:dyDescent="0.25">
      <c r="A28" s="32" t="str">
        <f ca="1">IF(ISBLANK(OFFSET(Template!$A$1,(ROW()-1)*3,0)),"No Site",OFFSET(Template!$A$1,(ROW()-1)*3,0))</f>
        <v>Causeway</v>
      </c>
      <c r="B28" s="33" t="str">
        <f ca="1">IF(ISBLANK(OFFSET(Template!$B$1,(ROW()-1)*3,0)),"No Data",TEXT(OFFSET(Template!$B$1,(ROW()-1)*3,0),"MM/DD/YYYY"))</f>
        <v>No Date</v>
      </c>
      <c r="C28" s="33" t="str">
        <f ca="1">IF(ISBLANK(OFFSET(Template!$C$1,(ROW()-1)*3,0)),"No Data",OFFSET(Template!$C$1,(ROW()-1)*3,0))</f>
        <v/>
      </c>
      <c r="D28" s="33" t="str">
        <f ca="1">IF(ISBLANK(OFFSET(Template!E$1,(ROW()-1)*3,0)),"",OFFSET(Template!E$1,(ROW()-1)*3,0))</f>
        <v/>
      </c>
      <c r="E28" s="33" t="str">
        <f ca="1">IF(ISBLANK(OFFSET(Template!$F$1,(ROW()-1)*3,0)),"",OFFSET(Template!$F$1,(ROW()-1)*3,0))</f>
        <v/>
      </c>
      <c r="F28" s="33" t="str">
        <f ca="1">IF(ISBLANK(OFFSET(Template!$G$1,(ROW()-1)*3,0)),"",OFFSET(Template!$G$1,(ROW()-1)*3,0))</f>
        <v/>
      </c>
      <c r="G28" s="33" t="str">
        <f ca="1">IF(ISBLANK(OFFSET(Template!$H$1,(ROW()-1)*3,0)),"",OFFSET(Template!$H$1,(ROW()-1)*3,0))</f>
        <v/>
      </c>
      <c r="H28" s="33" t="str">
        <f ca="1">IF(ISBLANK(OFFSET(Template!$I$1,(ROW()-1)*3,0)),"",OFFSET(Template!$I$1,(ROW()-1)*3,0))</f>
        <v/>
      </c>
      <c r="I28" s="33" t="str">
        <f ca="1">IF(ISBLANK(OFFSET(Template!$J$1,(ROW()-1)*3,0)),"",OFFSET(Template!$J$1,(ROW()-1)*3,0))</f>
        <v/>
      </c>
      <c r="J28" s="33" t="str">
        <f ca="1">IF(ISBLANK(OFFSET(Template!$K$1,(ROW()-1)*3,0)),"",OFFSET(Template!$K$1,(ROW()-1)*3,0))</f>
        <v/>
      </c>
      <c r="K28" s="33" t="str">
        <f ca="1">IF(ISBLANK(OFFSET(Template!$L$1,(ROW()-1)*3,0)),"",OFFSET(Template!$L$1,(ROW()-1)*3,0))</f>
        <v/>
      </c>
      <c r="L28" s="33" t="str">
        <f ca="1">IF(ISBLANK(OFFSET(Template!$M$1,(ROW()-1)*3,0)),"",OFFSET(Template!$M$1,(ROW()-1)*3,0))</f>
        <v/>
      </c>
      <c r="M28" s="33" t="str">
        <f ca="1">IF(ISBLANK(OFFSET(Template!$N$1,(ROW()-1)*3,0)),"",OFFSET(Template!$N$1,(ROW()-1)*3,0))</f>
        <v/>
      </c>
      <c r="N28" s="33" t="str">
        <f ca="1">IF(ISBLANK(OFFSET(Template!$O$1,(ROW()-1)*3,0)),"",OFFSET(Template!$O$1,(ROW()-1)*3,0))</f>
        <v/>
      </c>
      <c r="O28" s="33" t="str">
        <f ca="1">IF(ISBLANK(OFFSET(Template!$P$1,(ROW()-1)*3,0)),"",OFFSET(Template!$P$1,(ROW()-1)*3,0))</f>
        <v/>
      </c>
      <c r="P28" s="33" t="str">
        <f ca="1">IF(ISBLANK(OFFSET(Template!$Q$1,(ROW()-1)*3,0)),"",OFFSET(Template!$Q$1,(ROW()-1)*3,0))</f>
        <v/>
      </c>
      <c r="Q28" s="60" t="str">
        <f t="shared" ca="1" si="2"/>
        <v>No Data</v>
      </c>
      <c r="R28" s="65"/>
      <c r="S28" s="32" t="str">
        <f t="shared" ca="1" si="3"/>
        <v/>
      </c>
      <c r="T28" s="33" t="str">
        <f t="shared" ca="1" si="3"/>
        <v/>
      </c>
      <c r="U28" s="33" t="str">
        <f t="shared" ca="1" si="3"/>
        <v/>
      </c>
      <c r="V28" s="33" t="str">
        <f t="shared" ca="1" si="3"/>
        <v/>
      </c>
      <c r="W28" s="33" t="str">
        <f t="shared" ca="1" si="3"/>
        <v/>
      </c>
      <c r="X28" s="33" t="str">
        <f t="shared" ca="1" si="3"/>
        <v/>
      </c>
      <c r="Y28" s="33" t="str">
        <f t="shared" ca="1" si="3"/>
        <v/>
      </c>
      <c r="Z28" s="33" t="str">
        <f t="shared" ca="1" si="3"/>
        <v/>
      </c>
      <c r="AA28" s="33" t="str">
        <f t="shared" ca="1" si="3"/>
        <v/>
      </c>
      <c r="AB28" s="33" t="str">
        <f t="shared" ca="1" si="3"/>
        <v/>
      </c>
      <c r="AC28" s="33" t="str">
        <f t="shared" ca="1" si="3"/>
        <v/>
      </c>
      <c r="AD28" s="33" t="str">
        <f t="shared" ca="1" si="3"/>
        <v/>
      </c>
      <c r="AE28" s="34" t="str">
        <f t="shared" ca="1" si="1"/>
        <v/>
      </c>
    </row>
    <row r="29" spans="1:31" ht="15.75" thickBot="1" x14ac:dyDescent="0.3">
      <c r="A29" s="35" t="str">
        <f ca="1">IF(ISBLANK(OFFSET(Template!$A$1,(ROW()-1)*3,0)),"No Site",OFFSET(Template!$A$1,(ROW()-1)*3,0))</f>
        <v>Bells</v>
      </c>
      <c r="B29" s="36" t="str">
        <f ca="1">IF(ISBLANK(OFFSET(Template!$B$1,(ROW()-1)*3,0)),"No Data",TEXT(OFFSET(Template!$B$1,(ROW()-1)*3,0),"MM/DD/YYYY"))</f>
        <v>No Date</v>
      </c>
      <c r="C29" s="36" t="str">
        <f ca="1">IF(ISBLANK(OFFSET(Template!$C$1,(ROW()-1)*3,0)),"No Data",OFFSET(Template!$C$1,(ROW()-1)*3,0))</f>
        <v/>
      </c>
      <c r="D29" s="36" t="str">
        <f ca="1">IF(ISBLANK(OFFSET(Template!E$1,(ROW()-1)*3,0)),"",OFFSET(Template!E$1,(ROW()-1)*3,0))</f>
        <v/>
      </c>
      <c r="E29" s="36" t="str">
        <f ca="1">IF(ISBLANK(OFFSET(Template!$F$1,(ROW()-1)*3,0)),"",OFFSET(Template!$F$1,(ROW()-1)*3,0))</f>
        <v/>
      </c>
      <c r="F29" s="36" t="str">
        <f ca="1">IF(ISBLANK(OFFSET(Template!$G$1,(ROW()-1)*3,0)),"",OFFSET(Template!$G$1,(ROW()-1)*3,0))</f>
        <v/>
      </c>
      <c r="G29" s="36" t="str">
        <f ca="1">IF(ISBLANK(OFFSET(Template!$H$1,(ROW()-1)*3,0)),"",OFFSET(Template!$H$1,(ROW()-1)*3,0))</f>
        <v/>
      </c>
      <c r="H29" s="36" t="str">
        <f ca="1">IF(ISBLANK(OFFSET(Template!$I$1,(ROW()-1)*3,0)),"",OFFSET(Template!$I$1,(ROW()-1)*3,0))</f>
        <v/>
      </c>
      <c r="I29" s="36" t="str">
        <f ca="1">IF(ISBLANK(OFFSET(Template!$J$1,(ROW()-1)*3,0)),"",OFFSET(Template!$J$1,(ROW()-1)*3,0))</f>
        <v/>
      </c>
      <c r="J29" s="36" t="str">
        <f ca="1">IF(ISBLANK(OFFSET(Template!$K$1,(ROW()-1)*3,0)),"",OFFSET(Template!$K$1,(ROW()-1)*3,0))</f>
        <v/>
      </c>
      <c r="K29" s="36" t="str">
        <f ca="1">IF(ISBLANK(OFFSET(Template!$L$1,(ROW()-1)*3,0)),"",OFFSET(Template!$L$1,(ROW()-1)*3,0))</f>
        <v/>
      </c>
      <c r="L29" s="36" t="str">
        <f ca="1">IF(ISBLANK(OFFSET(Template!$M$1,(ROW()-1)*3,0)),"",OFFSET(Template!$M$1,(ROW()-1)*3,0))</f>
        <v/>
      </c>
      <c r="M29" s="36" t="str">
        <f ca="1">IF(ISBLANK(OFFSET(Template!$N$1,(ROW()-1)*3,0)),"",OFFSET(Template!$N$1,(ROW()-1)*3,0))</f>
        <v/>
      </c>
      <c r="N29" s="36" t="str">
        <f ca="1">IF(ISBLANK(OFFSET(Template!$O$1,(ROW()-1)*3,0)),"",OFFSET(Template!$O$1,(ROW()-1)*3,0))</f>
        <v/>
      </c>
      <c r="O29" s="36" t="str">
        <f ca="1">IF(ISBLANK(OFFSET(Template!$P$1,(ROW()-1)*3,0)),"",OFFSET(Template!$P$1,(ROW()-1)*3,0))</f>
        <v/>
      </c>
      <c r="P29" s="36" t="str">
        <f ca="1">IF(ISBLANK(OFFSET(Template!$Q$1,(ROW()-1)*3,0)),"",OFFSET(Template!$Q$1,(ROW()-1)*3,0))</f>
        <v/>
      </c>
      <c r="Q29" s="61" t="str">
        <f t="shared" ca="1" si="2"/>
        <v>No Data</v>
      </c>
      <c r="R29" s="65"/>
      <c r="S29" s="35" t="str">
        <f t="shared" ca="1" si="3"/>
        <v/>
      </c>
      <c r="T29" s="36" t="str">
        <f t="shared" ca="1" si="3"/>
        <v/>
      </c>
      <c r="U29" s="36" t="str">
        <f t="shared" ca="1" si="3"/>
        <v/>
      </c>
      <c r="V29" s="36" t="str">
        <f t="shared" ca="1" si="3"/>
        <v/>
      </c>
      <c r="W29" s="36" t="str">
        <f t="shared" ca="1" si="3"/>
        <v/>
      </c>
      <c r="X29" s="36" t="str">
        <f t="shared" ca="1" si="3"/>
        <v/>
      </c>
      <c r="Y29" s="36" t="str">
        <f t="shared" ca="1" si="3"/>
        <v/>
      </c>
      <c r="Z29" s="36" t="str">
        <f t="shared" ca="1" si="3"/>
        <v/>
      </c>
      <c r="AA29" s="36" t="str">
        <f t="shared" ca="1" si="3"/>
        <v/>
      </c>
      <c r="AB29" s="36" t="str">
        <f t="shared" ca="1" si="3"/>
        <v/>
      </c>
      <c r="AC29" s="36" t="str">
        <f t="shared" ca="1" si="3"/>
        <v/>
      </c>
      <c r="AD29" s="36" t="str">
        <f t="shared" ca="1" si="3"/>
        <v/>
      </c>
      <c r="AE29" s="37" t="str">
        <f t="shared" ca="1" si="1"/>
        <v/>
      </c>
    </row>
    <row r="30" spans="1:31" x14ac:dyDescent="0.25">
      <c r="A30" s="29" t="str">
        <f ca="1">IF(ISBLANK(OFFSET(Template!$A$1,(ROW()-1)*3,0)),"No Site",OFFSET(Template!$A$1,(ROW()-1)*3,0))</f>
        <v>Muddy Creek</v>
      </c>
      <c r="B30" s="30" t="str">
        <f ca="1">IF(ISBLANK(OFFSET(Template!$B$1,(ROW()-1)*3,0)),"No Data",TEXT(OFFSET(Template!$B$1,(ROW()-1)*3,0),"MM/DD/YYYY"))</f>
        <v>No Date</v>
      </c>
      <c r="C30" s="30" t="str">
        <f ca="1">IF(ISBLANK(OFFSET(Template!$C$1,(ROW()-1)*3,0)),"No Data",OFFSET(Template!$C$1,(ROW()-1)*3,0))</f>
        <v/>
      </c>
      <c r="D30" s="30" t="str">
        <f ca="1">IF(ISBLANK(OFFSET(Template!E$1,(ROW()-1)*3,0)),"",OFFSET(Template!E$1,(ROW()-1)*3,0))</f>
        <v/>
      </c>
      <c r="E30" s="30" t="str">
        <f ca="1">IF(ISBLANK(OFFSET(Template!$F$1,(ROW()-1)*3,0)),"",OFFSET(Template!$F$1,(ROW()-1)*3,0))</f>
        <v/>
      </c>
      <c r="F30" s="30" t="str">
        <f ca="1">IF(ISBLANK(OFFSET(Template!$G$1,(ROW()-1)*3,0)),"",OFFSET(Template!$G$1,(ROW()-1)*3,0))</f>
        <v/>
      </c>
      <c r="G30" s="30" t="str">
        <f ca="1">IF(ISBLANK(OFFSET(Template!$H$1,(ROW()-1)*3,0)),"",OFFSET(Template!$H$1,(ROW()-1)*3,0))</f>
        <v/>
      </c>
      <c r="H30" s="30" t="str">
        <f ca="1">IF(ISBLANK(OFFSET(Template!$I$1,(ROW()-1)*3,0)),"",OFFSET(Template!$I$1,(ROW()-1)*3,0))</f>
        <v/>
      </c>
      <c r="I30" s="30" t="str">
        <f ca="1">IF(ISBLANK(OFFSET(Template!$J$1,(ROW()-1)*3,0)),"",OFFSET(Template!$J$1,(ROW()-1)*3,0))</f>
        <v/>
      </c>
      <c r="J30" s="30" t="str">
        <f ca="1">IF(ISBLANK(OFFSET(Template!$K$1,(ROW()-1)*3,0)),"",OFFSET(Template!$K$1,(ROW()-1)*3,0))</f>
        <v/>
      </c>
      <c r="K30" s="30" t="str">
        <f ca="1">IF(ISBLANK(OFFSET(Template!$L$1,(ROW()-1)*3,0)),"",OFFSET(Template!$L$1,(ROW()-1)*3,0))</f>
        <v/>
      </c>
      <c r="L30" s="30" t="str">
        <f ca="1">IF(ISBLANK(OFFSET(Template!$M$1,(ROW()-1)*3,0)),"",OFFSET(Template!$M$1,(ROW()-1)*3,0))</f>
        <v/>
      </c>
      <c r="M30" s="30" t="str">
        <f ca="1">IF(ISBLANK(OFFSET(Template!$N$1,(ROW()-1)*3,0)),"",OFFSET(Template!$N$1,(ROW()-1)*3,0))</f>
        <v/>
      </c>
      <c r="N30" s="30" t="str">
        <f ca="1">IF(ISBLANK(OFFSET(Template!$O$1,(ROW()-1)*3,0)),"",OFFSET(Template!$O$1,(ROW()-1)*3,0))</f>
        <v/>
      </c>
      <c r="O30" s="30" t="str">
        <f ca="1">IF(ISBLANK(OFFSET(Template!$P$1,(ROW()-1)*3,0)),"",OFFSET(Template!$P$1,(ROW()-1)*3,0))</f>
        <v/>
      </c>
      <c r="P30" s="30" t="str">
        <f ca="1">IF(ISBLANK(OFFSET(Template!$Q$1,(ROW()-1)*3,0)),"",OFFSET(Template!$Q$1,(ROW()-1)*3,0))</f>
        <v/>
      </c>
      <c r="Q30" s="59" t="str">
        <f t="shared" ca="1" si="2"/>
        <v>No Data</v>
      </c>
      <c r="R30" s="65"/>
      <c r="S30" s="29" t="str">
        <f t="shared" ca="1" si="3"/>
        <v/>
      </c>
      <c r="T30" s="30" t="str">
        <f t="shared" ca="1" si="3"/>
        <v/>
      </c>
      <c r="U30" s="30" t="str">
        <f t="shared" ca="1" si="3"/>
        <v/>
      </c>
      <c r="V30" s="30" t="str">
        <f t="shared" ca="1" si="3"/>
        <v/>
      </c>
      <c r="W30" s="30" t="str">
        <f t="shared" ca="1" si="3"/>
        <v/>
      </c>
      <c r="X30" s="30" t="str">
        <f t="shared" ca="1" si="3"/>
        <v/>
      </c>
      <c r="Y30" s="30" t="str">
        <f t="shared" ca="1" si="3"/>
        <v/>
      </c>
      <c r="Z30" s="30" t="str">
        <f t="shared" ca="1" si="3"/>
        <v/>
      </c>
      <c r="AA30" s="30" t="str">
        <f t="shared" ca="1" si="3"/>
        <v/>
      </c>
      <c r="AB30" s="30" t="str">
        <f t="shared" ca="1" si="3"/>
        <v/>
      </c>
      <c r="AC30" s="30" t="str">
        <f t="shared" ca="1" si="3"/>
        <v/>
      </c>
      <c r="AD30" s="30" t="str">
        <f t="shared" ca="1" si="3"/>
        <v/>
      </c>
      <c r="AE30" s="31" t="str">
        <f t="shared" ca="1" si="1"/>
        <v/>
      </c>
    </row>
    <row r="31" spans="1:31" x14ac:dyDescent="0.25">
      <c r="A31" s="32" t="str">
        <f ca="1">IF(ISBLANK(OFFSET(Template!$A$1,(ROW()-1)*3,0)),"No Site",OFFSET(Template!$A$1,(ROW()-1)*3,0))</f>
        <v>ODNR_4</v>
      </c>
      <c r="B31" s="33" t="str">
        <f ca="1">IF(ISBLANK(OFFSET(Template!$B$1,(ROW()-1)*3,0)),"No Data",TEXT(OFFSET(Template!$B$1,(ROW()-1)*3,0),"MM/DD/YYYY"))</f>
        <v>No Date</v>
      </c>
      <c r="C31" s="33" t="str">
        <f ca="1">IF(ISBLANK(OFFSET(Template!$C$1,(ROW()-1)*3,0)),"No Data",OFFSET(Template!$C$1,(ROW()-1)*3,0))</f>
        <v/>
      </c>
      <c r="D31" s="33" t="str">
        <f ca="1">IF(ISBLANK(OFFSET(Template!E$1,(ROW()-1)*3,0)),"",OFFSET(Template!E$1,(ROW()-1)*3,0))</f>
        <v/>
      </c>
      <c r="E31" s="33" t="str">
        <f ca="1">IF(ISBLANK(OFFSET(Template!$F$1,(ROW()-1)*3,0)),"",OFFSET(Template!$F$1,(ROW()-1)*3,0))</f>
        <v/>
      </c>
      <c r="F31" s="33" t="str">
        <f ca="1">IF(ISBLANK(OFFSET(Template!$G$1,(ROW()-1)*3,0)),"",OFFSET(Template!$G$1,(ROW()-1)*3,0))</f>
        <v/>
      </c>
      <c r="G31" s="33" t="str">
        <f ca="1">IF(ISBLANK(OFFSET(Template!$H$1,(ROW()-1)*3,0)),"",OFFSET(Template!$H$1,(ROW()-1)*3,0))</f>
        <v/>
      </c>
      <c r="H31" s="33" t="str">
        <f ca="1">IF(ISBLANK(OFFSET(Template!$I$1,(ROW()-1)*3,0)),"",OFFSET(Template!$I$1,(ROW()-1)*3,0))</f>
        <v/>
      </c>
      <c r="I31" s="33" t="str">
        <f ca="1">IF(ISBLANK(OFFSET(Template!$J$1,(ROW()-1)*3,0)),"",OFFSET(Template!$J$1,(ROW()-1)*3,0))</f>
        <v/>
      </c>
      <c r="J31" s="33" t="str">
        <f ca="1">IF(ISBLANK(OFFSET(Template!$K$1,(ROW()-1)*3,0)),"",OFFSET(Template!$K$1,(ROW()-1)*3,0))</f>
        <v/>
      </c>
      <c r="K31" s="33" t="str">
        <f ca="1">IF(ISBLANK(OFFSET(Template!$L$1,(ROW()-1)*3,0)),"",OFFSET(Template!$L$1,(ROW()-1)*3,0))</f>
        <v/>
      </c>
      <c r="L31" s="33" t="str">
        <f ca="1">IF(ISBLANK(OFFSET(Template!$M$1,(ROW()-1)*3,0)),"",OFFSET(Template!$M$1,(ROW()-1)*3,0))</f>
        <v/>
      </c>
      <c r="M31" s="33" t="str">
        <f ca="1">IF(ISBLANK(OFFSET(Template!$N$1,(ROW()-1)*3,0)),"",OFFSET(Template!$N$1,(ROW()-1)*3,0))</f>
        <v/>
      </c>
      <c r="N31" s="33" t="str">
        <f ca="1">IF(ISBLANK(OFFSET(Template!$O$1,(ROW()-1)*3,0)),"",OFFSET(Template!$O$1,(ROW()-1)*3,0))</f>
        <v/>
      </c>
      <c r="O31" s="33" t="str">
        <f ca="1">IF(ISBLANK(OFFSET(Template!$P$1,(ROW()-1)*3,0)),"",OFFSET(Template!$P$1,(ROW()-1)*3,0))</f>
        <v/>
      </c>
      <c r="P31" s="33" t="str">
        <f ca="1">IF(ISBLANK(OFFSET(Template!$Q$1,(ROW()-1)*3,0)),"",OFFSET(Template!$Q$1,(ROW()-1)*3,0))</f>
        <v/>
      </c>
      <c r="Q31" s="60" t="str">
        <f t="shared" ca="1" si="2"/>
        <v>No Data</v>
      </c>
      <c r="R31" s="65"/>
      <c r="S31" s="32" t="str">
        <f t="shared" ca="1" si="3"/>
        <v/>
      </c>
      <c r="T31" s="33" t="str">
        <f t="shared" ca="1" si="3"/>
        <v/>
      </c>
      <c r="U31" s="33" t="str">
        <f t="shared" ca="1" si="3"/>
        <v/>
      </c>
      <c r="V31" s="33" t="str">
        <f t="shared" ca="1" si="3"/>
        <v/>
      </c>
      <c r="W31" s="33" t="str">
        <f t="shared" ca="1" si="3"/>
        <v/>
      </c>
      <c r="X31" s="33" t="str">
        <f t="shared" ca="1" si="3"/>
        <v/>
      </c>
      <c r="Y31" s="33" t="str">
        <f t="shared" ca="1" si="3"/>
        <v/>
      </c>
      <c r="Z31" s="33" t="str">
        <f t="shared" ca="1" si="3"/>
        <v/>
      </c>
      <c r="AA31" s="33" t="str">
        <f t="shared" ca="1" si="3"/>
        <v/>
      </c>
      <c r="AB31" s="33" t="str">
        <f t="shared" ca="1" si="3"/>
        <v/>
      </c>
      <c r="AC31" s="33" t="str">
        <f t="shared" ca="1" si="3"/>
        <v/>
      </c>
      <c r="AD31" s="33" t="str">
        <f t="shared" ca="1" si="3"/>
        <v/>
      </c>
      <c r="AE31" s="34" t="str">
        <f t="shared" ca="1" si="1"/>
        <v/>
      </c>
    </row>
    <row r="32" spans="1:31" x14ac:dyDescent="0.25">
      <c r="A32" s="32" t="str">
        <f ca="1">IF(ISBLANK(OFFSET(Template!$A$1,(ROW()-1)*3,0)),"No Site",OFFSET(Template!$A$1,(ROW()-1)*3,0))</f>
        <v>ODNR_6</v>
      </c>
      <c r="B32" s="33" t="str">
        <f ca="1">IF(ISBLANK(OFFSET(Template!$B$1,(ROW()-1)*3,0)),"No Data",TEXT(OFFSET(Template!$B$1,(ROW()-1)*3,0),"MM/DD/YYYY"))</f>
        <v>No Date</v>
      </c>
      <c r="C32" s="33" t="str">
        <f ca="1">IF(ISBLANK(OFFSET(Template!$C$1,(ROW()-1)*3,0)),"No Data",OFFSET(Template!$C$1,(ROW()-1)*3,0))</f>
        <v/>
      </c>
      <c r="D32" s="33" t="str">
        <f ca="1">IF(ISBLANK(OFFSET(Template!E$1,(ROW()-1)*3,0)),"",OFFSET(Template!E$1,(ROW()-1)*3,0))</f>
        <v/>
      </c>
      <c r="E32" s="33" t="str">
        <f ca="1">IF(ISBLANK(OFFSET(Template!$F$1,(ROW()-1)*3,0)),"",OFFSET(Template!$F$1,(ROW()-1)*3,0))</f>
        <v/>
      </c>
      <c r="F32" s="33" t="str">
        <f ca="1">IF(ISBLANK(OFFSET(Template!$G$1,(ROW()-1)*3,0)),"",OFFSET(Template!$G$1,(ROW()-1)*3,0))</f>
        <v/>
      </c>
      <c r="G32" s="33" t="str">
        <f ca="1">IF(ISBLANK(OFFSET(Template!$H$1,(ROW()-1)*3,0)),"",OFFSET(Template!$H$1,(ROW()-1)*3,0))</f>
        <v/>
      </c>
      <c r="H32" s="33" t="str">
        <f ca="1">IF(ISBLANK(OFFSET(Template!$I$1,(ROW()-1)*3,0)),"",OFFSET(Template!$I$1,(ROW()-1)*3,0))</f>
        <v/>
      </c>
      <c r="I32" s="33" t="str">
        <f ca="1">IF(ISBLANK(OFFSET(Template!$J$1,(ROW()-1)*3,0)),"",OFFSET(Template!$J$1,(ROW()-1)*3,0))</f>
        <v/>
      </c>
      <c r="J32" s="33" t="str">
        <f ca="1">IF(ISBLANK(OFFSET(Template!$K$1,(ROW()-1)*3,0)),"",OFFSET(Template!$K$1,(ROW()-1)*3,0))</f>
        <v/>
      </c>
      <c r="K32" s="33" t="str">
        <f ca="1">IF(ISBLANK(OFFSET(Template!$L$1,(ROW()-1)*3,0)),"",OFFSET(Template!$L$1,(ROW()-1)*3,0))</f>
        <v/>
      </c>
      <c r="L32" s="33" t="str">
        <f ca="1">IF(ISBLANK(OFFSET(Template!$M$1,(ROW()-1)*3,0)),"",OFFSET(Template!$M$1,(ROW()-1)*3,0))</f>
        <v/>
      </c>
      <c r="M32" s="33" t="str">
        <f ca="1">IF(ISBLANK(OFFSET(Template!$N$1,(ROW()-1)*3,0)),"",OFFSET(Template!$N$1,(ROW()-1)*3,0))</f>
        <v/>
      </c>
      <c r="N32" s="33" t="str">
        <f ca="1">IF(ISBLANK(OFFSET(Template!$O$1,(ROW()-1)*3,0)),"",OFFSET(Template!$O$1,(ROW()-1)*3,0))</f>
        <v/>
      </c>
      <c r="O32" s="33" t="str">
        <f ca="1">IF(ISBLANK(OFFSET(Template!$P$1,(ROW()-1)*3,0)),"",OFFSET(Template!$P$1,(ROW()-1)*3,0))</f>
        <v/>
      </c>
      <c r="P32" s="33" t="str">
        <f ca="1">IF(ISBLANK(OFFSET(Template!$Q$1,(ROW()-1)*3,0)),"",OFFSET(Template!$Q$1,(ROW()-1)*3,0))</f>
        <v/>
      </c>
      <c r="Q32" s="60" t="str">
        <f t="shared" ca="1" si="2"/>
        <v>No Data</v>
      </c>
      <c r="R32" s="65"/>
      <c r="S32" s="32" t="str">
        <f t="shared" ca="1" si="3"/>
        <v/>
      </c>
      <c r="T32" s="33" t="str">
        <f t="shared" ca="1" si="3"/>
        <v/>
      </c>
      <c r="U32" s="33" t="str">
        <f t="shared" ca="1" si="3"/>
        <v/>
      </c>
      <c r="V32" s="33" t="str">
        <f t="shared" ca="1" si="3"/>
        <v/>
      </c>
      <c r="W32" s="33" t="str">
        <f t="shared" ca="1" si="3"/>
        <v/>
      </c>
      <c r="X32" s="33" t="str">
        <f t="shared" ca="1" si="3"/>
        <v/>
      </c>
      <c r="Y32" s="33" t="str">
        <f t="shared" ca="1" si="3"/>
        <v/>
      </c>
      <c r="Z32" s="33" t="str">
        <f t="shared" ca="1" si="3"/>
        <v/>
      </c>
      <c r="AA32" s="33" t="str">
        <f t="shared" ca="1" si="3"/>
        <v/>
      </c>
      <c r="AB32" s="33" t="str">
        <f t="shared" ca="1" si="3"/>
        <v/>
      </c>
      <c r="AC32" s="33" t="str">
        <f t="shared" ca="1" si="3"/>
        <v/>
      </c>
      <c r="AD32" s="33" t="str">
        <f t="shared" ca="1" si="3"/>
        <v/>
      </c>
      <c r="AE32" s="34" t="str">
        <f t="shared" ca="1" si="1"/>
        <v/>
      </c>
    </row>
    <row r="33" spans="1:31" x14ac:dyDescent="0.25">
      <c r="A33" s="32" t="str">
        <f ca="1">IF(ISBLANK(OFFSET(Template!$A$1,(ROW()-1)*3,0)),"No Site",OFFSET(Template!$A$1,(ROW()-1)*3,0))</f>
        <v>ODNR_2</v>
      </c>
      <c r="B33" s="33" t="str">
        <f ca="1">IF(ISBLANK(OFFSET(Template!$B$1,(ROW()-1)*3,0)),"No Data",TEXT(OFFSET(Template!$B$1,(ROW()-1)*3,0),"MM/DD/YYYY"))</f>
        <v>No Date</v>
      </c>
      <c r="C33" s="33" t="str">
        <f ca="1">IF(ISBLANK(OFFSET(Template!$C$1,(ROW()-1)*3,0)),"No Data",OFFSET(Template!$C$1,(ROW()-1)*3,0))</f>
        <v/>
      </c>
      <c r="D33" s="33" t="str">
        <f ca="1">IF(ISBLANK(OFFSET(Template!E$1,(ROW()-1)*3,0)),"",OFFSET(Template!E$1,(ROW()-1)*3,0))</f>
        <v/>
      </c>
      <c r="E33" s="33" t="str">
        <f ca="1">IF(ISBLANK(OFFSET(Template!$F$1,(ROW()-1)*3,0)),"",OFFSET(Template!$F$1,(ROW()-1)*3,0))</f>
        <v/>
      </c>
      <c r="F33" s="33" t="str">
        <f ca="1">IF(ISBLANK(OFFSET(Template!$G$1,(ROW()-1)*3,0)),"",OFFSET(Template!$G$1,(ROW()-1)*3,0))</f>
        <v/>
      </c>
      <c r="G33" s="33" t="str">
        <f ca="1">IF(ISBLANK(OFFSET(Template!$H$1,(ROW()-1)*3,0)),"",OFFSET(Template!$H$1,(ROW()-1)*3,0))</f>
        <v/>
      </c>
      <c r="H33" s="33" t="str">
        <f ca="1">IF(ISBLANK(OFFSET(Template!$I$1,(ROW()-1)*3,0)),"",OFFSET(Template!$I$1,(ROW()-1)*3,0))</f>
        <v/>
      </c>
      <c r="I33" s="33" t="str">
        <f ca="1">IF(ISBLANK(OFFSET(Template!$J$1,(ROW()-1)*3,0)),"",OFFSET(Template!$J$1,(ROW()-1)*3,0))</f>
        <v/>
      </c>
      <c r="J33" s="33" t="str">
        <f ca="1">IF(ISBLANK(OFFSET(Template!$K$1,(ROW()-1)*3,0)),"",OFFSET(Template!$K$1,(ROW()-1)*3,0))</f>
        <v/>
      </c>
      <c r="K33" s="33" t="str">
        <f ca="1">IF(ISBLANK(OFFSET(Template!$L$1,(ROW()-1)*3,0)),"",OFFSET(Template!$L$1,(ROW()-1)*3,0))</f>
        <v/>
      </c>
      <c r="L33" s="33" t="str">
        <f ca="1">IF(ISBLANK(OFFSET(Template!$M$1,(ROW()-1)*3,0)),"",OFFSET(Template!$M$1,(ROW()-1)*3,0))</f>
        <v/>
      </c>
      <c r="M33" s="33" t="str">
        <f ca="1">IF(ISBLANK(OFFSET(Template!$N$1,(ROW()-1)*3,0)),"",OFFSET(Template!$N$1,(ROW()-1)*3,0))</f>
        <v/>
      </c>
      <c r="N33" s="33" t="str">
        <f ca="1">IF(ISBLANK(OFFSET(Template!$O$1,(ROW()-1)*3,0)),"",OFFSET(Template!$O$1,(ROW()-1)*3,0))</f>
        <v/>
      </c>
      <c r="O33" s="33" t="str">
        <f ca="1">IF(ISBLANK(OFFSET(Template!$P$1,(ROW()-1)*3,0)),"",OFFSET(Template!$P$1,(ROW()-1)*3,0))</f>
        <v/>
      </c>
      <c r="P33" s="33" t="str">
        <f ca="1">IF(ISBLANK(OFFSET(Template!$Q$1,(ROW()-1)*3,0)),"",OFFSET(Template!$Q$1,(ROW()-1)*3,0))</f>
        <v/>
      </c>
      <c r="Q33" s="60" t="str">
        <f t="shared" ca="1" si="2"/>
        <v>No Data</v>
      </c>
      <c r="R33" s="65"/>
      <c r="S33" s="32" t="str">
        <f t="shared" ca="1" si="3"/>
        <v/>
      </c>
      <c r="T33" s="33" t="str">
        <f t="shared" ca="1" si="3"/>
        <v/>
      </c>
      <c r="U33" s="33" t="str">
        <f t="shared" ca="1" si="3"/>
        <v/>
      </c>
      <c r="V33" s="33" t="str">
        <f t="shared" ca="1" si="3"/>
        <v/>
      </c>
      <c r="W33" s="33" t="str">
        <f t="shared" ca="1" si="3"/>
        <v/>
      </c>
      <c r="X33" s="33" t="str">
        <f t="shared" ca="1" si="3"/>
        <v/>
      </c>
      <c r="Y33" s="33" t="str">
        <f t="shared" ca="1" si="3"/>
        <v/>
      </c>
      <c r="Z33" s="33" t="str">
        <f t="shared" ca="1" si="3"/>
        <v/>
      </c>
      <c r="AA33" s="33" t="str">
        <f t="shared" ca="1" si="3"/>
        <v/>
      </c>
      <c r="AB33" s="33" t="str">
        <f t="shared" ca="1" si="3"/>
        <v/>
      </c>
      <c r="AC33" s="33" t="str">
        <f t="shared" ca="1" si="3"/>
        <v/>
      </c>
      <c r="AD33" s="33" t="str">
        <f t="shared" ca="1" si="3"/>
        <v/>
      </c>
      <c r="AE33" s="34" t="str">
        <f t="shared" ca="1" si="1"/>
        <v/>
      </c>
    </row>
    <row r="34" spans="1:31" x14ac:dyDescent="0.25">
      <c r="A34" s="32" t="str">
        <f ca="1">IF(ISBLANK(OFFSET(Template!$A$1,(ROW()-1)*3,0)),"No Site",OFFSET(Template!$A$1,(ROW()-1)*3,0))</f>
        <v>Buoy_2</v>
      </c>
      <c r="B34" s="33" t="str">
        <f ca="1">IF(ISBLANK(OFFSET(Template!$B$1,(ROW()-1)*3,0)),"No Data",TEXT(OFFSET(Template!$B$1,(ROW()-1)*3,0),"MM/DD/YYYY"))</f>
        <v>No Date</v>
      </c>
      <c r="C34" s="33" t="str">
        <f ca="1">IF(ISBLANK(OFFSET(Template!$C$1,(ROW()-1)*3,0)),"No Data",OFFSET(Template!$C$1,(ROW()-1)*3,0))</f>
        <v/>
      </c>
      <c r="D34" s="33" t="str">
        <f ca="1">IF(ISBLANK(OFFSET(Template!E$1,(ROW()-1)*3,0)),"",OFFSET(Template!E$1,(ROW()-1)*3,0))</f>
        <v/>
      </c>
      <c r="E34" s="33" t="str">
        <f ca="1">IF(ISBLANK(OFFSET(Template!$F$1,(ROW()-1)*3,0)),"",OFFSET(Template!$F$1,(ROW()-1)*3,0))</f>
        <v/>
      </c>
      <c r="F34" s="33" t="str">
        <f ca="1">IF(ISBLANK(OFFSET(Template!$G$1,(ROW()-1)*3,0)),"",OFFSET(Template!$G$1,(ROW()-1)*3,0))</f>
        <v/>
      </c>
      <c r="G34" s="33" t="str">
        <f ca="1">IF(ISBLANK(OFFSET(Template!$H$1,(ROW()-1)*3,0)),"",OFFSET(Template!$H$1,(ROW()-1)*3,0))</f>
        <v/>
      </c>
      <c r="H34" s="33" t="str">
        <f ca="1">IF(ISBLANK(OFFSET(Template!$I$1,(ROW()-1)*3,0)),"",OFFSET(Template!$I$1,(ROW()-1)*3,0))</f>
        <v/>
      </c>
      <c r="I34" s="33" t="str">
        <f ca="1">IF(ISBLANK(OFFSET(Template!$J$1,(ROW()-1)*3,0)),"",OFFSET(Template!$J$1,(ROW()-1)*3,0))</f>
        <v/>
      </c>
      <c r="J34" s="33" t="str">
        <f ca="1">IF(ISBLANK(OFFSET(Template!$K$1,(ROW()-1)*3,0)),"",OFFSET(Template!$K$1,(ROW()-1)*3,0))</f>
        <v/>
      </c>
      <c r="K34" s="33" t="str">
        <f ca="1">IF(ISBLANK(OFFSET(Template!$L$1,(ROW()-1)*3,0)),"",OFFSET(Template!$L$1,(ROW()-1)*3,0))</f>
        <v/>
      </c>
      <c r="L34" s="33" t="str">
        <f ca="1">IF(ISBLANK(OFFSET(Template!$M$1,(ROW()-1)*3,0)),"",OFFSET(Template!$M$1,(ROW()-1)*3,0))</f>
        <v/>
      </c>
      <c r="M34" s="33" t="str">
        <f ca="1">IF(ISBLANK(OFFSET(Template!$N$1,(ROW()-1)*3,0)),"",OFFSET(Template!$N$1,(ROW()-1)*3,0))</f>
        <v/>
      </c>
      <c r="N34" s="33" t="str">
        <f ca="1">IF(ISBLANK(OFFSET(Template!$O$1,(ROW()-1)*3,0)),"",OFFSET(Template!$O$1,(ROW()-1)*3,0))</f>
        <v/>
      </c>
      <c r="O34" s="33" t="str">
        <f ca="1">IF(ISBLANK(OFFSET(Template!$P$1,(ROW()-1)*3,0)),"",OFFSET(Template!$P$1,(ROW()-1)*3,0))</f>
        <v/>
      </c>
      <c r="P34" s="33" t="str">
        <f ca="1">IF(ISBLANK(OFFSET(Template!$Q$1,(ROW()-1)*3,0)),"",OFFSET(Template!$Q$1,(ROW()-1)*3,0))</f>
        <v/>
      </c>
      <c r="Q34" s="60" t="str">
        <f t="shared" ca="1" si="2"/>
        <v>No Data</v>
      </c>
      <c r="R34" s="65"/>
      <c r="S34" s="32" t="str">
        <f t="shared" ca="1" si="3"/>
        <v/>
      </c>
      <c r="T34" s="33" t="str">
        <f t="shared" ca="1" si="3"/>
        <v/>
      </c>
      <c r="U34" s="33" t="str">
        <f t="shared" ca="1" si="3"/>
        <v/>
      </c>
      <c r="V34" s="33" t="str">
        <f t="shared" ca="1" si="3"/>
        <v/>
      </c>
      <c r="W34" s="33" t="str">
        <f t="shared" ca="1" si="3"/>
        <v/>
      </c>
      <c r="X34" s="33" t="str">
        <f t="shared" ca="1" si="3"/>
        <v/>
      </c>
      <c r="Y34" s="33" t="str">
        <f t="shared" ca="1" si="3"/>
        <v/>
      </c>
      <c r="Z34" s="33" t="str">
        <f t="shared" ca="1" si="3"/>
        <v/>
      </c>
      <c r="AA34" s="33" t="str">
        <f t="shared" ca="1" si="3"/>
        <v/>
      </c>
      <c r="AB34" s="33" t="str">
        <f t="shared" ca="1" si="3"/>
        <v/>
      </c>
      <c r="AC34" s="33" t="str">
        <f t="shared" ca="1" si="3"/>
        <v/>
      </c>
      <c r="AD34" s="33" t="str">
        <f t="shared" ca="1" si="3"/>
        <v/>
      </c>
      <c r="AE34" s="34" t="str">
        <f t="shared" ca="1" si="1"/>
        <v/>
      </c>
    </row>
    <row r="35" spans="1:31" x14ac:dyDescent="0.25">
      <c r="A35" s="32" t="str">
        <f ca="1">IF(ISBLANK(OFFSET(Template!$A$1,(ROW()-1)*3,0)),"No Site",OFFSET(Template!$A$1,(ROW()-1)*3,0))</f>
        <v>ODNR_1</v>
      </c>
      <c r="B35" s="33" t="str">
        <f ca="1">IF(ISBLANK(OFFSET(Template!$B$1,(ROW()-1)*3,0)),"No Data",TEXT(OFFSET(Template!$B$1,(ROW()-1)*3,0),"MM/DD/YYYY"))</f>
        <v>No Date</v>
      </c>
      <c r="C35" s="33" t="str">
        <f ca="1">IF(ISBLANK(OFFSET(Template!$C$1,(ROW()-1)*3,0)),"No Data",OFFSET(Template!$C$1,(ROW()-1)*3,0))</f>
        <v/>
      </c>
      <c r="D35" s="33" t="str">
        <f ca="1">IF(ISBLANK(OFFSET(Template!E$1,(ROW()-1)*3,0)),"",OFFSET(Template!E$1,(ROW()-1)*3,0))</f>
        <v/>
      </c>
      <c r="E35" s="33" t="str">
        <f ca="1">IF(ISBLANK(OFFSET(Template!$F$1,(ROW()-1)*3,0)),"",OFFSET(Template!$F$1,(ROW()-1)*3,0))</f>
        <v/>
      </c>
      <c r="F35" s="33" t="str">
        <f ca="1">IF(ISBLANK(OFFSET(Template!$G$1,(ROW()-1)*3,0)),"",OFFSET(Template!$G$1,(ROW()-1)*3,0))</f>
        <v/>
      </c>
      <c r="G35" s="33" t="str">
        <f ca="1">IF(ISBLANK(OFFSET(Template!$H$1,(ROW()-1)*3,0)),"",OFFSET(Template!$H$1,(ROW()-1)*3,0))</f>
        <v/>
      </c>
      <c r="H35" s="33" t="str">
        <f ca="1">IF(ISBLANK(OFFSET(Template!$I$1,(ROW()-1)*3,0)),"",OFFSET(Template!$I$1,(ROW()-1)*3,0))</f>
        <v/>
      </c>
      <c r="I35" s="33" t="str">
        <f ca="1">IF(ISBLANK(OFFSET(Template!$J$1,(ROW()-1)*3,0)),"",OFFSET(Template!$J$1,(ROW()-1)*3,0))</f>
        <v/>
      </c>
      <c r="J35" s="33" t="str">
        <f ca="1">IF(ISBLANK(OFFSET(Template!$K$1,(ROW()-1)*3,0)),"",OFFSET(Template!$K$1,(ROW()-1)*3,0))</f>
        <v/>
      </c>
      <c r="K35" s="33" t="str">
        <f ca="1">IF(ISBLANK(OFFSET(Template!$L$1,(ROW()-1)*3,0)),"",OFFSET(Template!$L$1,(ROW()-1)*3,0))</f>
        <v/>
      </c>
      <c r="L35" s="33" t="str">
        <f ca="1">IF(ISBLANK(OFFSET(Template!$M$1,(ROW()-1)*3,0)),"",OFFSET(Template!$M$1,(ROW()-1)*3,0))</f>
        <v/>
      </c>
      <c r="M35" s="33" t="str">
        <f ca="1">IF(ISBLANK(OFFSET(Template!$N$1,(ROW()-1)*3,0)),"",OFFSET(Template!$N$1,(ROW()-1)*3,0))</f>
        <v/>
      </c>
      <c r="N35" s="33" t="str">
        <f ca="1">IF(ISBLANK(OFFSET(Template!$O$1,(ROW()-1)*3,0)),"",OFFSET(Template!$O$1,(ROW()-1)*3,0))</f>
        <v/>
      </c>
      <c r="O35" s="33" t="str">
        <f ca="1">IF(ISBLANK(OFFSET(Template!$P$1,(ROW()-1)*3,0)),"",OFFSET(Template!$P$1,(ROW()-1)*3,0))</f>
        <v/>
      </c>
      <c r="P35" s="33" t="str">
        <f ca="1">IF(ISBLANK(OFFSET(Template!$Q$1,(ROW()-1)*3,0)),"",OFFSET(Template!$Q$1,(ROW()-1)*3,0))</f>
        <v/>
      </c>
      <c r="Q35" s="60" t="str">
        <f t="shared" ca="1" si="2"/>
        <v>No Data</v>
      </c>
      <c r="R35" s="65"/>
      <c r="S35" s="32" t="str">
        <f t="shared" ca="1" si="3"/>
        <v/>
      </c>
      <c r="T35" s="33" t="str">
        <f t="shared" ca="1" si="3"/>
        <v/>
      </c>
      <c r="U35" s="33" t="str">
        <f t="shared" ca="1" si="3"/>
        <v/>
      </c>
      <c r="V35" s="33" t="str">
        <f t="shared" ca="1" si="3"/>
        <v/>
      </c>
      <c r="W35" s="33" t="str">
        <f t="shared" ca="1" si="3"/>
        <v/>
      </c>
      <c r="X35" s="33" t="str">
        <f t="shared" ca="1" si="3"/>
        <v/>
      </c>
      <c r="Y35" s="33" t="str">
        <f t="shared" ca="1" si="3"/>
        <v/>
      </c>
      <c r="Z35" s="33" t="str">
        <f t="shared" ca="1" si="3"/>
        <v/>
      </c>
      <c r="AA35" s="33" t="str">
        <f t="shared" ca="1" si="3"/>
        <v/>
      </c>
      <c r="AB35" s="33" t="str">
        <f t="shared" ca="1" si="3"/>
        <v/>
      </c>
      <c r="AC35" s="33" t="str">
        <f t="shared" ca="1" si="3"/>
        <v/>
      </c>
      <c r="AD35" s="33" t="str">
        <f t="shared" ca="1" si="3"/>
        <v/>
      </c>
      <c r="AE35" s="34" t="str">
        <f t="shared" ca="1" si="1"/>
        <v/>
      </c>
    </row>
    <row r="36" spans="1:31" x14ac:dyDescent="0.25">
      <c r="A36" s="32" t="str">
        <f ca="1">IF(ISBLANK(OFFSET(Template!$A$1,(ROW()-1)*3,0)),"No Site",OFFSET(Template!$A$1,(ROW()-1)*3,0))</f>
        <v>EC_1163</v>
      </c>
      <c r="B36" s="33" t="str">
        <f ca="1">IF(ISBLANK(OFFSET(Template!$B$1,(ROW()-1)*3,0)),"No Data",TEXT(OFFSET(Template!$B$1,(ROW()-1)*3,0),"MM/DD/YYYY"))</f>
        <v>No Date</v>
      </c>
      <c r="C36" s="33" t="str">
        <f ca="1">IF(ISBLANK(OFFSET(Template!$C$1,(ROW()-1)*3,0)),"No Data",OFFSET(Template!$C$1,(ROW()-1)*3,0))</f>
        <v/>
      </c>
      <c r="D36" s="33" t="str">
        <f ca="1">IF(ISBLANK(OFFSET(Template!E$1,(ROW()-1)*3,0)),"",OFFSET(Template!E$1,(ROW()-1)*3,0))</f>
        <v/>
      </c>
      <c r="E36" s="33" t="str">
        <f ca="1">IF(ISBLANK(OFFSET(Template!$F$1,(ROW()-1)*3,0)),"",OFFSET(Template!$F$1,(ROW()-1)*3,0))</f>
        <v/>
      </c>
      <c r="F36" s="33" t="str">
        <f ca="1">IF(ISBLANK(OFFSET(Template!$G$1,(ROW()-1)*3,0)),"",OFFSET(Template!$G$1,(ROW()-1)*3,0))</f>
        <v/>
      </c>
      <c r="G36" s="33" t="str">
        <f ca="1">IF(ISBLANK(OFFSET(Template!$H$1,(ROW()-1)*3,0)),"",OFFSET(Template!$H$1,(ROW()-1)*3,0))</f>
        <v/>
      </c>
      <c r="H36" s="33" t="str">
        <f ca="1">IF(ISBLANK(OFFSET(Template!$I$1,(ROW()-1)*3,0)),"",OFFSET(Template!$I$1,(ROW()-1)*3,0))</f>
        <v/>
      </c>
      <c r="I36" s="33" t="str">
        <f ca="1">IF(ISBLANK(OFFSET(Template!$J$1,(ROW()-1)*3,0)),"",OFFSET(Template!$J$1,(ROW()-1)*3,0))</f>
        <v/>
      </c>
      <c r="J36" s="33" t="str">
        <f ca="1">IF(ISBLANK(OFFSET(Template!$K$1,(ROW()-1)*3,0)),"",OFFSET(Template!$K$1,(ROW()-1)*3,0))</f>
        <v/>
      </c>
      <c r="K36" s="33" t="str">
        <f ca="1">IF(ISBLANK(OFFSET(Template!$L$1,(ROW()-1)*3,0)),"",OFFSET(Template!$L$1,(ROW()-1)*3,0))</f>
        <v/>
      </c>
      <c r="L36" s="33" t="str">
        <f ca="1">IF(ISBLANK(OFFSET(Template!$M$1,(ROW()-1)*3,0)),"",OFFSET(Template!$M$1,(ROW()-1)*3,0))</f>
        <v/>
      </c>
      <c r="M36" s="33" t="str">
        <f ca="1">IF(ISBLANK(OFFSET(Template!$N$1,(ROW()-1)*3,0)),"",OFFSET(Template!$N$1,(ROW()-1)*3,0))</f>
        <v/>
      </c>
      <c r="N36" s="33" t="str">
        <f ca="1">IF(ISBLANK(OFFSET(Template!$O$1,(ROW()-1)*3,0)),"",OFFSET(Template!$O$1,(ROW()-1)*3,0))</f>
        <v/>
      </c>
      <c r="O36" s="33" t="str">
        <f ca="1">IF(ISBLANK(OFFSET(Template!$P$1,(ROW()-1)*3,0)),"",OFFSET(Template!$P$1,(ROW()-1)*3,0))</f>
        <v/>
      </c>
      <c r="P36" s="33" t="str">
        <f ca="1">IF(ISBLANK(OFFSET(Template!$Q$1,(ROW()-1)*3,0)),"",OFFSET(Template!$Q$1,(ROW()-1)*3,0))</f>
        <v/>
      </c>
      <c r="Q36" s="60" t="str">
        <f t="shared" ca="1" si="2"/>
        <v>No Data</v>
      </c>
      <c r="R36" s="65"/>
      <c r="S36" s="32" t="str">
        <f t="shared" ref="S36:AD38" ca="1" si="4">IFERROR(D36-E36,"")</f>
        <v/>
      </c>
      <c r="T36" s="33" t="str">
        <f t="shared" ca="1" si="4"/>
        <v/>
      </c>
      <c r="U36" s="33" t="str">
        <f t="shared" ca="1" si="4"/>
        <v/>
      </c>
      <c r="V36" s="33" t="str">
        <f t="shared" ca="1" si="4"/>
        <v/>
      </c>
      <c r="W36" s="33" t="str">
        <f t="shared" ca="1" si="4"/>
        <v/>
      </c>
      <c r="X36" s="33" t="str">
        <f t="shared" ca="1" si="4"/>
        <v/>
      </c>
      <c r="Y36" s="33" t="str">
        <f t="shared" ca="1" si="4"/>
        <v/>
      </c>
      <c r="Z36" s="33" t="str">
        <f t="shared" ca="1" si="4"/>
        <v/>
      </c>
      <c r="AA36" s="33" t="str">
        <f t="shared" ca="1" si="4"/>
        <v/>
      </c>
      <c r="AB36" s="33" t="str">
        <f t="shared" ca="1" si="4"/>
        <v/>
      </c>
      <c r="AC36" s="33" t="str">
        <f t="shared" ca="1" si="4"/>
        <v/>
      </c>
      <c r="AD36" s="33" t="str">
        <f t="shared" ca="1" si="4"/>
        <v/>
      </c>
      <c r="AE36" s="34" t="str">
        <f t="shared" ca="1" si="1"/>
        <v/>
      </c>
    </row>
    <row r="37" spans="1:31" x14ac:dyDescent="0.25">
      <c r="A37" s="32" t="str">
        <f ca="1">IF(ISBLANK(OFFSET(Template!$A$1,(ROW()-1)*3,0)),"No Site",OFFSET(Template!$A$1,(ROW()-1)*3,0))</f>
        <v>Causeway</v>
      </c>
      <c r="B37" s="33" t="str">
        <f ca="1">IF(ISBLANK(OFFSET(Template!$B$1,(ROW()-1)*3,0)),"No Data",TEXT(OFFSET(Template!$B$1,(ROW()-1)*3,0),"MM/DD/YYYY"))</f>
        <v>No Date</v>
      </c>
      <c r="C37" s="33" t="str">
        <f ca="1">IF(ISBLANK(OFFSET(Template!$C$1,(ROW()-1)*3,0)),"No Data",OFFSET(Template!$C$1,(ROW()-1)*3,0))</f>
        <v/>
      </c>
      <c r="D37" s="33" t="str">
        <f ca="1">IF(ISBLANK(OFFSET(Template!E$1,(ROW()-1)*3,0)),"",OFFSET(Template!E$1,(ROW()-1)*3,0))</f>
        <v/>
      </c>
      <c r="E37" s="33" t="str">
        <f ca="1">IF(ISBLANK(OFFSET(Template!$F$1,(ROW()-1)*3,0)),"",OFFSET(Template!$F$1,(ROW()-1)*3,0))</f>
        <v/>
      </c>
      <c r="F37" s="33" t="str">
        <f ca="1">IF(ISBLANK(OFFSET(Template!$G$1,(ROW()-1)*3,0)),"",OFFSET(Template!$G$1,(ROW()-1)*3,0))</f>
        <v/>
      </c>
      <c r="G37" s="33" t="str">
        <f ca="1">IF(ISBLANK(OFFSET(Template!$H$1,(ROW()-1)*3,0)),"",OFFSET(Template!$H$1,(ROW()-1)*3,0))</f>
        <v/>
      </c>
      <c r="H37" s="33" t="str">
        <f ca="1">IF(ISBLANK(OFFSET(Template!$I$1,(ROW()-1)*3,0)),"",OFFSET(Template!$I$1,(ROW()-1)*3,0))</f>
        <v/>
      </c>
      <c r="I37" s="33" t="str">
        <f ca="1">IF(ISBLANK(OFFSET(Template!$J$1,(ROW()-1)*3,0)),"",OFFSET(Template!$J$1,(ROW()-1)*3,0))</f>
        <v/>
      </c>
      <c r="J37" s="33" t="str">
        <f ca="1">IF(ISBLANK(OFFSET(Template!$K$1,(ROW()-1)*3,0)),"",OFFSET(Template!$K$1,(ROW()-1)*3,0))</f>
        <v/>
      </c>
      <c r="K37" s="33" t="str">
        <f ca="1">IF(ISBLANK(OFFSET(Template!$L$1,(ROW()-1)*3,0)),"",OFFSET(Template!$L$1,(ROW()-1)*3,0))</f>
        <v/>
      </c>
      <c r="L37" s="33" t="str">
        <f ca="1">IF(ISBLANK(OFFSET(Template!$M$1,(ROW()-1)*3,0)),"",OFFSET(Template!$M$1,(ROW()-1)*3,0))</f>
        <v/>
      </c>
      <c r="M37" s="33" t="str">
        <f ca="1">IF(ISBLANK(OFFSET(Template!$N$1,(ROW()-1)*3,0)),"",OFFSET(Template!$N$1,(ROW()-1)*3,0))</f>
        <v/>
      </c>
      <c r="N37" s="33" t="str">
        <f ca="1">IF(ISBLANK(OFFSET(Template!$O$1,(ROW()-1)*3,0)),"",OFFSET(Template!$O$1,(ROW()-1)*3,0))</f>
        <v/>
      </c>
      <c r="O37" s="33" t="str">
        <f ca="1">IF(ISBLANK(OFFSET(Template!$P$1,(ROW()-1)*3,0)),"",OFFSET(Template!$P$1,(ROW()-1)*3,0))</f>
        <v/>
      </c>
      <c r="P37" s="33" t="str">
        <f ca="1">IF(ISBLANK(OFFSET(Template!$Q$1,(ROW()-1)*3,0)),"",OFFSET(Template!$Q$1,(ROW()-1)*3,0))</f>
        <v/>
      </c>
      <c r="Q37" s="60" t="str">
        <f t="shared" ca="1" si="2"/>
        <v>No Data</v>
      </c>
      <c r="R37" s="65"/>
      <c r="S37" s="32" t="str">
        <f t="shared" ca="1" si="4"/>
        <v/>
      </c>
      <c r="T37" s="33" t="str">
        <f t="shared" ca="1" si="4"/>
        <v/>
      </c>
      <c r="U37" s="33" t="str">
        <f t="shared" ca="1" si="4"/>
        <v/>
      </c>
      <c r="V37" s="33" t="str">
        <f t="shared" ca="1" si="4"/>
        <v/>
      </c>
      <c r="W37" s="33" t="str">
        <f t="shared" ca="1" si="4"/>
        <v/>
      </c>
      <c r="X37" s="33" t="str">
        <f t="shared" ca="1" si="4"/>
        <v/>
      </c>
      <c r="Y37" s="33" t="str">
        <f t="shared" ca="1" si="4"/>
        <v/>
      </c>
      <c r="Z37" s="33" t="str">
        <f t="shared" ca="1" si="4"/>
        <v/>
      </c>
      <c r="AA37" s="33" t="str">
        <f t="shared" ca="1" si="4"/>
        <v/>
      </c>
      <c r="AB37" s="33" t="str">
        <f t="shared" ca="1" si="4"/>
        <v/>
      </c>
      <c r="AC37" s="33" t="str">
        <f t="shared" ca="1" si="4"/>
        <v/>
      </c>
      <c r="AD37" s="33" t="str">
        <f t="shared" ca="1" si="4"/>
        <v/>
      </c>
      <c r="AE37" s="34" t="str">
        <f t="shared" ca="1" si="1"/>
        <v/>
      </c>
    </row>
    <row r="38" spans="1:31" ht="15.75" thickBot="1" x14ac:dyDescent="0.3">
      <c r="A38" s="35" t="str">
        <f ca="1">IF(ISBLANK(OFFSET(Template!$A$1,(ROW()-1)*3,0)),"No Site",OFFSET(Template!$A$1,(ROW()-1)*3,0))</f>
        <v>Bells</v>
      </c>
      <c r="B38" s="36" t="str">
        <f ca="1">IF(ISBLANK(OFFSET(Template!$B$1,(ROW()-1)*3,0)),"No Data",TEXT(OFFSET(Template!$B$1,(ROW()-1)*3,0),"MM/DD/YYYY"))</f>
        <v>No Date</v>
      </c>
      <c r="C38" s="36" t="str">
        <f ca="1">IF(ISBLANK(OFFSET(Template!$C$1,(ROW()-1)*3,0)),"No Data",OFFSET(Template!$C$1,(ROW()-1)*3,0))</f>
        <v/>
      </c>
      <c r="D38" s="36" t="str">
        <f ca="1">IF(ISBLANK(OFFSET(Template!E$1,(ROW()-1)*3,0)),"",OFFSET(Template!E$1,(ROW()-1)*3,0))</f>
        <v/>
      </c>
      <c r="E38" s="36" t="str">
        <f ca="1">IF(ISBLANK(OFFSET(Template!$F$1,(ROW()-1)*3,0)),"",OFFSET(Template!$F$1,(ROW()-1)*3,0))</f>
        <v/>
      </c>
      <c r="F38" s="36" t="str">
        <f ca="1">IF(ISBLANK(OFFSET(Template!$G$1,(ROW()-1)*3,0)),"",OFFSET(Template!$G$1,(ROW()-1)*3,0))</f>
        <v/>
      </c>
      <c r="G38" s="36" t="str">
        <f ca="1">IF(ISBLANK(OFFSET(Template!$H$1,(ROW()-1)*3,0)),"",OFFSET(Template!$H$1,(ROW()-1)*3,0))</f>
        <v/>
      </c>
      <c r="H38" s="36" t="str">
        <f ca="1">IF(ISBLANK(OFFSET(Template!$I$1,(ROW()-1)*3,0)),"",OFFSET(Template!$I$1,(ROW()-1)*3,0))</f>
        <v/>
      </c>
      <c r="I38" s="36" t="str">
        <f ca="1">IF(ISBLANK(OFFSET(Template!$J$1,(ROW()-1)*3,0)),"",OFFSET(Template!$J$1,(ROW()-1)*3,0))</f>
        <v/>
      </c>
      <c r="J38" s="36" t="str">
        <f ca="1">IF(ISBLANK(OFFSET(Template!$K$1,(ROW()-1)*3,0)),"",OFFSET(Template!$K$1,(ROW()-1)*3,0))</f>
        <v/>
      </c>
      <c r="K38" s="36" t="str">
        <f ca="1">IF(ISBLANK(OFFSET(Template!$L$1,(ROW()-1)*3,0)),"",OFFSET(Template!$L$1,(ROW()-1)*3,0))</f>
        <v/>
      </c>
      <c r="L38" s="36" t="str">
        <f ca="1">IF(ISBLANK(OFFSET(Template!$M$1,(ROW()-1)*3,0)),"",OFFSET(Template!$M$1,(ROW()-1)*3,0))</f>
        <v/>
      </c>
      <c r="M38" s="36" t="str">
        <f ca="1">IF(ISBLANK(OFFSET(Template!$N$1,(ROW()-1)*3,0)),"",OFFSET(Template!$N$1,(ROW()-1)*3,0))</f>
        <v/>
      </c>
      <c r="N38" s="36" t="str">
        <f ca="1">IF(ISBLANK(OFFSET(Template!$O$1,(ROW()-1)*3,0)),"",OFFSET(Template!$O$1,(ROW()-1)*3,0))</f>
        <v/>
      </c>
      <c r="O38" s="36" t="str">
        <f ca="1">IF(ISBLANK(OFFSET(Template!$P$1,(ROW()-1)*3,0)),"",OFFSET(Template!$P$1,(ROW()-1)*3,0))</f>
        <v/>
      </c>
      <c r="P38" s="36" t="str">
        <f ca="1">IF(ISBLANK(OFFSET(Template!$Q$1,(ROW()-1)*3,0)),"",OFFSET(Template!$Q$1,(ROW()-1)*3,0))</f>
        <v/>
      </c>
      <c r="Q38" s="61" t="str">
        <f t="shared" ca="1" si="2"/>
        <v>No Data</v>
      </c>
      <c r="R38" s="65"/>
      <c r="S38" s="35" t="str">
        <f t="shared" ca="1" si="4"/>
        <v/>
      </c>
      <c r="T38" s="36" t="str">
        <f t="shared" ca="1" si="4"/>
        <v/>
      </c>
      <c r="U38" s="36" t="str">
        <f t="shared" ca="1" si="4"/>
        <v/>
      </c>
      <c r="V38" s="36" t="str">
        <f t="shared" ca="1" si="4"/>
        <v/>
      </c>
      <c r="W38" s="36" t="str">
        <f t="shared" ca="1" si="4"/>
        <v/>
      </c>
      <c r="X38" s="36" t="str">
        <f t="shared" ca="1" si="4"/>
        <v/>
      </c>
      <c r="Y38" s="36" t="str">
        <f t="shared" ca="1" si="4"/>
        <v/>
      </c>
      <c r="Z38" s="36" t="str">
        <f t="shared" ca="1" si="4"/>
        <v/>
      </c>
      <c r="AA38" s="36" t="str">
        <f t="shared" ca="1" si="4"/>
        <v/>
      </c>
      <c r="AB38" s="36" t="str">
        <f t="shared" ca="1" si="4"/>
        <v/>
      </c>
      <c r="AC38" s="36" t="str">
        <f t="shared" ca="1" si="4"/>
        <v/>
      </c>
      <c r="AD38" s="36" t="str">
        <f t="shared" ca="1" si="4"/>
        <v/>
      </c>
      <c r="AE38" s="37" t="str">
        <f t="shared" ca="1" si="1"/>
        <v/>
      </c>
    </row>
  </sheetData>
  <sheetProtection algorithmName="SHA-512" hashValue="FaXPxQuAWGoBUWfJT9uiEvSuhz48jgifts4nZWKuHOMy9bt7+DDMgyovjQAObD5SgHQmtpk9PsLbCV3puYHTgA==" saltValue="g98RjlaR/aYbakRsXYoBF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Light</vt:lpstr>
      <vt:lpstr>Condensed light</vt:lpstr>
      <vt:lpstr>Template</vt:lpstr>
      <vt:lpstr>Condensed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Wagner</dc:creator>
  <cp:lastModifiedBy>Ryan Scott Wagner</cp:lastModifiedBy>
  <dcterms:created xsi:type="dcterms:W3CDTF">2022-08-28T22:07:42Z</dcterms:created>
  <dcterms:modified xsi:type="dcterms:W3CDTF">2023-01-11T16:17:33Z</dcterms:modified>
</cp:coreProperties>
</file>