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aw" sheetId="2" r:id="rId5"/>
    <sheet state="visible" name="Datasheet" sheetId="3" r:id="rId6"/>
  </sheets>
  <definedNames/>
  <calcPr/>
  <extLst>
    <ext uri="GoogleSheetsCustomDataVersion2">
      <go:sheetsCustomData xmlns:go="http://customooxmlschemas.google.com/" r:id="rId7" roundtripDataChecksum="AOymNgu5S/O+JdOPHEBBVO8FYJ5/THOOATY65jc9t+k="/>
    </ext>
  </extLst>
</workbook>
</file>

<file path=xl/sharedStrings.xml><?xml version="1.0" encoding="utf-8"?>
<sst xmlns="http://schemas.openxmlformats.org/spreadsheetml/2006/main" count="207" uniqueCount="30">
  <si>
    <t>sample_date</t>
  </si>
  <si>
    <t>site</t>
  </si>
  <si>
    <t>rep</t>
  </si>
  <si>
    <t>vol_filtered</t>
  </si>
  <si>
    <t>date_extracted</t>
  </si>
  <si>
    <t>vol_extracted</t>
  </si>
  <si>
    <t>chl_concentration</t>
  </si>
  <si>
    <t>dilution_factor</t>
  </si>
  <si>
    <t>final_chl</t>
  </si>
  <si>
    <t>notes</t>
  </si>
  <si>
    <t>Enter date here</t>
  </si>
  <si>
    <t>Muddy Creek</t>
  </si>
  <si>
    <t>ODNR_4</t>
  </si>
  <si>
    <t>ODNR_6</t>
  </si>
  <si>
    <t>Bridge</t>
  </si>
  <si>
    <t>ODNR_2</t>
  </si>
  <si>
    <t>Buoy_2</t>
  </si>
  <si>
    <t>ODNR_1</t>
  </si>
  <si>
    <t>EC_1163</t>
  </si>
  <si>
    <t>Causeway</t>
  </si>
  <si>
    <t>Bells</t>
  </si>
  <si>
    <t>over</t>
  </si>
  <si>
    <t>did not obtain</t>
  </si>
  <si>
    <t>sample was not collected the day of sampling</t>
  </si>
  <si>
    <t>Date</t>
  </si>
  <si>
    <t>Site</t>
  </si>
  <si>
    <t>Rep</t>
  </si>
  <si>
    <t>Filtered Volume</t>
  </si>
  <si>
    <t>Extracted Volume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</si>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</sst>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3F3F76"/>
      <name val="Calibri"/>
    </font>
    <font>
      <sz val="12.0"/>
      <color theme="1"/>
      <name val="Calibri"/>
    </font>
    <font>
      <sz val="12.0"/>
      <color rgb="FF333333"/>
      <name val="Calibri"/>
    </font>
    <font>
      <sz val="11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CC99"/>
        <bgColor rgb="FFFFCC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2" fillId="3" fontId="2" numFmtId="164" xfId="0" applyAlignment="1" applyBorder="1" applyFill="1" applyFont="1" applyNumberFormat="1">
      <alignment horizontal="center" vertical="center"/>
    </xf>
    <xf borderId="1" fillId="0" fontId="3" numFmtId="14" xfId="0" applyAlignment="1" applyBorder="1" applyFont="1" applyNumberFormat="1">
      <alignment horizontal="left" vertical="center"/>
    </xf>
    <xf borderId="1" fillId="0" fontId="4" numFmtId="1" xfId="0" applyAlignment="1" applyBorder="1" applyFont="1" applyNumberFormat="1">
      <alignment horizontal="center" shrinkToFit="0" vertical="center" wrapText="1"/>
    </xf>
    <xf borderId="1" fillId="0" fontId="3" numFmtId="1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2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0" fontId="1" numFmtId="0" xfId="0" applyBorder="1" applyFont="1"/>
    <xf borderId="1" fillId="2" fontId="5" numFmtId="14" xfId="0" applyAlignment="1" applyBorder="1" applyFont="1" applyNumberForma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1" xfId="0" applyAlignment="1" applyBorder="1" applyFont="1" applyNumberFormat="1">
      <alignment horizontal="center" vertical="center"/>
    </xf>
    <xf borderId="0" fillId="0" fontId="3" numFmtId="0" xfId="0" applyFont="1"/>
    <xf borderId="1" fillId="0" fontId="6" numFmtId="164" xfId="0" applyAlignment="1" applyBorder="1" applyFont="1" applyNumberFormat="1">
      <alignment horizontal="center" readingOrder="0" vertical="center"/>
    </xf>
    <xf borderId="1" fillId="0" fontId="6" numFmtId="14" xfId="0" applyAlignment="1" applyBorder="1" applyFont="1" applyNumberFormat="1">
      <alignment horizontal="left" vertical="center"/>
    </xf>
    <xf borderId="1" fillId="0" fontId="6" numFmtId="1" xfId="0" applyAlignment="1" applyBorder="1" applyFont="1" applyNumberFormat="1">
      <alignment horizontal="center" shrinkToFit="0" vertical="center" wrapText="1"/>
    </xf>
    <xf borderId="1" fillId="0" fontId="6" numFmtId="1" xfId="0" applyAlignment="1" applyBorder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1" fillId="0" fontId="6" numFmtId="1" xfId="0" applyAlignment="1" applyBorder="1" applyFont="1" applyNumberFormat="1">
      <alignment horizontal="center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6" numFmtId="2" xfId="0" applyAlignment="1" applyBorder="1" applyFont="1" applyNumberFormat="1">
      <alignment horizontal="right"/>
    </xf>
    <xf borderId="1" fillId="0" fontId="6" numFmtId="0" xfId="0" applyAlignment="1" applyBorder="1" applyFont="1">
      <alignment horizontal="left" vertical="center"/>
    </xf>
    <xf borderId="1" fillId="0" fontId="5" numFmtId="0" xfId="0" applyBorder="1" applyFont="1"/>
    <xf borderId="2" fillId="0" fontId="6" numFmtId="164" xfId="0" applyAlignment="1" applyBorder="1" applyFont="1" applyNumberFormat="1">
      <alignment horizontal="center" readingOrder="0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1" numFmtId="0" xfId="0" applyBorder="1" applyFont="1"/>
    <xf borderId="7" fillId="0" fontId="1" numFmtId="0" xfId="0" applyBorder="1" applyFont="1"/>
    <xf borderId="6" fillId="0" fontId="1" numFmtId="0" xfId="0" applyAlignment="1" applyBorder="1" applyFont="1">
      <alignment vertic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71"/>
    <col customWidth="1" min="2" max="6" width="15.14"/>
    <col customWidth="1" min="7" max="7" width="20.86"/>
    <col customWidth="1" min="8" max="26" width="15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5" t="s">
        <v>11</v>
      </c>
      <c r="C2" s="6">
        <v>1.0</v>
      </c>
      <c r="D2" s="7">
        <v>10.0</v>
      </c>
      <c r="E2" s="8"/>
      <c r="F2" s="9">
        <v>10.0</v>
      </c>
      <c r="G2" s="10"/>
      <c r="H2" s="10">
        <v>0.0</v>
      </c>
      <c r="I2" s="11">
        <f t="shared" ref="I2:I31" si="1">IFERROR(IF(H2&gt;0,($G2*($F2/$D2))*H2,($G2*($F2/$D2))),"")</f>
        <v>0</v>
      </c>
      <c r="J2" s="10"/>
    </row>
    <row r="3">
      <c r="A3" s="12" t="str">
        <f t="shared" ref="A3:A31" si="2">IF($A$2="Enter date here","",$A$2)</f>
        <v/>
      </c>
      <c r="B3" s="5" t="str">
        <f t="shared" ref="B3:B4" si="3">IF(ISBLANK(B2),"No Site input",B2)</f>
        <v>Muddy Creek</v>
      </c>
      <c r="C3" s="6">
        <v>2.0</v>
      </c>
      <c r="D3" s="7">
        <v>10.0</v>
      </c>
      <c r="E3" s="12"/>
      <c r="F3" s="9">
        <v>10.0</v>
      </c>
      <c r="G3" s="10"/>
      <c r="H3" s="10">
        <v>0.0</v>
      </c>
      <c r="I3" s="11">
        <f t="shared" si="1"/>
        <v>0</v>
      </c>
      <c r="J3" s="10"/>
    </row>
    <row r="4">
      <c r="A4" s="12" t="str">
        <f t="shared" si="2"/>
        <v/>
      </c>
      <c r="B4" s="5" t="str">
        <f t="shared" si="3"/>
        <v>Muddy Creek</v>
      </c>
      <c r="C4" s="6">
        <v>3.0</v>
      </c>
      <c r="D4" s="7">
        <v>10.0</v>
      </c>
      <c r="E4" s="8"/>
      <c r="F4" s="9">
        <v>10.0</v>
      </c>
      <c r="G4" s="10"/>
      <c r="H4" s="10">
        <v>0.0</v>
      </c>
      <c r="I4" s="11">
        <f t="shared" si="1"/>
        <v>0</v>
      </c>
      <c r="J4" s="10"/>
    </row>
    <row r="5">
      <c r="A5" s="12" t="str">
        <f t="shared" si="2"/>
        <v/>
      </c>
      <c r="B5" s="13" t="s">
        <v>12</v>
      </c>
      <c r="C5" s="6">
        <v>1.0</v>
      </c>
      <c r="D5" s="7">
        <v>10.0</v>
      </c>
      <c r="E5" s="8"/>
      <c r="F5" s="9">
        <v>10.0</v>
      </c>
      <c r="G5" s="10"/>
      <c r="H5" s="10">
        <v>0.0</v>
      </c>
      <c r="I5" s="11">
        <f t="shared" si="1"/>
        <v>0</v>
      </c>
      <c r="J5" s="14"/>
    </row>
    <row r="6">
      <c r="A6" s="12" t="str">
        <f t="shared" si="2"/>
        <v/>
      </c>
      <c r="B6" s="13" t="str">
        <f t="shared" ref="B6:B7" si="4">IF(ISBLANK(B5),"No Site input",B5)</f>
        <v>ODNR_4</v>
      </c>
      <c r="C6" s="6">
        <v>2.0</v>
      </c>
      <c r="D6" s="7">
        <v>10.0</v>
      </c>
      <c r="E6" s="12"/>
      <c r="F6" s="9">
        <v>10.0</v>
      </c>
      <c r="G6" s="10"/>
      <c r="H6" s="10">
        <v>0.0</v>
      </c>
      <c r="I6" s="11">
        <f t="shared" si="1"/>
        <v>0</v>
      </c>
      <c r="J6" s="14"/>
    </row>
    <row r="7">
      <c r="A7" s="12" t="str">
        <f t="shared" si="2"/>
        <v/>
      </c>
      <c r="B7" s="13" t="str">
        <f t="shared" si="4"/>
        <v>ODNR_4</v>
      </c>
      <c r="C7" s="6">
        <v>3.0</v>
      </c>
      <c r="D7" s="7">
        <v>10.0</v>
      </c>
      <c r="E7" s="8"/>
      <c r="F7" s="9">
        <v>10.0</v>
      </c>
      <c r="G7" s="10"/>
      <c r="H7" s="10">
        <v>0.0</v>
      </c>
      <c r="I7" s="11">
        <f t="shared" si="1"/>
        <v>0</v>
      </c>
      <c r="J7" s="14"/>
    </row>
    <row r="8">
      <c r="A8" s="12" t="str">
        <f t="shared" si="2"/>
        <v/>
      </c>
      <c r="B8" s="13" t="s">
        <v>13</v>
      </c>
      <c r="C8" s="6">
        <v>1.0</v>
      </c>
      <c r="D8" s="7">
        <v>10.0</v>
      </c>
      <c r="E8" s="8"/>
      <c r="F8" s="9">
        <v>10.0</v>
      </c>
      <c r="G8" s="10"/>
      <c r="H8" s="10">
        <v>0.0</v>
      </c>
      <c r="I8" s="11">
        <f t="shared" si="1"/>
        <v>0</v>
      </c>
      <c r="J8" s="14"/>
    </row>
    <row r="9">
      <c r="A9" s="12" t="str">
        <f t="shared" si="2"/>
        <v/>
      </c>
      <c r="B9" s="13" t="str">
        <f t="shared" ref="B9:B10" si="5">IF(ISBLANK(B8),"No Site input",B8)</f>
        <v>ODNR_6</v>
      </c>
      <c r="C9" s="6">
        <v>2.0</v>
      </c>
      <c r="D9" s="7">
        <v>10.0</v>
      </c>
      <c r="E9" s="12"/>
      <c r="F9" s="9">
        <v>10.0</v>
      </c>
      <c r="G9" s="10"/>
      <c r="H9" s="10">
        <v>0.0</v>
      </c>
      <c r="I9" s="11">
        <f t="shared" si="1"/>
        <v>0</v>
      </c>
      <c r="J9" s="14"/>
    </row>
    <row r="10">
      <c r="A10" s="12" t="str">
        <f t="shared" si="2"/>
        <v/>
      </c>
      <c r="B10" s="13" t="str">
        <f t="shared" si="5"/>
        <v>ODNR_6</v>
      </c>
      <c r="C10" s="6">
        <v>3.0</v>
      </c>
      <c r="D10" s="7">
        <v>10.0</v>
      </c>
      <c r="E10" s="8"/>
      <c r="F10" s="9">
        <v>10.0</v>
      </c>
      <c r="G10" s="10"/>
      <c r="H10" s="10">
        <v>0.0</v>
      </c>
      <c r="I10" s="11">
        <f t="shared" si="1"/>
        <v>0</v>
      </c>
      <c r="J10" s="14"/>
    </row>
    <row r="11">
      <c r="A11" s="12" t="str">
        <f t="shared" si="2"/>
        <v/>
      </c>
      <c r="B11" s="13" t="s">
        <v>14</v>
      </c>
      <c r="C11" s="6">
        <v>1.0</v>
      </c>
      <c r="D11" s="7">
        <v>10.0</v>
      </c>
      <c r="E11" s="8"/>
      <c r="F11" s="9">
        <v>10.0</v>
      </c>
      <c r="G11" s="10"/>
      <c r="H11" s="10">
        <v>0.0</v>
      </c>
      <c r="I11" s="11">
        <f t="shared" si="1"/>
        <v>0</v>
      </c>
      <c r="J11" s="14"/>
    </row>
    <row r="12">
      <c r="A12" s="12" t="str">
        <f t="shared" si="2"/>
        <v/>
      </c>
      <c r="B12" s="13" t="str">
        <f t="shared" ref="B12:B13" si="6">IF(ISBLANK(B11),"No Site input",B11)</f>
        <v>Bridge</v>
      </c>
      <c r="C12" s="6">
        <v>2.0</v>
      </c>
      <c r="D12" s="7">
        <v>10.0</v>
      </c>
      <c r="E12" s="12"/>
      <c r="F12" s="9">
        <v>10.0</v>
      </c>
      <c r="G12" s="10"/>
      <c r="H12" s="10">
        <v>0.0</v>
      </c>
      <c r="I12" s="11">
        <f t="shared" si="1"/>
        <v>0</v>
      </c>
      <c r="J12" s="14"/>
    </row>
    <row r="13">
      <c r="A13" s="12" t="str">
        <f t="shared" si="2"/>
        <v/>
      </c>
      <c r="B13" s="13" t="str">
        <f t="shared" si="6"/>
        <v>Bridge</v>
      </c>
      <c r="C13" s="6">
        <v>3.0</v>
      </c>
      <c r="D13" s="7">
        <v>10.0</v>
      </c>
      <c r="E13" s="8"/>
      <c r="F13" s="9">
        <v>10.0</v>
      </c>
      <c r="G13" s="10"/>
      <c r="H13" s="10">
        <v>0.0</v>
      </c>
      <c r="I13" s="11">
        <f t="shared" si="1"/>
        <v>0</v>
      </c>
      <c r="J13" s="14"/>
    </row>
    <row r="14">
      <c r="A14" s="12" t="str">
        <f t="shared" si="2"/>
        <v/>
      </c>
      <c r="B14" s="13" t="s">
        <v>15</v>
      </c>
      <c r="C14" s="6">
        <v>1.0</v>
      </c>
      <c r="D14" s="7">
        <v>10.0</v>
      </c>
      <c r="E14" s="8"/>
      <c r="F14" s="9">
        <v>10.0</v>
      </c>
      <c r="G14" s="10"/>
      <c r="H14" s="10">
        <v>0.0</v>
      </c>
      <c r="I14" s="11">
        <f t="shared" si="1"/>
        <v>0</v>
      </c>
      <c r="J14" s="14"/>
    </row>
    <row r="15">
      <c r="A15" s="12" t="str">
        <f t="shared" si="2"/>
        <v/>
      </c>
      <c r="B15" s="13" t="str">
        <f t="shared" ref="B15:B16" si="7">IF(ISBLANK(B14),"No Site input",B14)</f>
        <v>ODNR_2</v>
      </c>
      <c r="C15" s="6">
        <v>2.0</v>
      </c>
      <c r="D15" s="7">
        <v>10.0</v>
      </c>
      <c r="E15" s="12"/>
      <c r="F15" s="9">
        <v>10.0</v>
      </c>
      <c r="G15" s="10"/>
      <c r="H15" s="10">
        <v>0.0</v>
      </c>
      <c r="I15" s="11">
        <f t="shared" si="1"/>
        <v>0</v>
      </c>
      <c r="J15" s="14"/>
    </row>
    <row r="16">
      <c r="A16" s="12" t="str">
        <f t="shared" si="2"/>
        <v/>
      </c>
      <c r="B16" s="13" t="str">
        <f t="shared" si="7"/>
        <v>ODNR_2</v>
      </c>
      <c r="C16" s="6">
        <v>3.0</v>
      </c>
      <c r="D16" s="7">
        <v>10.0</v>
      </c>
      <c r="E16" s="8"/>
      <c r="F16" s="9">
        <v>10.0</v>
      </c>
      <c r="G16" s="10"/>
      <c r="H16" s="10">
        <v>0.0</v>
      </c>
      <c r="I16" s="11">
        <f t="shared" si="1"/>
        <v>0</v>
      </c>
      <c r="J16" s="14"/>
    </row>
    <row r="17">
      <c r="A17" s="12" t="str">
        <f t="shared" si="2"/>
        <v/>
      </c>
      <c r="B17" s="13" t="s">
        <v>16</v>
      </c>
      <c r="C17" s="6">
        <v>1.0</v>
      </c>
      <c r="D17" s="7">
        <v>10.0</v>
      </c>
      <c r="E17" s="8"/>
      <c r="F17" s="9">
        <v>10.0</v>
      </c>
      <c r="G17" s="10"/>
      <c r="H17" s="10">
        <v>0.0</v>
      </c>
      <c r="I17" s="11">
        <f t="shared" si="1"/>
        <v>0</v>
      </c>
      <c r="J17" s="14"/>
    </row>
    <row r="18">
      <c r="A18" s="12" t="str">
        <f t="shared" si="2"/>
        <v/>
      </c>
      <c r="B18" s="13" t="str">
        <f t="shared" ref="B18:B19" si="8">IF(ISBLANK(B17),"No Site input",B17)</f>
        <v>Buoy_2</v>
      </c>
      <c r="C18" s="6">
        <v>2.0</v>
      </c>
      <c r="D18" s="7">
        <v>10.0</v>
      </c>
      <c r="E18" s="12"/>
      <c r="F18" s="9">
        <v>10.0</v>
      </c>
      <c r="G18" s="10"/>
      <c r="H18" s="10">
        <v>0.0</v>
      </c>
      <c r="I18" s="11">
        <f t="shared" si="1"/>
        <v>0</v>
      </c>
      <c r="J18" s="14"/>
    </row>
    <row r="19">
      <c r="A19" s="12" t="str">
        <f t="shared" si="2"/>
        <v/>
      </c>
      <c r="B19" s="13" t="str">
        <f t="shared" si="8"/>
        <v>Buoy_2</v>
      </c>
      <c r="C19" s="6">
        <v>3.0</v>
      </c>
      <c r="D19" s="7">
        <v>10.0</v>
      </c>
      <c r="E19" s="8"/>
      <c r="F19" s="9">
        <v>10.0</v>
      </c>
      <c r="G19" s="10"/>
      <c r="H19" s="10">
        <v>0.0</v>
      </c>
      <c r="I19" s="11">
        <f t="shared" si="1"/>
        <v>0</v>
      </c>
      <c r="J19" s="14"/>
    </row>
    <row r="20">
      <c r="A20" s="12" t="str">
        <f t="shared" si="2"/>
        <v/>
      </c>
      <c r="B20" s="13" t="s">
        <v>17</v>
      </c>
      <c r="C20" s="6">
        <v>1.0</v>
      </c>
      <c r="D20" s="7">
        <v>10.0</v>
      </c>
      <c r="E20" s="8"/>
      <c r="F20" s="9">
        <v>10.0</v>
      </c>
      <c r="G20" s="10"/>
      <c r="H20" s="10">
        <v>0.0</v>
      </c>
      <c r="I20" s="11">
        <f t="shared" si="1"/>
        <v>0</v>
      </c>
      <c r="J20" s="14"/>
    </row>
    <row r="21" ht="15.75" customHeight="1">
      <c r="A21" s="12" t="str">
        <f t="shared" si="2"/>
        <v/>
      </c>
      <c r="B21" s="13" t="str">
        <f t="shared" ref="B21:B22" si="9">IF(ISBLANK(B20),"No Site input",B20)</f>
        <v>ODNR_1</v>
      </c>
      <c r="C21" s="6">
        <v>2.0</v>
      </c>
      <c r="D21" s="7">
        <v>10.0</v>
      </c>
      <c r="E21" s="12"/>
      <c r="F21" s="9">
        <v>10.0</v>
      </c>
      <c r="G21" s="10"/>
      <c r="H21" s="10">
        <v>0.0</v>
      </c>
      <c r="I21" s="11">
        <f t="shared" si="1"/>
        <v>0</v>
      </c>
      <c r="J21" s="14"/>
    </row>
    <row r="22" ht="15.75" customHeight="1">
      <c r="A22" s="12" t="str">
        <f t="shared" si="2"/>
        <v/>
      </c>
      <c r="B22" s="13" t="str">
        <f t="shared" si="9"/>
        <v>ODNR_1</v>
      </c>
      <c r="C22" s="6">
        <v>3.0</v>
      </c>
      <c r="D22" s="7">
        <v>10.0</v>
      </c>
      <c r="E22" s="8"/>
      <c r="F22" s="9">
        <v>10.0</v>
      </c>
      <c r="G22" s="10"/>
      <c r="H22" s="10">
        <v>0.0</v>
      </c>
      <c r="I22" s="11">
        <f t="shared" si="1"/>
        <v>0</v>
      </c>
      <c r="J22" s="14"/>
    </row>
    <row r="23" ht="15.75" customHeight="1">
      <c r="A23" s="12" t="str">
        <f t="shared" si="2"/>
        <v/>
      </c>
      <c r="B23" s="13" t="s">
        <v>18</v>
      </c>
      <c r="C23" s="6">
        <v>1.0</v>
      </c>
      <c r="D23" s="7">
        <v>10.0</v>
      </c>
      <c r="E23" s="8"/>
      <c r="F23" s="9">
        <v>10.0</v>
      </c>
      <c r="G23" s="10"/>
      <c r="H23" s="10">
        <v>0.0</v>
      </c>
      <c r="I23" s="11">
        <f t="shared" si="1"/>
        <v>0</v>
      </c>
      <c r="J23" s="14"/>
    </row>
    <row r="24" ht="15.75" customHeight="1">
      <c r="A24" s="12" t="str">
        <f t="shared" si="2"/>
        <v/>
      </c>
      <c r="B24" s="13" t="str">
        <f t="shared" ref="B24:B25" si="10">IF(ISBLANK(B23),"No Site input",B23)</f>
        <v>EC_1163</v>
      </c>
      <c r="C24" s="6">
        <v>2.0</v>
      </c>
      <c r="D24" s="7">
        <v>10.0</v>
      </c>
      <c r="E24" s="12"/>
      <c r="F24" s="9">
        <v>10.0</v>
      </c>
      <c r="G24" s="10"/>
      <c r="H24" s="10">
        <v>0.0</v>
      </c>
      <c r="I24" s="11">
        <f t="shared" si="1"/>
        <v>0</v>
      </c>
      <c r="J24" s="14"/>
    </row>
    <row r="25" ht="15.75" customHeight="1">
      <c r="A25" s="12" t="str">
        <f t="shared" si="2"/>
        <v/>
      </c>
      <c r="B25" s="13" t="str">
        <f t="shared" si="10"/>
        <v>EC_1163</v>
      </c>
      <c r="C25" s="6">
        <v>3.0</v>
      </c>
      <c r="D25" s="7">
        <v>10.0</v>
      </c>
      <c r="E25" s="8"/>
      <c r="F25" s="9">
        <v>10.0</v>
      </c>
      <c r="G25" s="10"/>
      <c r="H25" s="10">
        <v>0.0</v>
      </c>
      <c r="I25" s="11">
        <f t="shared" si="1"/>
        <v>0</v>
      </c>
      <c r="J25" s="14"/>
    </row>
    <row r="26" ht="15.75" customHeight="1">
      <c r="A26" s="12" t="str">
        <f t="shared" si="2"/>
        <v/>
      </c>
      <c r="B26" s="13" t="s">
        <v>19</v>
      </c>
      <c r="C26" s="6">
        <v>1.0</v>
      </c>
      <c r="D26" s="7">
        <v>10.0</v>
      </c>
      <c r="E26" s="8"/>
      <c r="F26" s="9">
        <v>10.0</v>
      </c>
      <c r="G26" s="10"/>
      <c r="H26" s="10">
        <v>0.0</v>
      </c>
      <c r="I26" s="11">
        <f t="shared" si="1"/>
        <v>0</v>
      </c>
      <c r="J26" s="14"/>
    </row>
    <row r="27" ht="15.75" customHeight="1">
      <c r="A27" s="12" t="str">
        <f t="shared" si="2"/>
        <v/>
      </c>
      <c r="B27" s="13" t="str">
        <f t="shared" ref="B27:B28" si="11">IF(ISBLANK(B26),"No Site input",B26)</f>
        <v>Causeway</v>
      </c>
      <c r="C27" s="6">
        <v>2.0</v>
      </c>
      <c r="D27" s="7">
        <v>10.0</v>
      </c>
      <c r="E27" s="12"/>
      <c r="F27" s="9">
        <v>10.0</v>
      </c>
      <c r="G27" s="10"/>
      <c r="H27" s="10">
        <v>0.0</v>
      </c>
      <c r="I27" s="11">
        <f t="shared" si="1"/>
        <v>0</v>
      </c>
      <c r="J27" s="14"/>
    </row>
    <row r="28" ht="15.75" customHeight="1">
      <c r="A28" s="12" t="str">
        <f t="shared" si="2"/>
        <v/>
      </c>
      <c r="B28" s="13" t="str">
        <f t="shared" si="11"/>
        <v>Causeway</v>
      </c>
      <c r="C28" s="6">
        <v>3.0</v>
      </c>
      <c r="D28" s="7">
        <v>10.0</v>
      </c>
      <c r="E28" s="8"/>
      <c r="F28" s="9">
        <v>10.0</v>
      </c>
      <c r="G28" s="10"/>
      <c r="H28" s="10">
        <v>0.0</v>
      </c>
      <c r="I28" s="11">
        <f t="shared" si="1"/>
        <v>0</v>
      </c>
      <c r="J28" s="14"/>
    </row>
    <row r="29" ht="15.75" customHeight="1">
      <c r="A29" s="12" t="str">
        <f t="shared" si="2"/>
        <v/>
      </c>
      <c r="B29" s="13" t="s">
        <v>20</v>
      </c>
      <c r="C29" s="6">
        <v>1.0</v>
      </c>
      <c r="D29" s="7">
        <v>10.0</v>
      </c>
      <c r="E29" s="8"/>
      <c r="F29" s="9">
        <v>10.0</v>
      </c>
      <c r="G29" s="10"/>
      <c r="H29" s="10">
        <v>0.0</v>
      </c>
      <c r="I29" s="11">
        <f t="shared" si="1"/>
        <v>0</v>
      </c>
      <c r="J29" s="14"/>
    </row>
    <row r="30" ht="15.75" customHeight="1">
      <c r="A30" s="12" t="str">
        <f t="shared" si="2"/>
        <v/>
      </c>
      <c r="B30" s="13" t="str">
        <f t="shared" ref="B30:B31" si="12">IF(ISBLANK(B29),"No Site input",B29)</f>
        <v>Bells</v>
      </c>
      <c r="C30" s="6">
        <v>2.0</v>
      </c>
      <c r="D30" s="7">
        <v>10.0</v>
      </c>
      <c r="E30" s="12"/>
      <c r="F30" s="9">
        <v>10.0</v>
      </c>
      <c r="G30" s="10"/>
      <c r="H30" s="10">
        <v>0.0</v>
      </c>
      <c r="I30" s="11">
        <f t="shared" si="1"/>
        <v>0</v>
      </c>
      <c r="J30" s="14"/>
    </row>
    <row r="31" ht="15.75" customHeight="1">
      <c r="A31" s="12" t="str">
        <f t="shared" si="2"/>
        <v/>
      </c>
      <c r="B31" s="13" t="str">
        <f t="shared" si="12"/>
        <v>Bells</v>
      </c>
      <c r="C31" s="6">
        <v>3.0</v>
      </c>
      <c r="D31" s="7">
        <v>10.0</v>
      </c>
      <c r="E31" s="8"/>
      <c r="F31" s="9">
        <v>10.0</v>
      </c>
      <c r="G31" s="10"/>
      <c r="H31" s="10">
        <v>0.0</v>
      </c>
      <c r="I31" s="11">
        <f t="shared" si="1"/>
        <v>0</v>
      </c>
      <c r="J31" s="1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20.57"/>
    <col customWidth="1" min="3" max="3" width="6.43"/>
    <col customWidth="1" min="4" max="4" width="11.43"/>
    <col customWidth="1" min="5" max="5" width="14.57"/>
    <col customWidth="1" min="6" max="6" width="13.29"/>
    <col customWidth="1" min="7" max="7" width="17.0"/>
    <col customWidth="1" min="8" max="8" width="14.14"/>
    <col customWidth="1" min="9" max="9" width="10.43"/>
    <col customWidth="1" min="10" max="10" width="18.57"/>
    <col customWidth="1" min="11" max="26" width="9.14"/>
  </cols>
  <sheetData>
    <row r="1" ht="15.75" customHeight="1">
      <c r="A1" s="15" t="s">
        <v>0</v>
      </c>
      <c r="B1" s="16" t="s">
        <v>1</v>
      </c>
      <c r="C1" s="17" t="s">
        <v>2</v>
      </c>
      <c r="D1" s="16" t="s">
        <v>3</v>
      </c>
      <c r="E1" s="15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>
        <v>45441.0</v>
      </c>
      <c r="B2" s="20" t="s">
        <v>11</v>
      </c>
      <c r="C2" s="21">
        <v>1.0</v>
      </c>
      <c r="D2" s="22">
        <v>10.0</v>
      </c>
      <c r="E2" s="23">
        <v>45449.0</v>
      </c>
      <c r="F2" s="24">
        <v>10.0</v>
      </c>
      <c r="G2" s="25">
        <v>60.83</v>
      </c>
      <c r="H2" s="26">
        <v>0.0</v>
      </c>
      <c r="I2" s="27">
        <f t="shared" ref="I2:I451" si="1">IFERROR(IF(H2&gt;0,($G2*($F2/$D2))*H2,($G2*($F2/$D2))),"")</f>
        <v>60.83</v>
      </c>
      <c r="J2" s="2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9">
        <v>45441.0</v>
      </c>
      <c r="B3" s="20" t="str">
        <f t="shared" ref="B3:B4" si="2">IF(ISBLANK(B2),"No Site input",B2)</f>
        <v>Muddy Creek</v>
      </c>
      <c r="C3" s="21">
        <v>2.0</v>
      </c>
      <c r="D3" s="22">
        <v>10.0</v>
      </c>
      <c r="E3" s="19">
        <v>45449.0</v>
      </c>
      <c r="F3" s="24">
        <v>10.0</v>
      </c>
      <c r="G3" s="25">
        <v>52.3</v>
      </c>
      <c r="H3" s="26">
        <v>0.0</v>
      </c>
      <c r="I3" s="27">
        <f t="shared" si="1"/>
        <v>52.3</v>
      </c>
      <c r="J3" s="26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9">
        <v>45441.0</v>
      </c>
      <c r="B4" s="20" t="str">
        <f t="shared" si="2"/>
        <v>Muddy Creek</v>
      </c>
      <c r="C4" s="21">
        <v>3.0</v>
      </c>
      <c r="D4" s="22">
        <v>10.0</v>
      </c>
      <c r="E4" s="23">
        <v>45449.0</v>
      </c>
      <c r="F4" s="24">
        <v>10.0</v>
      </c>
      <c r="G4" s="25">
        <v>59.28</v>
      </c>
      <c r="H4" s="26">
        <v>0.0</v>
      </c>
      <c r="I4" s="27">
        <f t="shared" si="1"/>
        <v>59.28</v>
      </c>
      <c r="J4" s="2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9">
        <v>45441.0</v>
      </c>
      <c r="B5" s="28" t="s">
        <v>12</v>
      </c>
      <c r="C5" s="21">
        <v>1.0</v>
      </c>
      <c r="D5" s="22">
        <v>10.0</v>
      </c>
      <c r="E5" s="19">
        <v>45449.0</v>
      </c>
      <c r="F5" s="24">
        <v>10.0</v>
      </c>
      <c r="G5" s="25">
        <v>84.04</v>
      </c>
      <c r="H5" s="26">
        <v>0.0</v>
      </c>
      <c r="I5" s="27">
        <f t="shared" si="1"/>
        <v>84.04</v>
      </c>
      <c r="J5" s="29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9">
        <v>45441.0</v>
      </c>
      <c r="B6" s="28" t="str">
        <f t="shared" ref="B6:B7" si="3">IF(ISBLANK(B5),"No Site input",B5)</f>
        <v>ODNR_4</v>
      </c>
      <c r="C6" s="21">
        <v>2.0</v>
      </c>
      <c r="D6" s="22">
        <v>10.0</v>
      </c>
      <c r="E6" s="23">
        <v>45449.0</v>
      </c>
      <c r="F6" s="24">
        <v>10.0</v>
      </c>
      <c r="G6" s="25">
        <v>81.19</v>
      </c>
      <c r="H6" s="26">
        <v>0.0</v>
      </c>
      <c r="I6" s="27">
        <f t="shared" si="1"/>
        <v>81.19</v>
      </c>
      <c r="J6" s="2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9">
        <v>45441.0</v>
      </c>
      <c r="B7" s="28" t="str">
        <f t="shared" si="3"/>
        <v>ODNR_4</v>
      </c>
      <c r="C7" s="21">
        <v>3.0</v>
      </c>
      <c r="D7" s="22">
        <v>10.0</v>
      </c>
      <c r="E7" s="19">
        <v>45449.0</v>
      </c>
      <c r="F7" s="24">
        <v>10.0</v>
      </c>
      <c r="G7" s="25">
        <v>87.78</v>
      </c>
      <c r="H7" s="26">
        <v>0.0</v>
      </c>
      <c r="I7" s="27">
        <f t="shared" si="1"/>
        <v>87.78</v>
      </c>
      <c r="J7" s="2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19">
        <v>45441.0</v>
      </c>
      <c r="B8" s="28" t="s">
        <v>13</v>
      </c>
      <c r="C8" s="21">
        <v>1.0</v>
      </c>
      <c r="D8" s="22">
        <v>10.0</v>
      </c>
      <c r="E8" s="23">
        <v>45449.0</v>
      </c>
      <c r="F8" s="24">
        <v>10.0</v>
      </c>
      <c r="G8" s="25">
        <v>38.4</v>
      </c>
      <c r="H8" s="26">
        <v>0.0</v>
      </c>
      <c r="I8" s="27">
        <f t="shared" si="1"/>
        <v>38.4</v>
      </c>
      <c r="J8" s="2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9">
        <v>45441.0</v>
      </c>
      <c r="B9" s="28" t="str">
        <f t="shared" ref="B9:B10" si="4">IF(ISBLANK(B8),"No Site input",B8)</f>
        <v>ODNR_6</v>
      </c>
      <c r="C9" s="21">
        <v>2.0</v>
      </c>
      <c r="D9" s="22">
        <v>10.0</v>
      </c>
      <c r="E9" s="19">
        <v>45449.0</v>
      </c>
      <c r="F9" s="24">
        <v>10.0</v>
      </c>
      <c r="G9" s="25">
        <v>41.32</v>
      </c>
      <c r="H9" s="26">
        <v>0.0</v>
      </c>
      <c r="I9" s="27">
        <f t="shared" si="1"/>
        <v>41.32</v>
      </c>
      <c r="J9" s="2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9">
        <v>45441.0</v>
      </c>
      <c r="B10" s="28" t="str">
        <f t="shared" si="4"/>
        <v>ODNR_6</v>
      </c>
      <c r="C10" s="21">
        <v>3.0</v>
      </c>
      <c r="D10" s="22">
        <v>10.0</v>
      </c>
      <c r="E10" s="23">
        <v>45449.0</v>
      </c>
      <c r="F10" s="24">
        <v>10.0</v>
      </c>
      <c r="G10" s="25">
        <v>41.53</v>
      </c>
      <c r="H10" s="26">
        <v>0.0</v>
      </c>
      <c r="I10" s="27">
        <f t="shared" si="1"/>
        <v>41.53</v>
      </c>
      <c r="J10" s="2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9">
        <v>45441.0</v>
      </c>
      <c r="B11" s="28" t="s">
        <v>14</v>
      </c>
      <c r="C11" s="21">
        <v>1.0</v>
      </c>
      <c r="D11" s="22">
        <v>10.0</v>
      </c>
      <c r="E11" s="19">
        <v>45449.0</v>
      </c>
      <c r="F11" s="24">
        <v>10.0</v>
      </c>
      <c r="G11" s="25">
        <v>66.87</v>
      </c>
      <c r="H11" s="26">
        <v>0.0</v>
      </c>
      <c r="I11" s="27">
        <f t="shared" si="1"/>
        <v>66.87</v>
      </c>
      <c r="J11" s="29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9">
        <v>45441.0</v>
      </c>
      <c r="B12" s="28" t="str">
        <f t="shared" ref="B12:B13" si="5">IF(ISBLANK(B11),"No Site input",B11)</f>
        <v>Bridge</v>
      </c>
      <c r="C12" s="21">
        <v>2.0</v>
      </c>
      <c r="D12" s="22">
        <v>10.0</v>
      </c>
      <c r="E12" s="23">
        <v>45449.0</v>
      </c>
      <c r="F12" s="24">
        <v>10.0</v>
      </c>
      <c r="G12" s="25">
        <v>65.28</v>
      </c>
      <c r="H12" s="26">
        <v>0.0</v>
      </c>
      <c r="I12" s="27">
        <f t="shared" si="1"/>
        <v>65.28</v>
      </c>
      <c r="J12" s="2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9">
        <v>45441.0</v>
      </c>
      <c r="B13" s="28" t="str">
        <f t="shared" si="5"/>
        <v>Bridge</v>
      </c>
      <c r="C13" s="21">
        <v>3.0</v>
      </c>
      <c r="D13" s="22">
        <v>10.0</v>
      </c>
      <c r="E13" s="19">
        <v>45449.0</v>
      </c>
      <c r="F13" s="24">
        <v>10.0</v>
      </c>
      <c r="G13" s="25">
        <v>65.05</v>
      </c>
      <c r="H13" s="26">
        <v>0.0</v>
      </c>
      <c r="I13" s="27">
        <f t="shared" si="1"/>
        <v>65.05</v>
      </c>
      <c r="J13" s="2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9">
        <v>45441.0</v>
      </c>
      <c r="B14" s="28" t="s">
        <v>15</v>
      </c>
      <c r="C14" s="21">
        <v>1.0</v>
      </c>
      <c r="D14" s="22">
        <v>10.0</v>
      </c>
      <c r="E14" s="23">
        <v>45449.0</v>
      </c>
      <c r="F14" s="24">
        <v>10.0</v>
      </c>
      <c r="G14" s="25">
        <v>48.52</v>
      </c>
      <c r="H14" s="26">
        <v>0.0</v>
      </c>
      <c r="I14" s="27">
        <f t="shared" si="1"/>
        <v>48.52</v>
      </c>
      <c r="J14" s="2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9">
        <v>45441.0</v>
      </c>
      <c r="B15" s="28" t="str">
        <f t="shared" ref="B15:B16" si="6">IF(ISBLANK(B14),"No Site input",B14)</f>
        <v>ODNR_2</v>
      </c>
      <c r="C15" s="21">
        <v>2.0</v>
      </c>
      <c r="D15" s="22">
        <v>10.0</v>
      </c>
      <c r="E15" s="19">
        <v>45449.0</v>
      </c>
      <c r="F15" s="24">
        <v>10.0</v>
      </c>
      <c r="G15" s="25">
        <v>47.62</v>
      </c>
      <c r="H15" s="26">
        <v>0.0</v>
      </c>
      <c r="I15" s="27">
        <f t="shared" si="1"/>
        <v>47.62</v>
      </c>
      <c r="J15" s="2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9">
        <v>45441.0</v>
      </c>
      <c r="B16" s="28" t="str">
        <f t="shared" si="6"/>
        <v>ODNR_2</v>
      </c>
      <c r="C16" s="21">
        <v>3.0</v>
      </c>
      <c r="D16" s="22">
        <v>10.0</v>
      </c>
      <c r="E16" s="23">
        <v>45449.0</v>
      </c>
      <c r="F16" s="24">
        <v>10.0</v>
      </c>
      <c r="G16" s="25">
        <v>46.34</v>
      </c>
      <c r="H16" s="26">
        <v>0.0</v>
      </c>
      <c r="I16" s="27">
        <f t="shared" si="1"/>
        <v>46.34</v>
      </c>
      <c r="J16" s="2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9">
        <v>45441.0</v>
      </c>
      <c r="B17" s="28" t="s">
        <v>16</v>
      </c>
      <c r="C17" s="21">
        <v>1.0</v>
      </c>
      <c r="D17" s="22">
        <v>10.0</v>
      </c>
      <c r="E17" s="19">
        <v>45449.0</v>
      </c>
      <c r="F17" s="24">
        <v>10.0</v>
      </c>
      <c r="G17" s="25">
        <v>31.28</v>
      </c>
      <c r="H17" s="26">
        <v>0.0</v>
      </c>
      <c r="I17" s="27">
        <f t="shared" si="1"/>
        <v>31.28</v>
      </c>
      <c r="J17" s="2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9">
        <v>45441.0</v>
      </c>
      <c r="B18" s="28" t="str">
        <f t="shared" ref="B18:B19" si="7">IF(ISBLANK(B17),"No Site input",B17)</f>
        <v>Buoy_2</v>
      </c>
      <c r="C18" s="21">
        <v>2.0</v>
      </c>
      <c r="D18" s="22">
        <v>10.0</v>
      </c>
      <c r="E18" s="23">
        <v>45449.0</v>
      </c>
      <c r="F18" s="24">
        <v>10.0</v>
      </c>
      <c r="G18" s="25">
        <v>31.17</v>
      </c>
      <c r="H18" s="26">
        <v>0.0</v>
      </c>
      <c r="I18" s="27">
        <f t="shared" si="1"/>
        <v>31.17</v>
      </c>
      <c r="J18" s="2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9">
        <v>45441.0</v>
      </c>
      <c r="B19" s="28" t="str">
        <f t="shared" si="7"/>
        <v>Buoy_2</v>
      </c>
      <c r="C19" s="21">
        <v>3.0</v>
      </c>
      <c r="D19" s="22">
        <v>10.0</v>
      </c>
      <c r="E19" s="19">
        <v>45449.0</v>
      </c>
      <c r="F19" s="24">
        <v>10.0</v>
      </c>
      <c r="G19" s="25">
        <v>31.67</v>
      </c>
      <c r="H19" s="26">
        <v>0.0</v>
      </c>
      <c r="I19" s="27">
        <f t="shared" si="1"/>
        <v>31.67</v>
      </c>
      <c r="J19" s="2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9">
        <v>45441.0</v>
      </c>
      <c r="B20" s="28" t="s">
        <v>17</v>
      </c>
      <c r="C20" s="21">
        <v>1.0</v>
      </c>
      <c r="D20" s="22">
        <v>10.0</v>
      </c>
      <c r="E20" s="23">
        <v>45449.0</v>
      </c>
      <c r="F20" s="24">
        <v>10.0</v>
      </c>
      <c r="G20" s="25">
        <v>6.23</v>
      </c>
      <c r="H20" s="26">
        <v>0.0</v>
      </c>
      <c r="I20" s="27">
        <f t="shared" si="1"/>
        <v>6.23</v>
      </c>
      <c r="J20" s="2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9">
        <v>45441.0</v>
      </c>
      <c r="B21" s="28" t="str">
        <f t="shared" ref="B21:B22" si="8">IF(ISBLANK(B20),"No Site input",B20)</f>
        <v>ODNR_1</v>
      </c>
      <c r="C21" s="21">
        <v>2.0</v>
      </c>
      <c r="D21" s="22">
        <v>10.0</v>
      </c>
      <c r="E21" s="19">
        <v>45449.0</v>
      </c>
      <c r="F21" s="24">
        <v>10.0</v>
      </c>
      <c r="G21" s="25">
        <v>13.12</v>
      </c>
      <c r="H21" s="26">
        <v>0.0</v>
      </c>
      <c r="I21" s="27">
        <f t="shared" si="1"/>
        <v>13.12</v>
      </c>
      <c r="J21" s="2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>
        <v>45441.0</v>
      </c>
      <c r="B22" s="28" t="str">
        <f t="shared" si="8"/>
        <v>ODNR_1</v>
      </c>
      <c r="C22" s="21">
        <v>3.0</v>
      </c>
      <c r="D22" s="22">
        <v>10.0</v>
      </c>
      <c r="E22" s="23">
        <v>45449.0</v>
      </c>
      <c r="F22" s="24">
        <v>10.0</v>
      </c>
      <c r="G22" s="25">
        <v>10.23</v>
      </c>
      <c r="H22" s="26">
        <v>0.0</v>
      </c>
      <c r="I22" s="27">
        <f t="shared" si="1"/>
        <v>10.23</v>
      </c>
      <c r="J22" s="2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9">
        <v>45441.0</v>
      </c>
      <c r="B23" s="28" t="s">
        <v>18</v>
      </c>
      <c r="C23" s="21">
        <v>1.0</v>
      </c>
      <c r="D23" s="22">
        <v>10.0</v>
      </c>
      <c r="E23" s="19">
        <v>45449.0</v>
      </c>
      <c r="F23" s="24">
        <v>10.0</v>
      </c>
      <c r="G23" s="25">
        <v>13.41</v>
      </c>
      <c r="H23" s="26">
        <v>0.0</v>
      </c>
      <c r="I23" s="27">
        <f t="shared" si="1"/>
        <v>13.41</v>
      </c>
      <c r="J23" s="2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">
        <v>45441.0</v>
      </c>
      <c r="B24" s="28" t="str">
        <f t="shared" ref="B24:B25" si="9">IF(ISBLANK(B23),"No Site input",B23)</f>
        <v>EC_1163</v>
      </c>
      <c r="C24" s="21">
        <v>2.0</v>
      </c>
      <c r="D24" s="22">
        <v>10.0</v>
      </c>
      <c r="E24" s="23">
        <v>45449.0</v>
      </c>
      <c r="F24" s="24">
        <v>10.0</v>
      </c>
      <c r="G24" s="25">
        <v>13.42</v>
      </c>
      <c r="H24" s="26">
        <v>0.0</v>
      </c>
      <c r="I24" s="27">
        <f t="shared" si="1"/>
        <v>13.42</v>
      </c>
      <c r="J24" s="2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9">
        <v>45441.0</v>
      </c>
      <c r="B25" s="28" t="str">
        <f t="shared" si="9"/>
        <v>EC_1163</v>
      </c>
      <c r="C25" s="21">
        <v>3.0</v>
      </c>
      <c r="D25" s="22">
        <v>10.0</v>
      </c>
      <c r="E25" s="19">
        <v>45449.0</v>
      </c>
      <c r="F25" s="24">
        <v>10.0</v>
      </c>
      <c r="G25" s="25">
        <v>14.78</v>
      </c>
      <c r="H25" s="26">
        <v>0.0</v>
      </c>
      <c r="I25" s="27">
        <f t="shared" si="1"/>
        <v>14.78</v>
      </c>
      <c r="J25" s="2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9">
        <v>45441.0</v>
      </c>
      <c r="B26" s="28" t="s">
        <v>19</v>
      </c>
      <c r="C26" s="21">
        <v>1.0</v>
      </c>
      <c r="D26" s="22">
        <v>10.0</v>
      </c>
      <c r="E26" s="23">
        <v>45449.0</v>
      </c>
      <c r="F26" s="24">
        <v>10.0</v>
      </c>
      <c r="G26" s="25">
        <v>39.74</v>
      </c>
      <c r="H26" s="26">
        <v>0.0</v>
      </c>
      <c r="I26" s="27">
        <f t="shared" si="1"/>
        <v>39.74</v>
      </c>
      <c r="J26" s="2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9">
        <v>45441.0</v>
      </c>
      <c r="B27" s="28" t="str">
        <f t="shared" ref="B27:B28" si="10">IF(ISBLANK(B26),"No Site input",B26)</f>
        <v>Causeway</v>
      </c>
      <c r="C27" s="21">
        <v>2.0</v>
      </c>
      <c r="D27" s="22">
        <v>10.0</v>
      </c>
      <c r="E27" s="19">
        <v>45449.0</v>
      </c>
      <c r="F27" s="24">
        <v>10.0</v>
      </c>
      <c r="G27" s="25">
        <v>48.9</v>
      </c>
      <c r="H27" s="26">
        <v>0.0</v>
      </c>
      <c r="I27" s="27">
        <f t="shared" si="1"/>
        <v>48.9</v>
      </c>
      <c r="J27" s="2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9">
        <v>45441.0</v>
      </c>
      <c r="B28" s="28" t="str">
        <f t="shared" si="10"/>
        <v>Causeway</v>
      </c>
      <c r="C28" s="21">
        <v>3.0</v>
      </c>
      <c r="D28" s="22">
        <v>10.0</v>
      </c>
      <c r="E28" s="23">
        <v>45449.0</v>
      </c>
      <c r="F28" s="24">
        <v>10.0</v>
      </c>
      <c r="G28" s="25">
        <v>49.21</v>
      </c>
      <c r="H28" s="26">
        <v>0.0</v>
      </c>
      <c r="I28" s="27">
        <f t="shared" si="1"/>
        <v>49.21</v>
      </c>
      <c r="J28" s="2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9">
        <v>45441.0</v>
      </c>
      <c r="B29" s="28" t="s">
        <v>20</v>
      </c>
      <c r="C29" s="21">
        <v>1.0</v>
      </c>
      <c r="D29" s="22">
        <v>10.0</v>
      </c>
      <c r="E29" s="19">
        <v>45449.0</v>
      </c>
      <c r="F29" s="24">
        <v>10.0</v>
      </c>
      <c r="G29" s="25">
        <v>2.42</v>
      </c>
      <c r="H29" s="26">
        <v>0.0</v>
      </c>
      <c r="I29" s="27">
        <f t="shared" si="1"/>
        <v>2.42</v>
      </c>
      <c r="J29" s="2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9">
        <v>45441.0</v>
      </c>
      <c r="B30" s="28" t="str">
        <f t="shared" ref="B30:B31" si="11">IF(ISBLANK(B29),"No Site input",B29)</f>
        <v>Bells</v>
      </c>
      <c r="C30" s="21">
        <v>2.0</v>
      </c>
      <c r="D30" s="22">
        <v>10.0</v>
      </c>
      <c r="E30" s="23">
        <v>45449.0</v>
      </c>
      <c r="F30" s="24">
        <v>10.0</v>
      </c>
      <c r="G30" s="25">
        <v>2.77</v>
      </c>
      <c r="H30" s="26">
        <v>0.0</v>
      </c>
      <c r="I30" s="27">
        <f t="shared" si="1"/>
        <v>2.77</v>
      </c>
      <c r="J30" s="2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9">
        <v>45441.0</v>
      </c>
      <c r="B31" s="28" t="str">
        <f t="shared" si="11"/>
        <v>Bells</v>
      </c>
      <c r="C31" s="21">
        <v>3.0</v>
      </c>
      <c r="D31" s="22">
        <v>10.0</v>
      </c>
      <c r="E31" s="19">
        <v>45449.0</v>
      </c>
      <c r="F31" s="24">
        <v>10.0</v>
      </c>
      <c r="G31" s="25">
        <v>2.67</v>
      </c>
      <c r="H31" s="26">
        <v>0.0</v>
      </c>
      <c r="I31" s="27">
        <f t="shared" si="1"/>
        <v>2.67</v>
      </c>
      <c r="J31" s="2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30">
        <v>45447.0</v>
      </c>
      <c r="B32" s="20" t="s">
        <v>11</v>
      </c>
      <c r="C32" s="21">
        <v>1.0</v>
      </c>
      <c r="D32" s="22">
        <v>10.0</v>
      </c>
      <c r="E32" s="23">
        <v>45449.0</v>
      </c>
      <c r="F32" s="24">
        <v>10.0</v>
      </c>
      <c r="G32" s="25">
        <v>33.12</v>
      </c>
      <c r="H32" s="26">
        <v>0.0</v>
      </c>
      <c r="I32" s="27">
        <f t="shared" si="1"/>
        <v>33.12</v>
      </c>
      <c r="J32" s="26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30">
        <v>45447.0</v>
      </c>
      <c r="B33" s="20" t="str">
        <f t="shared" ref="B33:B34" si="12">IF(ISBLANK(B32),"No Site input",B32)</f>
        <v>Muddy Creek</v>
      </c>
      <c r="C33" s="21">
        <v>2.0</v>
      </c>
      <c r="D33" s="22">
        <v>10.0</v>
      </c>
      <c r="E33" s="19">
        <v>45449.0</v>
      </c>
      <c r="F33" s="24">
        <v>10.0</v>
      </c>
      <c r="G33" s="25">
        <v>41.62</v>
      </c>
      <c r="H33" s="26">
        <v>0.0</v>
      </c>
      <c r="I33" s="27">
        <f t="shared" si="1"/>
        <v>41.62</v>
      </c>
      <c r="J33" s="26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30">
        <v>45447.0</v>
      </c>
      <c r="B34" s="20" t="str">
        <f t="shared" si="12"/>
        <v>Muddy Creek</v>
      </c>
      <c r="C34" s="21">
        <v>3.0</v>
      </c>
      <c r="D34" s="22">
        <v>10.0</v>
      </c>
      <c r="E34" s="23">
        <v>45449.0</v>
      </c>
      <c r="F34" s="24">
        <v>10.0</v>
      </c>
      <c r="G34" s="25">
        <v>38.74</v>
      </c>
      <c r="H34" s="26">
        <v>0.0</v>
      </c>
      <c r="I34" s="27">
        <f t="shared" si="1"/>
        <v>38.74</v>
      </c>
      <c r="J34" s="26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30">
        <v>45447.0</v>
      </c>
      <c r="B35" s="28" t="s">
        <v>12</v>
      </c>
      <c r="C35" s="21">
        <v>1.0</v>
      </c>
      <c r="D35" s="22">
        <v>10.0</v>
      </c>
      <c r="E35" s="19">
        <v>45449.0</v>
      </c>
      <c r="F35" s="24">
        <v>10.0</v>
      </c>
      <c r="G35" s="25">
        <v>91.57</v>
      </c>
      <c r="H35" s="26">
        <v>0.0</v>
      </c>
      <c r="I35" s="27">
        <f t="shared" si="1"/>
        <v>91.57</v>
      </c>
      <c r="J35" s="2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30">
        <v>45447.0</v>
      </c>
      <c r="B36" s="28" t="str">
        <f t="shared" ref="B36:B37" si="13">IF(ISBLANK(B35),"No Site input",B35)</f>
        <v>ODNR_4</v>
      </c>
      <c r="C36" s="21">
        <v>2.0</v>
      </c>
      <c r="D36" s="22">
        <v>10.0</v>
      </c>
      <c r="E36" s="23">
        <v>45449.0</v>
      </c>
      <c r="F36" s="24">
        <v>10.0</v>
      </c>
      <c r="G36" s="25">
        <v>90.66</v>
      </c>
      <c r="H36" s="26">
        <v>0.0</v>
      </c>
      <c r="I36" s="27">
        <f t="shared" si="1"/>
        <v>90.66</v>
      </c>
      <c r="J36" s="2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30">
        <v>45447.0</v>
      </c>
      <c r="B37" s="28" t="str">
        <f t="shared" si="13"/>
        <v>ODNR_4</v>
      </c>
      <c r="C37" s="21">
        <v>3.0</v>
      </c>
      <c r="D37" s="22">
        <v>10.0</v>
      </c>
      <c r="E37" s="19">
        <v>45449.0</v>
      </c>
      <c r="F37" s="24">
        <v>10.0</v>
      </c>
      <c r="G37" s="25">
        <v>83.7</v>
      </c>
      <c r="H37" s="26">
        <v>0.0</v>
      </c>
      <c r="I37" s="27">
        <f t="shared" si="1"/>
        <v>83.7</v>
      </c>
      <c r="J37" s="2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30">
        <v>45447.0</v>
      </c>
      <c r="B38" s="28" t="s">
        <v>13</v>
      </c>
      <c r="C38" s="21">
        <v>1.0</v>
      </c>
      <c r="D38" s="22">
        <v>10.0</v>
      </c>
      <c r="E38" s="23">
        <v>45449.0</v>
      </c>
      <c r="F38" s="24">
        <v>10.0</v>
      </c>
      <c r="G38" s="25">
        <v>65.6</v>
      </c>
      <c r="H38" s="26">
        <v>0.0</v>
      </c>
      <c r="I38" s="27">
        <f t="shared" si="1"/>
        <v>65.6</v>
      </c>
      <c r="J38" s="2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30">
        <v>45447.0</v>
      </c>
      <c r="B39" s="28" t="str">
        <f t="shared" ref="B39:B40" si="14">IF(ISBLANK(B38),"No Site input",B38)</f>
        <v>ODNR_6</v>
      </c>
      <c r="C39" s="21">
        <v>2.0</v>
      </c>
      <c r="D39" s="22">
        <v>10.0</v>
      </c>
      <c r="E39" s="19">
        <v>45449.0</v>
      </c>
      <c r="F39" s="24">
        <v>10.0</v>
      </c>
      <c r="G39" s="25">
        <v>62.56</v>
      </c>
      <c r="H39" s="26">
        <v>0.0</v>
      </c>
      <c r="I39" s="27">
        <f t="shared" si="1"/>
        <v>62.56</v>
      </c>
      <c r="J39" s="2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30">
        <v>45447.0</v>
      </c>
      <c r="B40" s="28" t="str">
        <f t="shared" si="14"/>
        <v>ODNR_6</v>
      </c>
      <c r="C40" s="21">
        <v>3.0</v>
      </c>
      <c r="D40" s="22">
        <v>10.0</v>
      </c>
      <c r="E40" s="23">
        <v>45449.0</v>
      </c>
      <c r="F40" s="24">
        <v>10.0</v>
      </c>
      <c r="G40" s="25">
        <v>56.37</v>
      </c>
      <c r="H40" s="26">
        <v>0.0</v>
      </c>
      <c r="I40" s="27">
        <f t="shared" si="1"/>
        <v>56.37</v>
      </c>
      <c r="J40" s="2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30">
        <v>45447.0</v>
      </c>
      <c r="B41" s="28" t="s">
        <v>14</v>
      </c>
      <c r="C41" s="21">
        <v>1.0</v>
      </c>
      <c r="D41" s="22">
        <v>10.0</v>
      </c>
      <c r="E41" s="19">
        <v>45449.0</v>
      </c>
      <c r="F41" s="24">
        <v>10.0</v>
      </c>
      <c r="G41" s="25">
        <v>46.37</v>
      </c>
      <c r="H41" s="26">
        <v>0.0</v>
      </c>
      <c r="I41" s="27">
        <f t="shared" si="1"/>
        <v>46.37</v>
      </c>
      <c r="J41" s="2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30">
        <v>45447.0</v>
      </c>
      <c r="B42" s="28" t="str">
        <f t="shared" ref="B42:B43" si="15">IF(ISBLANK(B41),"No Site input",B41)</f>
        <v>Bridge</v>
      </c>
      <c r="C42" s="21">
        <v>2.0</v>
      </c>
      <c r="D42" s="22">
        <v>10.0</v>
      </c>
      <c r="E42" s="23">
        <v>45449.0</v>
      </c>
      <c r="F42" s="24">
        <v>10.0</v>
      </c>
      <c r="G42" s="25">
        <v>49.62</v>
      </c>
      <c r="H42" s="26">
        <v>0.0</v>
      </c>
      <c r="I42" s="27">
        <f t="shared" si="1"/>
        <v>49.62</v>
      </c>
      <c r="J42" s="2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30">
        <v>45447.0</v>
      </c>
      <c r="B43" s="28" t="str">
        <f t="shared" si="15"/>
        <v>Bridge</v>
      </c>
      <c r="C43" s="21">
        <v>3.0</v>
      </c>
      <c r="D43" s="22">
        <v>10.0</v>
      </c>
      <c r="E43" s="19">
        <v>45449.0</v>
      </c>
      <c r="F43" s="24">
        <v>10.0</v>
      </c>
      <c r="G43" s="25">
        <v>49.63</v>
      </c>
      <c r="H43" s="26">
        <v>0.0</v>
      </c>
      <c r="I43" s="27">
        <f t="shared" si="1"/>
        <v>49.63</v>
      </c>
      <c r="J43" s="2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30">
        <v>45447.0</v>
      </c>
      <c r="B44" s="28" t="s">
        <v>15</v>
      </c>
      <c r="C44" s="21">
        <v>1.0</v>
      </c>
      <c r="D44" s="22">
        <v>10.0</v>
      </c>
      <c r="E44" s="23">
        <v>45449.0</v>
      </c>
      <c r="F44" s="24">
        <v>10.0</v>
      </c>
      <c r="G44" s="25">
        <v>82.41</v>
      </c>
      <c r="H44" s="26">
        <v>0.0</v>
      </c>
      <c r="I44" s="27">
        <f t="shared" si="1"/>
        <v>82.41</v>
      </c>
      <c r="J44" s="2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30">
        <v>45447.0</v>
      </c>
      <c r="B45" s="28" t="str">
        <f t="shared" ref="B45:B46" si="16">IF(ISBLANK(B44),"No Site input",B44)</f>
        <v>ODNR_2</v>
      </c>
      <c r="C45" s="21">
        <v>2.0</v>
      </c>
      <c r="D45" s="22">
        <v>10.0</v>
      </c>
      <c r="E45" s="19">
        <v>45449.0</v>
      </c>
      <c r="F45" s="24">
        <v>10.0</v>
      </c>
      <c r="G45" s="25">
        <v>80.78</v>
      </c>
      <c r="H45" s="26">
        <v>0.0</v>
      </c>
      <c r="I45" s="27">
        <f t="shared" si="1"/>
        <v>80.78</v>
      </c>
      <c r="J45" s="2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30">
        <v>45447.0</v>
      </c>
      <c r="B46" s="28" t="str">
        <f t="shared" si="16"/>
        <v>ODNR_2</v>
      </c>
      <c r="C46" s="21">
        <v>3.0</v>
      </c>
      <c r="D46" s="22">
        <v>10.0</v>
      </c>
      <c r="E46" s="23">
        <v>45449.0</v>
      </c>
      <c r="F46" s="24">
        <v>10.0</v>
      </c>
      <c r="G46" s="25">
        <v>75.55</v>
      </c>
      <c r="H46" s="26">
        <v>0.0</v>
      </c>
      <c r="I46" s="27">
        <f t="shared" si="1"/>
        <v>75.55</v>
      </c>
      <c r="J46" s="2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30">
        <v>45447.0</v>
      </c>
      <c r="B47" s="28" t="s">
        <v>16</v>
      </c>
      <c r="C47" s="21">
        <v>1.0</v>
      </c>
      <c r="D47" s="22">
        <v>10.0</v>
      </c>
      <c r="E47" s="19">
        <v>45449.0</v>
      </c>
      <c r="F47" s="24">
        <v>10.0</v>
      </c>
      <c r="G47" s="25">
        <v>84.74</v>
      </c>
      <c r="H47" s="26">
        <v>0.0</v>
      </c>
      <c r="I47" s="27">
        <f t="shared" si="1"/>
        <v>84.74</v>
      </c>
      <c r="J47" s="2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30">
        <v>45447.0</v>
      </c>
      <c r="B48" s="28" t="str">
        <f t="shared" ref="B48:B49" si="17">IF(ISBLANK(B47),"No Site input",B47)</f>
        <v>Buoy_2</v>
      </c>
      <c r="C48" s="21">
        <v>2.0</v>
      </c>
      <c r="D48" s="22">
        <v>10.0</v>
      </c>
      <c r="E48" s="23">
        <v>45449.0</v>
      </c>
      <c r="F48" s="24">
        <v>10.0</v>
      </c>
      <c r="G48" s="25">
        <v>76.39</v>
      </c>
      <c r="H48" s="26">
        <v>0.0</v>
      </c>
      <c r="I48" s="27">
        <f t="shared" si="1"/>
        <v>76.39</v>
      </c>
      <c r="J48" s="2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30">
        <v>45447.0</v>
      </c>
      <c r="B49" s="28" t="str">
        <f t="shared" si="17"/>
        <v>Buoy_2</v>
      </c>
      <c r="C49" s="21">
        <v>3.0</v>
      </c>
      <c r="D49" s="22">
        <v>10.0</v>
      </c>
      <c r="E49" s="19">
        <v>45449.0</v>
      </c>
      <c r="F49" s="24">
        <v>10.0</v>
      </c>
      <c r="G49" s="25">
        <v>84.92</v>
      </c>
      <c r="H49" s="26">
        <v>0.0</v>
      </c>
      <c r="I49" s="27">
        <f t="shared" si="1"/>
        <v>84.92</v>
      </c>
      <c r="J49" s="2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30">
        <v>45447.0</v>
      </c>
      <c r="B50" s="28" t="s">
        <v>17</v>
      </c>
      <c r="C50" s="21">
        <v>1.0</v>
      </c>
      <c r="D50" s="22">
        <v>10.0</v>
      </c>
      <c r="E50" s="23">
        <v>45449.0</v>
      </c>
      <c r="F50" s="24">
        <v>10.0</v>
      </c>
      <c r="G50" s="25">
        <v>67.87</v>
      </c>
      <c r="H50" s="26">
        <v>0.0</v>
      </c>
      <c r="I50" s="27">
        <f t="shared" si="1"/>
        <v>67.87</v>
      </c>
      <c r="J50" s="2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30">
        <v>45447.0</v>
      </c>
      <c r="B51" s="28" t="str">
        <f t="shared" ref="B51:B52" si="18">IF(ISBLANK(B50),"No Site input",B50)</f>
        <v>ODNR_1</v>
      </c>
      <c r="C51" s="21">
        <v>2.0</v>
      </c>
      <c r="D51" s="22">
        <v>10.0</v>
      </c>
      <c r="E51" s="19">
        <v>45449.0</v>
      </c>
      <c r="F51" s="24">
        <v>10.0</v>
      </c>
      <c r="G51" s="25">
        <v>67.03</v>
      </c>
      <c r="H51" s="26">
        <v>0.0</v>
      </c>
      <c r="I51" s="27">
        <f t="shared" si="1"/>
        <v>67.03</v>
      </c>
      <c r="J51" s="29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30">
        <v>45447.0</v>
      </c>
      <c r="B52" s="28" t="str">
        <f t="shared" si="18"/>
        <v>ODNR_1</v>
      </c>
      <c r="C52" s="21">
        <v>3.0</v>
      </c>
      <c r="D52" s="22">
        <v>10.0</v>
      </c>
      <c r="E52" s="23">
        <v>45449.0</v>
      </c>
      <c r="F52" s="24">
        <v>10.0</v>
      </c>
      <c r="G52" s="25">
        <v>65.24</v>
      </c>
      <c r="H52" s="26">
        <v>0.0</v>
      </c>
      <c r="I52" s="27">
        <f t="shared" si="1"/>
        <v>65.24</v>
      </c>
      <c r="J52" s="2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30">
        <v>45447.0</v>
      </c>
      <c r="B53" s="28" t="s">
        <v>18</v>
      </c>
      <c r="C53" s="21">
        <v>1.0</v>
      </c>
      <c r="D53" s="22">
        <v>10.0</v>
      </c>
      <c r="E53" s="19">
        <v>45449.0</v>
      </c>
      <c r="F53" s="24">
        <v>10.0</v>
      </c>
      <c r="G53" s="25">
        <v>47.31</v>
      </c>
      <c r="H53" s="26">
        <v>0.0</v>
      </c>
      <c r="I53" s="27">
        <f t="shared" si="1"/>
        <v>47.31</v>
      </c>
      <c r="J53" s="29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30">
        <v>45447.0</v>
      </c>
      <c r="B54" s="28" t="str">
        <f t="shared" ref="B54:B55" si="19">IF(ISBLANK(B53),"No Site input",B53)</f>
        <v>EC_1163</v>
      </c>
      <c r="C54" s="21">
        <v>2.0</v>
      </c>
      <c r="D54" s="22">
        <v>10.0</v>
      </c>
      <c r="E54" s="23">
        <v>45449.0</v>
      </c>
      <c r="F54" s="24">
        <v>10.0</v>
      </c>
      <c r="G54" s="25">
        <v>48.05</v>
      </c>
      <c r="H54" s="26">
        <v>0.0</v>
      </c>
      <c r="I54" s="27">
        <f t="shared" si="1"/>
        <v>48.05</v>
      </c>
      <c r="J54" s="2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30">
        <v>45447.0</v>
      </c>
      <c r="B55" s="28" t="str">
        <f t="shared" si="19"/>
        <v>EC_1163</v>
      </c>
      <c r="C55" s="21">
        <v>3.0</v>
      </c>
      <c r="D55" s="22">
        <v>10.0</v>
      </c>
      <c r="E55" s="19">
        <v>45449.0</v>
      </c>
      <c r="F55" s="24">
        <v>10.0</v>
      </c>
      <c r="G55" s="25">
        <v>46.48</v>
      </c>
      <c r="H55" s="26">
        <v>0.0</v>
      </c>
      <c r="I55" s="27">
        <f t="shared" si="1"/>
        <v>46.48</v>
      </c>
      <c r="J55" s="2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30">
        <v>45447.0</v>
      </c>
      <c r="B56" s="28" t="s">
        <v>19</v>
      </c>
      <c r="C56" s="21">
        <v>1.0</v>
      </c>
      <c r="D56" s="22">
        <v>10.0</v>
      </c>
      <c r="E56" s="23">
        <v>45449.0</v>
      </c>
      <c r="F56" s="24">
        <v>10.0</v>
      </c>
      <c r="G56" s="25">
        <v>42.88</v>
      </c>
      <c r="H56" s="26">
        <v>0.0</v>
      </c>
      <c r="I56" s="27">
        <f t="shared" si="1"/>
        <v>42.88</v>
      </c>
      <c r="J56" s="2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30">
        <v>45447.0</v>
      </c>
      <c r="B57" s="28" t="str">
        <f t="shared" ref="B57:B58" si="20">IF(ISBLANK(B56),"No Site input",B56)</f>
        <v>Causeway</v>
      </c>
      <c r="C57" s="21">
        <v>2.0</v>
      </c>
      <c r="D57" s="22">
        <v>10.0</v>
      </c>
      <c r="E57" s="19">
        <v>45449.0</v>
      </c>
      <c r="F57" s="24">
        <v>10.0</v>
      </c>
      <c r="G57" s="25">
        <v>48.92</v>
      </c>
      <c r="H57" s="26">
        <v>0.0</v>
      </c>
      <c r="I57" s="27">
        <f t="shared" si="1"/>
        <v>48.92</v>
      </c>
      <c r="J57" s="29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30">
        <v>45447.0</v>
      </c>
      <c r="B58" s="28" t="str">
        <f t="shared" si="20"/>
        <v>Causeway</v>
      </c>
      <c r="C58" s="21">
        <v>3.0</v>
      </c>
      <c r="D58" s="22">
        <v>10.0</v>
      </c>
      <c r="E58" s="23">
        <v>45449.0</v>
      </c>
      <c r="F58" s="24">
        <v>10.0</v>
      </c>
      <c r="G58" s="25">
        <v>51.49</v>
      </c>
      <c r="H58" s="26">
        <v>0.0</v>
      </c>
      <c r="I58" s="27">
        <f t="shared" si="1"/>
        <v>51.49</v>
      </c>
      <c r="J58" s="29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30">
        <v>45447.0</v>
      </c>
      <c r="B59" s="28" t="s">
        <v>20</v>
      </c>
      <c r="C59" s="21">
        <v>1.0</v>
      </c>
      <c r="D59" s="22">
        <v>10.0</v>
      </c>
      <c r="E59" s="19">
        <v>45449.0</v>
      </c>
      <c r="F59" s="24">
        <v>10.0</v>
      </c>
      <c r="G59" s="25">
        <v>3.51</v>
      </c>
      <c r="H59" s="26">
        <v>0.0</v>
      </c>
      <c r="I59" s="27">
        <f t="shared" si="1"/>
        <v>3.51</v>
      </c>
      <c r="J59" s="29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30">
        <v>45447.0</v>
      </c>
      <c r="B60" s="28" t="str">
        <f t="shared" ref="B60:B61" si="21">IF(ISBLANK(B59),"No Site input",B59)</f>
        <v>Bells</v>
      </c>
      <c r="C60" s="21">
        <v>2.0</v>
      </c>
      <c r="D60" s="22">
        <v>10.0</v>
      </c>
      <c r="E60" s="23">
        <v>45449.0</v>
      </c>
      <c r="F60" s="24">
        <v>10.0</v>
      </c>
      <c r="G60" s="25">
        <v>1.77</v>
      </c>
      <c r="H60" s="26">
        <v>0.0</v>
      </c>
      <c r="I60" s="27">
        <f t="shared" si="1"/>
        <v>1.77</v>
      </c>
      <c r="J60" s="29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30">
        <v>45447.0</v>
      </c>
      <c r="B61" s="28" t="str">
        <f t="shared" si="21"/>
        <v>Bells</v>
      </c>
      <c r="C61" s="21">
        <v>3.0</v>
      </c>
      <c r="D61" s="22">
        <v>10.0</v>
      </c>
      <c r="E61" s="19">
        <v>45449.0</v>
      </c>
      <c r="F61" s="24">
        <v>10.0</v>
      </c>
      <c r="G61" s="25">
        <v>3.31</v>
      </c>
      <c r="H61" s="26">
        <v>0.0</v>
      </c>
      <c r="I61" s="27">
        <f t="shared" si="1"/>
        <v>3.31</v>
      </c>
      <c r="J61" s="29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30">
        <v>45454.0</v>
      </c>
      <c r="B62" s="20" t="s">
        <v>11</v>
      </c>
      <c r="C62" s="21">
        <v>1.0</v>
      </c>
      <c r="D62" s="22">
        <v>10.0</v>
      </c>
      <c r="E62" s="23">
        <v>45455.0</v>
      </c>
      <c r="F62" s="24">
        <v>10.0</v>
      </c>
      <c r="G62" s="25">
        <v>85.88</v>
      </c>
      <c r="H62" s="26">
        <v>0.0</v>
      </c>
      <c r="I62" s="27">
        <f t="shared" si="1"/>
        <v>85.88</v>
      </c>
      <c r="J62" s="2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9">
        <v>45454.0</v>
      </c>
      <c r="B63" s="20" t="str">
        <f t="shared" ref="B63:B64" si="22">IF(ISBLANK(B62),"No Site input",B62)</f>
        <v>Muddy Creek</v>
      </c>
      <c r="C63" s="21">
        <v>2.0</v>
      </c>
      <c r="D63" s="22">
        <v>10.0</v>
      </c>
      <c r="E63" s="19">
        <v>45455.0</v>
      </c>
      <c r="F63" s="24">
        <v>10.0</v>
      </c>
      <c r="G63" s="25">
        <v>86.35</v>
      </c>
      <c r="H63" s="26">
        <v>0.0</v>
      </c>
      <c r="I63" s="27">
        <f t="shared" si="1"/>
        <v>86.35</v>
      </c>
      <c r="J63" s="2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9">
        <v>45454.0</v>
      </c>
      <c r="B64" s="20" t="str">
        <f t="shared" si="22"/>
        <v>Muddy Creek</v>
      </c>
      <c r="C64" s="21">
        <v>3.0</v>
      </c>
      <c r="D64" s="22">
        <v>10.0</v>
      </c>
      <c r="E64" s="23">
        <v>45455.0</v>
      </c>
      <c r="F64" s="24">
        <v>10.0</v>
      </c>
      <c r="G64" s="25">
        <v>80.03</v>
      </c>
      <c r="H64" s="26">
        <v>0.0</v>
      </c>
      <c r="I64" s="27">
        <f t="shared" si="1"/>
        <v>80.03</v>
      </c>
      <c r="J64" s="2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9">
        <v>45454.0</v>
      </c>
      <c r="B65" s="28" t="s">
        <v>12</v>
      </c>
      <c r="C65" s="21">
        <v>1.0</v>
      </c>
      <c r="D65" s="22">
        <v>10.0</v>
      </c>
      <c r="E65" s="19">
        <v>45455.0</v>
      </c>
      <c r="F65" s="24">
        <v>10.0</v>
      </c>
      <c r="G65" s="25">
        <v>160.07</v>
      </c>
      <c r="H65" s="26">
        <v>0.0</v>
      </c>
      <c r="I65" s="27">
        <f t="shared" si="1"/>
        <v>160.07</v>
      </c>
      <c r="J65" s="29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9">
        <v>45454.0</v>
      </c>
      <c r="B66" s="28" t="str">
        <f t="shared" ref="B66:B67" si="23">IF(ISBLANK(B65),"No Site input",B65)</f>
        <v>ODNR_4</v>
      </c>
      <c r="C66" s="21">
        <v>2.0</v>
      </c>
      <c r="D66" s="22">
        <v>10.0</v>
      </c>
      <c r="E66" s="23">
        <v>45455.0</v>
      </c>
      <c r="F66" s="24">
        <v>10.0</v>
      </c>
      <c r="G66" s="25">
        <v>170.58</v>
      </c>
      <c r="H66" s="26">
        <v>0.0</v>
      </c>
      <c r="I66" s="27">
        <f t="shared" si="1"/>
        <v>170.58</v>
      </c>
      <c r="J66" s="29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9">
        <v>45454.0</v>
      </c>
      <c r="B67" s="28" t="str">
        <f t="shared" si="23"/>
        <v>ODNR_4</v>
      </c>
      <c r="C67" s="21">
        <v>3.0</v>
      </c>
      <c r="D67" s="22">
        <v>10.0</v>
      </c>
      <c r="E67" s="19">
        <v>45455.0</v>
      </c>
      <c r="F67" s="24">
        <v>10.0</v>
      </c>
      <c r="G67" s="25">
        <v>178.65</v>
      </c>
      <c r="H67" s="26">
        <v>0.0</v>
      </c>
      <c r="I67" s="27">
        <f t="shared" si="1"/>
        <v>178.65</v>
      </c>
      <c r="J67" s="29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9">
        <v>45454.0</v>
      </c>
      <c r="B68" s="28" t="s">
        <v>13</v>
      </c>
      <c r="C68" s="21">
        <v>1.0</v>
      </c>
      <c r="D68" s="22">
        <v>10.0</v>
      </c>
      <c r="E68" s="23">
        <v>45455.0</v>
      </c>
      <c r="F68" s="24">
        <v>10.0</v>
      </c>
      <c r="G68" s="25">
        <v>224.57</v>
      </c>
      <c r="H68" s="26">
        <v>0.0</v>
      </c>
      <c r="I68" s="27">
        <f t="shared" si="1"/>
        <v>224.57</v>
      </c>
      <c r="J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9">
        <v>45454.0</v>
      </c>
      <c r="B69" s="28" t="str">
        <f t="shared" ref="B69:B70" si="24">IF(ISBLANK(B68),"No Site input",B68)</f>
        <v>ODNR_6</v>
      </c>
      <c r="C69" s="21">
        <v>2.0</v>
      </c>
      <c r="D69" s="22">
        <v>10.0</v>
      </c>
      <c r="E69" s="19">
        <v>45455.0</v>
      </c>
      <c r="F69" s="24">
        <v>10.0</v>
      </c>
      <c r="G69" s="25">
        <v>206.21</v>
      </c>
      <c r="H69" s="26">
        <v>0.0</v>
      </c>
      <c r="I69" s="27">
        <f t="shared" si="1"/>
        <v>206.21</v>
      </c>
      <c r="J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9">
        <v>45454.0</v>
      </c>
      <c r="B70" s="28" t="str">
        <f t="shared" si="24"/>
        <v>ODNR_6</v>
      </c>
      <c r="C70" s="21">
        <v>3.0</v>
      </c>
      <c r="D70" s="22">
        <v>10.0</v>
      </c>
      <c r="E70" s="23">
        <v>45455.0</v>
      </c>
      <c r="F70" s="24">
        <v>10.0</v>
      </c>
      <c r="G70" s="25" t="s">
        <v>21</v>
      </c>
      <c r="H70" s="26">
        <v>0.0</v>
      </c>
      <c r="I70" s="27" t="str">
        <f t="shared" si="1"/>
        <v/>
      </c>
      <c r="J70" s="29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9">
        <v>45454.0</v>
      </c>
      <c r="B71" s="28" t="s">
        <v>14</v>
      </c>
      <c r="C71" s="21">
        <v>1.0</v>
      </c>
      <c r="D71" s="22">
        <v>10.0</v>
      </c>
      <c r="E71" s="19">
        <v>45455.0</v>
      </c>
      <c r="F71" s="24">
        <v>10.0</v>
      </c>
      <c r="G71" s="25">
        <v>123.36</v>
      </c>
      <c r="H71" s="26">
        <v>0.0</v>
      </c>
      <c r="I71" s="27">
        <f t="shared" si="1"/>
        <v>123.36</v>
      </c>
      <c r="J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9">
        <v>45454.0</v>
      </c>
      <c r="B72" s="28" t="str">
        <f t="shared" ref="B72:B73" si="25">IF(ISBLANK(B71),"No Site input",B71)</f>
        <v>Bridge</v>
      </c>
      <c r="C72" s="21">
        <v>2.0</v>
      </c>
      <c r="D72" s="22">
        <v>10.0</v>
      </c>
      <c r="E72" s="23">
        <v>45455.0</v>
      </c>
      <c r="F72" s="24">
        <v>10.0</v>
      </c>
      <c r="G72" s="25">
        <v>126.69</v>
      </c>
      <c r="H72" s="26">
        <v>0.0</v>
      </c>
      <c r="I72" s="27">
        <f t="shared" si="1"/>
        <v>126.69</v>
      </c>
      <c r="J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9">
        <v>45454.0</v>
      </c>
      <c r="B73" s="28" t="str">
        <f t="shared" si="25"/>
        <v>Bridge</v>
      </c>
      <c r="C73" s="21">
        <v>3.0</v>
      </c>
      <c r="D73" s="22">
        <v>10.0</v>
      </c>
      <c r="E73" s="19">
        <v>45455.0</v>
      </c>
      <c r="F73" s="24">
        <v>10.0</v>
      </c>
      <c r="G73" s="25">
        <v>128.66</v>
      </c>
      <c r="H73" s="26">
        <v>0.0</v>
      </c>
      <c r="I73" s="27">
        <f t="shared" si="1"/>
        <v>128.66</v>
      </c>
      <c r="J73" s="29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9">
        <v>45454.0</v>
      </c>
      <c r="B74" s="28" t="s">
        <v>15</v>
      </c>
      <c r="C74" s="21">
        <v>1.0</v>
      </c>
      <c r="D74" s="22">
        <v>10.0</v>
      </c>
      <c r="E74" s="23">
        <v>45455.0</v>
      </c>
      <c r="F74" s="24">
        <v>10.0</v>
      </c>
      <c r="G74" s="25">
        <v>145.17</v>
      </c>
      <c r="H74" s="26">
        <v>0.0</v>
      </c>
      <c r="I74" s="27">
        <f t="shared" si="1"/>
        <v>145.17</v>
      </c>
      <c r="J74" s="29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9">
        <v>45454.0</v>
      </c>
      <c r="B75" s="28" t="str">
        <f t="shared" ref="B75:B76" si="26">IF(ISBLANK(B74),"No Site input",B74)</f>
        <v>ODNR_2</v>
      </c>
      <c r="C75" s="21">
        <v>2.0</v>
      </c>
      <c r="D75" s="22">
        <v>10.0</v>
      </c>
      <c r="E75" s="19">
        <v>45455.0</v>
      </c>
      <c r="F75" s="24">
        <v>10.0</v>
      </c>
      <c r="G75" s="25">
        <v>139.49</v>
      </c>
      <c r="H75" s="26">
        <v>0.0</v>
      </c>
      <c r="I75" s="27">
        <f t="shared" si="1"/>
        <v>139.49</v>
      </c>
      <c r="J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9">
        <v>45454.0</v>
      </c>
      <c r="B76" s="28" t="str">
        <f t="shared" si="26"/>
        <v>ODNR_2</v>
      </c>
      <c r="C76" s="21">
        <v>3.0</v>
      </c>
      <c r="D76" s="22">
        <v>10.0</v>
      </c>
      <c r="E76" s="23">
        <v>45455.0</v>
      </c>
      <c r="F76" s="24">
        <v>10.0</v>
      </c>
      <c r="G76" s="25">
        <v>150.87</v>
      </c>
      <c r="H76" s="26">
        <v>0.0</v>
      </c>
      <c r="I76" s="27">
        <f t="shared" si="1"/>
        <v>150.87</v>
      </c>
      <c r="J76" s="29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9">
        <v>45454.0</v>
      </c>
      <c r="B77" s="28" t="s">
        <v>16</v>
      </c>
      <c r="C77" s="21">
        <v>1.0</v>
      </c>
      <c r="D77" s="22">
        <v>10.0</v>
      </c>
      <c r="E77" s="19">
        <v>45455.0</v>
      </c>
      <c r="F77" s="24">
        <v>10.0</v>
      </c>
      <c r="G77" s="25">
        <v>77.27</v>
      </c>
      <c r="H77" s="26">
        <v>0.0</v>
      </c>
      <c r="I77" s="27">
        <f t="shared" si="1"/>
        <v>77.27</v>
      </c>
      <c r="J77" s="29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9">
        <v>45454.0</v>
      </c>
      <c r="B78" s="28" t="str">
        <f t="shared" ref="B78:B79" si="27">IF(ISBLANK(B77),"No Site input",B77)</f>
        <v>Buoy_2</v>
      </c>
      <c r="C78" s="21">
        <v>2.0</v>
      </c>
      <c r="D78" s="22">
        <v>10.0</v>
      </c>
      <c r="E78" s="23">
        <v>45455.0</v>
      </c>
      <c r="F78" s="24">
        <v>10.0</v>
      </c>
      <c r="G78" s="25">
        <v>79.98</v>
      </c>
      <c r="H78" s="26">
        <v>0.0</v>
      </c>
      <c r="I78" s="27">
        <f t="shared" si="1"/>
        <v>79.98</v>
      </c>
      <c r="J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9">
        <v>45454.0</v>
      </c>
      <c r="B79" s="28" t="str">
        <f t="shared" si="27"/>
        <v>Buoy_2</v>
      </c>
      <c r="C79" s="21">
        <v>3.0</v>
      </c>
      <c r="D79" s="22">
        <v>10.0</v>
      </c>
      <c r="E79" s="19">
        <v>45455.0</v>
      </c>
      <c r="F79" s="24">
        <v>10.0</v>
      </c>
      <c r="G79" s="25">
        <v>80.3</v>
      </c>
      <c r="H79" s="26">
        <v>0.0</v>
      </c>
      <c r="I79" s="27">
        <f t="shared" si="1"/>
        <v>80.3</v>
      </c>
      <c r="J79" s="29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9">
        <v>45454.0</v>
      </c>
      <c r="B80" s="28" t="s">
        <v>17</v>
      </c>
      <c r="C80" s="21">
        <v>1.0</v>
      </c>
      <c r="D80" s="22">
        <v>10.0</v>
      </c>
      <c r="E80" s="23">
        <v>45455.0</v>
      </c>
      <c r="F80" s="24">
        <v>10.0</v>
      </c>
      <c r="G80" s="25">
        <v>76.19</v>
      </c>
      <c r="H80" s="26">
        <v>0.0</v>
      </c>
      <c r="I80" s="27">
        <f t="shared" si="1"/>
        <v>76.19</v>
      </c>
      <c r="J80" s="29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9">
        <v>45454.0</v>
      </c>
      <c r="B81" s="28" t="str">
        <f t="shared" ref="B81:B82" si="28">IF(ISBLANK(B80),"No Site input",B80)</f>
        <v>ODNR_1</v>
      </c>
      <c r="C81" s="21">
        <v>2.0</v>
      </c>
      <c r="D81" s="22">
        <v>10.0</v>
      </c>
      <c r="E81" s="19">
        <v>45455.0</v>
      </c>
      <c r="F81" s="24">
        <v>10.0</v>
      </c>
      <c r="G81" s="25">
        <v>69.35</v>
      </c>
      <c r="H81" s="26">
        <v>0.0</v>
      </c>
      <c r="I81" s="27">
        <f t="shared" si="1"/>
        <v>69.35</v>
      </c>
      <c r="J81" s="29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9">
        <v>45454.0</v>
      </c>
      <c r="B82" s="28" t="str">
        <f t="shared" si="28"/>
        <v>ODNR_1</v>
      </c>
      <c r="C82" s="21">
        <v>3.0</v>
      </c>
      <c r="D82" s="22">
        <v>10.0</v>
      </c>
      <c r="E82" s="23">
        <v>45455.0</v>
      </c>
      <c r="F82" s="24">
        <v>10.0</v>
      </c>
      <c r="G82" s="25">
        <v>63.26</v>
      </c>
      <c r="H82" s="26">
        <v>0.0</v>
      </c>
      <c r="I82" s="27">
        <f t="shared" si="1"/>
        <v>63.26</v>
      </c>
      <c r="J82" s="29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9">
        <v>45454.0</v>
      </c>
      <c r="B83" s="28" t="s">
        <v>18</v>
      </c>
      <c r="C83" s="21">
        <v>1.0</v>
      </c>
      <c r="D83" s="22">
        <v>10.0</v>
      </c>
      <c r="E83" s="19">
        <v>45455.0</v>
      </c>
      <c r="F83" s="24">
        <v>10.0</v>
      </c>
      <c r="G83" s="25">
        <v>25.87</v>
      </c>
      <c r="H83" s="26">
        <v>0.0</v>
      </c>
      <c r="I83" s="27">
        <f t="shared" si="1"/>
        <v>25.87</v>
      </c>
      <c r="J83" s="29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9">
        <v>45454.0</v>
      </c>
      <c r="B84" s="28" t="str">
        <f t="shared" ref="B84:B85" si="29">IF(ISBLANK(B83),"No Site input",B83)</f>
        <v>EC_1163</v>
      </c>
      <c r="C84" s="21">
        <v>2.0</v>
      </c>
      <c r="D84" s="22">
        <v>10.0</v>
      </c>
      <c r="E84" s="23">
        <v>45455.0</v>
      </c>
      <c r="F84" s="24">
        <v>10.0</v>
      </c>
      <c r="G84" s="25">
        <v>22.62</v>
      </c>
      <c r="H84" s="26">
        <v>0.0</v>
      </c>
      <c r="I84" s="27">
        <f t="shared" si="1"/>
        <v>22.62</v>
      </c>
      <c r="J84" s="29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9">
        <v>45454.0</v>
      </c>
      <c r="B85" s="28" t="str">
        <f t="shared" si="29"/>
        <v>EC_1163</v>
      </c>
      <c r="C85" s="21">
        <v>3.0</v>
      </c>
      <c r="D85" s="22">
        <v>10.0</v>
      </c>
      <c r="E85" s="19">
        <v>45455.0</v>
      </c>
      <c r="F85" s="24">
        <v>10.0</v>
      </c>
      <c r="G85" s="25">
        <v>23.4</v>
      </c>
      <c r="H85" s="26">
        <v>0.0</v>
      </c>
      <c r="I85" s="27">
        <f t="shared" si="1"/>
        <v>23.4</v>
      </c>
      <c r="J85" s="29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9">
        <v>45454.0</v>
      </c>
      <c r="B86" s="28" t="s">
        <v>19</v>
      </c>
      <c r="C86" s="21">
        <v>1.0</v>
      </c>
      <c r="D86" s="22">
        <v>10.0</v>
      </c>
      <c r="E86" s="23">
        <v>45455.0</v>
      </c>
      <c r="F86" s="24">
        <v>10.0</v>
      </c>
      <c r="G86" s="25">
        <v>64.51</v>
      </c>
      <c r="H86" s="26">
        <v>0.0</v>
      </c>
      <c r="I86" s="27">
        <f t="shared" si="1"/>
        <v>64.51</v>
      </c>
      <c r="J86" s="29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9">
        <v>45454.0</v>
      </c>
      <c r="B87" s="28" t="str">
        <f t="shared" ref="B87:B88" si="30">IF(ISBLANK(B86),"No Site input",B86)</f>
        <v>Causeway</v>
      </c>
      <c r="C87" s="21">
        <v>2.0</v>
      </c>
      <c r="D87" s="22">
        <v>10.0</v>
      </c>
      <c r="E87" s="19">
        <v>45455.0</v>
      </c>
      <c r="F87" s="24">
        <v>10.0</v>
      </c>
      <c r="G87" s="25">
        <v>71.05</v>
      </c>
      <c r="H87" s="26">
        <v>0.0</v>
      </c>
      <c r="I87" s="27">
        <f t="shared" si="1"/>
        <v>71.05</v>
      </c>
      <c r="J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9">
        <v>45454.0</v>
      </c>
      <c r="B88" s="28" t="str">
        <f t="shared" si="30"/>
        <v>Causeway</v>
      </c>
      <c r="C88" s="21">
        <v>3.0</v>
      </c>
      <c r="D88" s="22">
        <v>10.0</v>
      </c>
      <c r="E88" s="23">
        <v>45455.0</v>
      </c>
      <c r="F88" s="24">
        <v>10.0</v>
      </c>
      <c r="G88" s="25">
        <v>68.97</v>
      </c>
      <c r="H88" s="26">
        <v>0.0</v>
      </c>
      <c r="I88" s="27">
        <f t="shared" si="1"/>
        <v>68.97</v>
      </c>
      <c r="J88" s="2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9">
        <v>45454.0</v>
      </c>
      <c r="B89" s="28" t="s">
        <v>20</v>
      </c>
      <c r="C89" s="21">
        <v>1.0</v>
      </c>
      <c r="D89" s="22">
        <v>10.0</v>
      </c>
      <c r="E89" s="19">
        <v>45455.0</v>
      </c>
      <c r="F89" s="24">
        <v>10.0</v>
      </c>
      <c r="G89" s="25">
        <v>3.85</v>
      </c>
      <c r="H89" s="26">
        <v>0.0</v>
      </c>
      <c r="I89" s="27">
        <f t="shared" si="1"/>
        <v>3.85</v>
      </c>
      <c r="J89" s="29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9">
        <v>45454.0</v>
      </c>
      <c r="B90" s="28" t="str">
        <f t="shared" ref="B90:B91" si="31">IF(ISBLANK(B89),"No Site input",B89)</f>
        <v>Bells</v>
      </c>
      <c r="C90" s="21">
        <v>2.0</v>
      </c>
      <c r="D90" s="22">
        <v>10.0</v>
      </c>
      <c r="E90" s="23">
        <v>45455.0</v>
      </c>
      <c r="F90" s="24">
        <v>10.0</v>
      </c>
      <c r="G90" s="25">
        <v>4.1</v>
      </c>
      <c r="H90" s="26">
        <v>0.0</v>
      </c>
      <c r="I90" s="27">
        <f t="shared" si="1"/>
        <v>4.1</v>
      </c>
      <c r="J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9">
        <v>45454.0</v>
      </c>
      <c r="B91" s="28" t="str">
        <f t="shared" si="31"/>
        <v>Bells</v>
      </c>
      <c r="C91" s="21">
        <v>3.0</v>
      </c>
      <c r="D91" s="22">
        <v>10.0</v>
      </c>
      <c r="E91" s="19">
        <v>45455.0</v>
      </c>
      <c r="F91" s="24">
        <v>10.0</v>
      </c>
      <c r="G91" s="25">
        <v>3.37</v>
      </c>
      <c r="H91" s="26">
        <v>0.0</v>
      </c>
      <c r="I91" s="27">
        <f t="shared" si="1"/>
        <v>3.37</v>
      </c>
      <c r="J91" s="2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30">
        <v>45461.0</v>
      </c>
      <c r="B92" s="20" t="s">
        <v>11</v>
      </c>
      <c r="C92" s="21">
        <v>1.0</v>
      </c>
      <c r="D92" s="22">
        <v>10.0</v>
      </c>
      <c r="E92" s="23">
        <v>45462.0</v>
      </c>
      <c r="F92" s="24">
        <v>10.0</v>
      </c>
      <c r="G92" s="25">
        <v>161.16</v>
      </c>
      <c r="H92" s="26">
        <v>0.0</v>
      </c>
      <c r="I92" s="27">
        <f t="shared" si="1"/>
        <v>161.16</v>
      </c>
      <c r="J92" s="2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31">
        <f t="shared" ref="A93:A121" si="32">IF($A$92="Enter date here","",$A$92)</f>
        <v>45461</v>
      </c>
      <c r="B93" s="20" t="str">
        <f t="shared" ref="B93:B94" si="33">IF(ISBLANK(B92),"No Site input",B92)</f>
        <v>Muddy Creek</v>
      </c>
      <c r="C93" s="21">
        <v>2.0</v>
      </c>
      <c r="D93" s="22">
        <v>10.0</v>
      </c>
      <c r="E93" s="23">
        <v>45462.0</v>
      </c>
      <c r="F93" s="24">
        <v>10.0</v>
      </c>
      <c r="G93" s="25">
        <v>171.92</v>
      </c>
      <c r="H93" s="26">
        <v>0.0</v>
      </c>
      <c r="I93" s="27">
        <f t="shared" si="1"/>
        <v>171.92</v>
      </c>
      <c r="J93" s="2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31">
        <f t="shared" si="32"/>
        <v>45461</v>
      </c>
      <c r="B94" s="20" t="str">
        <f t="shared" si="33"/>
        <v>Muddy Creek</v>
      </c>
      <c r="C94" s="21">
        <v>3.0</v>
      </c>
      <c r="D94" s="22">
        <v>10.0</v>
      </c>
      <c r="E94" s="23">
        <v>45462.0</v>
      </c>
      <c r="F94" s="24">
        <v>10.0</v>
      </c>
      <c r="G94" s="25">
        <v>186.85</v>
      </c>
      <c r="H94" s="26">
        <v>0.0</v>
      </c>
      <c r="I94" s="27">
        <f t="shared" si="1"/>
        <v>186.85</v>
      </c>
      <c r="J94" s="2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31">
        <f t="shared" si="32"/>
        <v>45461</v>
      </c>
      <c r="B95" s="28" t="s">
        <v>12</v>
      </c>
      <c r="C95" s="21">
        <v>1.0</v>
      </c>
      <c r="D95" s="22">
        <v>10.0</v>
      </c>
      <c r="E95" s="23">
        <v>45462.0</v>
      </c>
      <c r="F95" s="24">
        <v>10.0</v>
      </c>
      <c r="G95" s="25">
        <v>170.74</v>
      </c>
      <c r="H95" s="26">
        <v>0.0</v>
      </c>
      <c r="I95" s="27">
        <f t="shared" si="1"/>
        <v>170.74</v>
      </c>
      <c r="J95" s="2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31">
        <f t="shared" si="32"/>
        <v>45461</v>
      </c>
      <c r="B96" s="28" t="str">
        <f t="shared" ref="B96:B97" si="34">IF(ISBLANK(B95),"No Site input",B95)</f>
        <v>ODNR_4</v>
      </c>
      <c r="C96" s="21">
        <v>2.0</v>
      </c>
      <c r="D96" s="22">
        <v>10.0</v>
      </c>
      <c r="E96" s="23">
        <v>45462.0</v>
      </c>
      <c r="F96" s="24">
        <v>10.0</v>
      </c>
      <c r="G96" s="25">
        <v>110.42</v>
      </c>
      <c r="H96" s="26">
        <v>0.0</v>
      </c>
      <c r="I96" s="27">
        <f t="shared" si="1"/>
        <v>110.42</v>
      </c>
      <c r="J96" s="2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31">
        <f t="shared" si="32"/>
        <v>45461</v>
      </c>
      <c r="B97" s="28" t="str">
        <f t="shared" si="34"/>
        <v>ODNR_4</v>
      </c>
      <c r="C97" s="21">
        <v>3.0</v>
      </c>
      <c r="D97" s="22">
        <v>10.0</v>
      </c>
      <c r="E97" s="23">
        <v>45462.0</v>
      </c>
      <c r="F97" s="24">
        <v>10.0</v>
      </c>
      <c r="G97" s="25">
        <v>100.9</v>
      </c>
      <c r="H97" s="26">
        <v>0.0</v>
      </c>
      <c r="I97" s="27">
        <f t="shared" si="1"/>
        <v>100.9</v>
      </c>
      <c r="J97" s="2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31">
        <f t="shared" si="32"/>
        <v>45461</v>
      </c>
      <c r="B98" s="28" t="s">
        <v>13</v>
      </c>
      <c r="C98" s="21">
        <v>1.0</v>
      </c>
      <c r="D98" s="22">
        <v>10.0</v>
      </c>
      <c r="E98" s="23">
        <v>45462.0</v>
      </c>
      <c r="F98" s="24">
        <v>10.0</v>
      </c>
      <c r="G98" s="25">
        <v>139.42</v>
      </c>
      <c r="H98" s="26">
        <v>0.0</v>
      </c>
      <c r="I98" s="27">
        <f t="shared" si="1"/>
        <v>139.42</v>
      </c>
      <c r="J98" s="2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31">
        <f t="shared" si="32"/>
        <v>45461</v>
      </c>
      <c r="B99" s="28" t="str">
        <f t="shared" ref="B99:B100" si="35">IF(ISBLANK(B98),"No Site input",B98)</f>
        <v>ODNR_6</v>
      </c>
      <c r="C99" s="21">
        <v>2.0</v>
      </c>
      <c r="D99" s="22">
        <v>10.0</v>
      </c>
      <c r="E99" s="23">
        <v>45462.0</v>
      </c>
      <c r="F99" s="24">
        <v>10.0</v>
      </c>
      <c r="G99" s="25">
        <v>132.61</v>
      </c>
      <c r="H99" s="26">
        <v>0.0</v>
      </c>
      <c r="I99" s="27">
        <f t="shared" si="1"/>
        <v>132.61</v>
      </c>
      <c r="J99" s="2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31">
        <f t="shared" si="32"/>
        <v>45461</v>
      </c>
      <c r="B100" s="28" t="str">
        <f t="shared" si="35"/>
        <v>ODNR_6</v>
      </c>
      <c r="C100" s="21">
        <v>3.0</v>
      </c>
      <c r="D100" s="22">
        <v>10.0</v>
      </c>
      <c r="E100" s="23">
        <v>45462.0</v>
      </c>
      <c r="F100" s="24">
        <v>10.0</v>
      </c>
      <c r="G100" s="25">
        <v>129.2</v>
      </c>
      <c r="H100" s="26">
        <v>0.0</v>
      </c>
      <c r="I100" s="27">
        <f t="shared" si="1"/>
        <v>129.2</v>
      </c>
      <c r="J100" s="2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31">
        <f t="shared" si="32"/>
        <v>45461</v>
      </c>
      <c r="B101" s="28" t="s">
        <v>14</v>
      </c>
      <c r="C101" s="21">
        <v>1.0</v>
      </c>
      <c r="D101" s="22">
        <v>10.0</v>
      </c>
      <c r="E101" s="23">
        <v>45462.0</v>
      </c>
      <c r="F101" s="24">
        <v>10.0</v>
      </c>
      <c r="G101" s="25">
        <v>121.23</v>
      </c>
      <c r="H101" s="26">
        <v>0.0</v>
      </c>
      <c r="I101" s="27">
        <f t="shared" si="1"/>
        <v>121.23</v>
      </c>
      <c r="J101" s="2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31">
        <f t="shared" si="32"/>
        <v>45461</v>
      </c>
      <c r="B102" s="28" t="str">
        <f t="shared" ref="B102:B103" si="36">IF(ISBLANK(B101),"No Site input",B101)</f>
        <v>Bridge</v>
      </c>
      <c r="C102" s="21">
        <v>2.0</v>
      </c>
      <c r="D102" s="22">
        <v>10.0</v>
      </c>
      <c r="E102" s="23">
        <v>45462.0</v>
      </c>
      <c r="F102" s="24">
        <v>10.0</v>
      </c>
      <c r="G102" s="25">
        <v>120.07</v>
      </c>
      <c r="H102" s="26">
        <v>0.0</v>
      </c>
      <c r="I102" s="27">
        <f t="shared" si="1"/>
        <v>120.07</v>
      </c>
      <c r="J102" s="2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31">
        <f t="shared" si="32"/>
        <v>45461</v>
      </c>
      <c r="B103" s="28" t="str">
        <f t="shared" si="36"/>
        <v>Bridge</v>
      </c>
      <c r="C103" s="21">
        <v>3.0</v>
      </c>
      <c r="D103" s="22">
        <v>10.0</v>
      </c>
      <c r="E103" s="23">
        <v>45462.0</v>
      </c>
      <c r="F103" s="24">
        <v>10.0</v>
      </c>
      <c r="G103" s="25">
        <v>124.61</v>
      </c>
      <c r="H103" s="26">
        <v>0.0</v>
      </c>
      <c r="I103" s="27">
        <f t="shared" si="1"/>
        <v>124.61</v>
      </c>
      <c r="J103" s="2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31">
        <f t="shared" si="32"/>
        <v>45461</v>
      </c>
      <c r="B104" s="28" t="s">
        <v>15</v>
      </c>
      <c r="C104" s="21">
        <v>1.0</v>
      </c>
      <c r="D104" s="22">
        <v>10.0</v>
      </c>
      <c r="E104" s="23">
        <v>45462.0</v>
      </c>
      <c r="F104" s="24">
        <v>10.0</v>
      </c>
      <c r="G104" s="25">
        <v>183.21</v>
      </c>
      <c r="H104" s="26">
        <v>0.0</v>
      </c>
      <c r="I104" s="27">
        <f t="shared" si="1"/>
        <v>183.21</v>
      </c>
      <c r="J104" s="29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31">
        <f t="shared" si="32"/>
        <v>45461</v>
      </c>
      <c r="B105" s="28" t="str">
        <f t="shared" ref="B105:B106" si="37">IF(ISBLANK(B104),"No Site input",B104)</f>
        <v>ODNR_2</v>
      </c>
      <c r="C105" s="21">
        <v>2.0</v>
      </c>
      <c r="D105" s="22">
        <v>10.0</v>
      </c>
      <c r="E105" s="23">
        <v>45462.0</v>
      </c>
      <c r="F105" s="24">
        <v>10.0</v>
      </c>
      <c r="G105" s="25">
        <v>171.48</v>
      </c>
      <c r="H105" s="26">
        <v>0.0</v>
      </c>
      <c r="I105" s="27">
        <f t="shared" si="1"/>
        <v>171.48</v>
      </c>
      <c r="J105" s="29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31">
        <f t="shared" si="32"/>
        <v>45461</v>
      </c>
      <c r="B106" s="28" t="str">
        <f t="shared" si="37"/>
        <v>ODNR_2</v>
      </c>
      <c r="C106" s="21">
        <v>3.0</v>
      </c>
      <c r="D106" s="22">
        <v>10.0</v>
      </c>
      <c r="E106" s="23">
        <v>45462.0</v>
      </c>
      <c r="F106" s="24">
        <v>10.0</v>
      </c>
      <c r="G106" s="25">
        <v>214.59</v>
      </c>
      <c r="H106" s="26">
        <v>0.0</v>
      </c>
      <c r="I106" s="27">
        <f t="shared" si="1"/>
        <v>214.59</v>
      </c>
      <c r="J106" s="29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31">
        <f t="shared" si="32"/>
        <v>45461</v>
      </c>
      <c r="B107" s="28" t="s">
        <v>16</v>
      </c>
      <c r="C107" s="21">
        <v>1.0</v>
      </c>
      <c r="D107" s="22">
        <v>10.0</v>
      </c>
      <c r="E107" s="23">
        <v>45462.0</v>
      </c>
      <c r="F107" s="24">
        <v>10.0</v>
      </c>
      <c r="G107" s="25">
        <v>161.84</v>
      </c>
      <c r="H107" s="26">
        <v>0.0</v>
      </c>
      <c r="I107" s="27">
        <f t="shared" si="1"/>
        <v>161.84</v>
      </c>
      <c r="J107" s="29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31">
        <f t="shared" si="32"/>
        <v>45461</v>
      </c>
      <c r="B108" s="28" t="str">
        <f t="shared" ref="B108:B109" si="38">IF(ISBLANK(B107),"No Site input",B107)</f>
        <v>Buoy_2</v>
      </c>
      <c r="C108" s="21">
        <v>2.0</v>
      </c>
      <c r="D108" s="22">
        <v>10.0</v>
      </c>
      <c r="E108" s="23">
        <v>45462.0</v>
      </c>
      <c r="F108" s="24">
        <v>10.0</v>
      </c>
      <c r="G108" s="25">
        <v>136.79</v>
      </c>
      <c r="H108" s="26">
        <v>0.0</v>
      </c>
      <c r="I108" s="27">
        <f t="shared" si="1"/>
        <v>136.79</v>
      </c>
      <c r="J108" s="29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31">
        <f t="shared" si="32"/>
        <v>45461</v>
      </c>
      <c r="B109" s="28" t="str">
        <f t="shared" si="38"/>
        <v>Buoy_2</v>
      </c>
      <c r="C109" s="21">
        <v>3.0</v>
      </c>
      <c r="D109" s="22">
        <v>10.0</v>
      </c>
      <c r="E109" s="23">
        <v>45462.0</v>
      </c>
      <c r="F109" s="24">
        <v>10.0</v>
      </c>
      <c r="G109" s="25">
        <v>136.36</v>
      </c>
      <c r="H109" s="26">
        <v>0.0</v>
      </c>
      <c r="I109" s="27">
        <f t="shared" si="1"/>
        <v>136.36</v>
      </c>
      <c r="J109" s="29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31">
        <f t="shared" si="32"/>
        <v>45461</v>
      </c>
      <c r="B110" s="28" t="s">
        <v>17</v>
      </c>
      <c r="C110" s="21">
        <v>1.0</v>
      </c>
      <c r="D110" s="22">
        <v>10.0</v>
      </c>
      <c r="E110" s="23">
        <v>45462.0</v>
      </c>
      <c r="F110" s="24">
        <v>10.0</v>
      </c>
      <c r="G110" s="25">
        <v>137.8</v>
      </c>
      <c r="H110" s="26">
        <v>0.0</v>
      </c>
      <c r="I110" s="27">
        <f t="shared" si="1"/>
        <v>137.8</v>
      </c>
      <c r="J110" s="29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31">
        <f t="shared" si="32"/>
        <v>45461</v>
      </c>
      <c r="B111" s="28" t="str">
        <f t="shared" ref="B111:B112" si="39">IF(ISBLANK(B110),"No Site input",B110)</f>
        <v>ODNR_1</v>
      </c>
      <c r="C111" s="21">
        <v>2.0</v>
      </c>
      <c r="D111" s="22">
        <v>10.0</v>
      </c>
      <c r="E111" s="23">
        <v>45462.0</v>
      </c>
      <c r="F111" s="24">
        <v>10.0</v>
      </c>
      <c r="G111" s="25">
        <v>117.84</v>
      </c>
      <c r="H111" s="26">
        <v>0.0</v>
      </c>
      <c r="I111" s="27">
        <f t="shared" si="1"/>
        <v>117.84</v>
      </c>
      <c r="J111" s="29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31">
        <f t="shared" si="32"/>
        <v>45461</v>
      </c>
      <c r="B112" s="28" t="str">
        <f t="shared" si="39"/>
        <v>ODNR_1</v>
      </c>
      <c r="C112" s="21">
        <v>3.0</v>
      </c>
      <c r="D112" s="22">
        <v>10.0</v>
      </c>
      <c r="E112" s="23">
        <v>45462.0</v>
      </c>
      <c r="F112" s="24">
        <v>10.0</v>
      </c>
      <c r="G112" s="25">
        <v>120.91</v>
      </c>
      <c r="H112" s="26">
        <v>0.0</v>
      </c>
      <c r="I112" s="27">
        <f t="shared" si="1"/>
        <v>120.91</v>
      </c>
      <c r="J112" s="29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31">
        <f t="shared" si="32"/>
        <v>45461</v>
      </c>
      <c r="B113" s="28" t="s">
        <v>18</v>
      </c>
      <c r="C113" s="21">
        <v>1.0</v>
      </c>
      <c r="D113" s="22">
        <v>10.0</v>
      </c>
      <c r="E113" s="23">
        <v>45462.0</v>
      </c>
      <c r="F113" s="24">
        <v>10.0</v>
      </c>
      <c r="G113" s="25">
        <v>109.63</v>
      </c>
      <c r="H113" s="26">
        <v>0.0</v>
      </c>
      <c r="I113" s="27">
        <f t="shared" si="1"/>
        <v>109.63</v>
      </c>
      <c r="J113" s="2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31">
        <f t="shared" si="32"/>
        <v>45461</v>
      </c>
      <c r="B114" s="28" t="str">
        <f t="shared" ref="B114:B115" si="40">IF(ISBLANK(B113),"No Site input",B113)</f>
        <v>EC_1163</v>
      </c>
      <c r="C114" s="21">
        <v>2.0</v>
      </c>
      <c r="D114" s="22">
        <v>10.0</v>
      </c>
      <c r="E114" s="23">
        <v>45462.0</v>
      </c>
      <c r="F114" s="24">
        <v>10.0</v>
      </c>
      <c r="G114" s="25">
        <v>108.79</v>
      </c>
      <c r="H114" s="26">
        <v>0.0</v>
      </c>
      <c r="I114" s="27">
        <f t="shared" si="1"/>
        <v>108.79</v>
      </c>
      <c r="J114" s="29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31">
        <f t="shared" si="32"/>
        <v>45461</v>
      </c>
      <c r="B115" s="28" t="str">
        <f t="shared" si="40"/>
        <v>EC_1163</v>
      </c>
      <c r="C115" s="21">
        <v>3.0</v>
      </c>
      <c r="D115" s="22">
        <v>10.0</v>
      </c>
      <c r="E115" s="23">
        <v>45462.0</v>
      </c>
      <c r="F115" s="24">
        <v>10.0</v>
      </c>
      <c r="G115" s="25">
        <v>106.68</v>
      </c>
      <c r="H115" s="26">
        <v>0.0</v>
      </c>
      <c r="I115" s="27">
        <f t="shared" si="1"/>
        <v>106.68</v>
      </c>
      <c r="J115" s="29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31">
        <f t="shared" si="32"/>
        <v>45461</v>
      </c>
      <c r="B116" s="28" t="s">
        <v>19</v>
      </c>
      <c r="C116" s="21">
        <v>1.0</v>
      </c>
      <c r="D116" s="22">
        <v>10.0</v>
      </c>
      <c r="E116" s="23">
        <v>45462.0</v>
      </c>
      <c r="F116" s="24">
        <v>10.0</v>
      </c>
      <c r="G116" s="25">
        <v>72.71</v>
      </c>
      <c r="H116" s="26">
        <v>0.0</v>
      </c>
      <c r="I116" s="27">
        <f t="shared" si="1"/>
        <v>72.71</v>
      </c>
      <c r="J116" s="2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31">
        <f t="shared" si="32"/>
        <v>45461</v>
      </c>
      <c r="B117" s="28" t="str">
        <f t="shared" ref="B117:B118" si="41">IF(ISBLANK(B116),"No Site input",B116)</f>
        <v>Causeway</v>
      </c>
      <c r="C117" s="21">
        <v>2.0</v>
      </c>
      <c r="D117" s="22">
        <v>10.0</v>
      </c>
      <c r="E117" s="23">
        <v>45462.0</v>
      </c>
      <c r="F117" s="24">
        <v>10.0</v>
      </c>
      <c r="G117" s="25">
        <v>72.32</v>
      </c>
      <c r="H117" s="26">
        <v>0.0</v>
      </c>
      <c r="I117" s="27">
        <f t="shared" si="1"/>
        <v>72.32</v>
      </c>
      <c r="J117" s="2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31">
        <f t="shared" si="32"/>
        <v>45461</v>
      </c>
      <c r="B118" s="28" t="str">
        <f t="shared" si="41"/>
        <v>Causeway</v>
      </c>
      <c r="C118" s="21">
        <v>3.0</v>
      </c>
      <c r="D118" s="22">
        <v>10.0</v>
      </c>
      <c r="E118" s="23">
        <v>45462.0</v>
      </c>
      <c r="F118" s="24">
        <v>10.0</v>
      </c>
      <c r="G118" s="25">
        <v>73.82</v>
      </c>
      <c r="H118" s="26">
        <v>0.0</v>
      </c>
      <c r="I118" s="27">
        <f t="shared" si="1"/>
        <v>73.82</v>
      </c>
      <c r="J118" s="2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31">
        <f t="shared" si="32"/>
        <v>45461</v>
      </c>
      <c r="B119" s="28" t="s">
        <v>20</v>
      </c>
      <c r="C119" s="21">
        <v>1.0</v>
      </c>
      <c r="D119" s="22">
        <v>10.0</v>
      </c>
      <c r="E119" s="23">
        <v>45462.0</v>
      </c>
      <c r="F119" s="24">
        <v>10.0</v>
      </c>
      <c r="G119" s="25">
        <v>31.08</v>
      </c>
      <c r="H119" s="26">
        <v>0.0</v>
      </c>
      <c r="I119" s="27">
        <f t="shared" si="1"/>
        <v>31.08</v>
      </c>
      <c r="J119" s="2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31">
        <f t="shared" si="32"/>
        <v>45461</v>
      </c>
      <c r="B120" s="28" t="str">
        <f t="shared" ref="B120:B121" si="42">IF(ISBLANK(B119),"No Site input",B119)</f>
        <v>Bells</v>
      </c>
      <c r="C120" s="21">
        <v>2.0</v>
      </c>
      <c r="D120" s="22">
        <v>10.0</v>
      </c>
      <c r="E120" s="23">
        <v>45462.0</v>
      </c>
      <c r="F120" s="24">
        <v>10.0</v>
      </c>
      <c r="G120" s="25">
        <v>31.75</v>
      </c>
      <c r="H120" s="26">
        <v>0.0</v>
      </c>
      <c r="I120" s="27">
        <f t="shared" si="1"/>
        <v>31.75</v>
      </c>
      <c r="J120" s="2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31">
        <f t="shared" si="32"/>
        <v>45461</v>
      </c>
      <c r="B121" s="28" t="str">
        <f t="shared" si="42"/>
        <v>Bells</v>
      </c>
      <c r="C121" s="21">
        <v>3.0</v>
      </c>
      <c r="D121" s="22">
        <v>10.0</v>
      </c>
      <c r="E121" s="23">
        <v>45462.0</v>
      </c>
      <c r="F121" s="24">
        <v>10.0</v>
      </c>
      <c r="G121" s="25">
        <v>32.5</v>
      </c>
      <c r="H121" s="26">
        <v>0.0</v>
      </c>
      <c r="I121" s="27">
        <f t="shared" si="1"/>
        <v>32.5</v>
      </c>
      <c r="J121" s="2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30">
        <v>45475.0</v>
      </c>
      <c r="B122" s="20" t="s">
        <v>11</v>
      </c>
      <c r="C122" s="21">
        <v>1.0</v>
      </c>
      <c r="D122" s="22">
        <v>10.0</v>
      </c>
      <c r="E122" s="23">
        <v>45483.0</v>
      </c>
      <c r="F122" s="24">
        <v>10.0</v>
      </c>
      <c r="G122" s="25">
        <v>171.54</v>
      </c>
      <c r="H122" s="26">
        <v>0.0</v>
      </c>
      <c r="I122" s="27">
        <f t="shared" si="1"/>
        <v>171.54</v>
      </c>
      <c r="J122" s="26"/>
    </row>
    <row r="123">
      <c r="A123" s="30">
        <v>45475.0</v>
      </c>
      <c r="B123" s="20" t="str">
        <f t="shared" ref="B123:B124" si="43">IF(ISBLANK(B122),"No Site input",B122)</f>
        <v>Muddy Creek</v>
      </c>
      <c r="C123" s="21">
        <v>2.0</v>
      </c>
      <c r="D123" s="22">
        <v>10.0</v>
      </c>
      <c r="E123" s="19">
        <v>45483.0</v>
      </c>
      <c r="F123" s="24">
        <v>10.0</v>
      </c>
      <c r="G123" s="25">
        <v>194.46</v>
      </c>
      <c r="H123" s="26">
        <v>0.0</v>
      </c>
      <c r="I123" s="27">
        <f t="shared" si="1"/>
        <v>194.46</v>
      </c>
      <c r="J123" s="26"/>
    </row>
    <row r="124">
      <c r="A124" s="30">
        <v>45475.0</v>
      </c>
      <c r="B124" s="20" t="str">
        <f t="shared" si="43"/>
        <v>Muddy Creek</v>
      </c>
      <c r="C124" s="21">
        <v>3.0</v>
      </c>
      <c r="D124" s="22">
        <v>10.0</v>
      </c>
      <c r="E124" s="23">
        <v>45483.0</v>
      </c>
      <c r="F124" s="24">
        <v>10.0</v>
      </c>
      <c r="G124" s="25" t="s">
        <v>21</v>
      </c>
      <c r="H124" s="26">
        <v>0.0</v>
      </c>
      <c r="I124" s="27" t="str">
        <f t="shared" si="1"/>
        <v/>
      </c>
      <c r="J124" s="26"/>
    </row>
    <row r="125">
      <c r="A125" s="30">
        <v>45475.0</v>
      </c>
      <c r="B125" s="28" t="s">
        <v>12</v>
      </c>
      <c r="C125" s="21">
        <v>1.0</v>
      </c>
      <c r="D125" s="22">
        <v>10.0</v>
      </c>
      <c r="E125" s="19">
        <v>45483.0</v>
      </c>
      <c r="F125" s="24">
        <v>10.0</v>
      </c>
      <c r="G125" s="25">
        <v>241.3</v>
      </c>
      <c r="H125" s="26">
        <v>0.0</v>
      </c>
      <c r="I125" s="27">
        <f t="shared" si="1"/>
        <v>241.3</v>
      </c>
      <c r="J125" s="29"/>
    </row>
    <row r="126">
      <c r="A126" s="30">
        <v>45475.0</v>
      </c>
      <c r="B126" s="28" t="str">
        <f t="shared" ref="B126:B127" si="44">IF(ISBLANK(B125),"No Site input",B125)</f>
        <v>ODNR_4</v>
      </c>
      <c r="C126" s="21">
        <v>2.0</v>
      </c>
      <c r="D126" s="22">
        <v>10.0</v>
      </c>
      <c r="E126" s="23">
        <v>45483.0</v>
      </c>
      <c r="F126" s="24">
        <v>10.0</v>
      </c>
      <c r="G126" s="25">
        <v>260.86</v>
      </c>
      <c r="H126" s="26">
        <v>0.0</v>
      </c>
      <c r="I126" s="27">
        <f t="shared" si="1"/>
        <v>260.86</v>
      </c>
      <c r="J126" s="29"/>
    </row>
    <row r="127">
      <c r="A127" s="30">
        <v>45475.0</v>
      </c>
      <c r="B127" s="28" t="str">
        <f t="shared" si="44"/>
        <v>ODNR_4</v>
      </c>
      <c r="C127" s="21">
        <v>3.0</v>
      </c>
      <c r="D127" s="22">
        <v>10.0</v>
      </c>
      <c r="E127" s="19">
        <v>45483.0</v>
      </c>
      <c r="F127" s="24">
        <v>10.0</v>
      </c>
      <c r="G127" s="25">
        <v>258.2</v>
      </c>
      <c r="H127" s="26">
        <v>0.0</v>
      </c>
      <c r="I127" s="27">
        <f t="shared" si="1"/>
        <v>258.2</v>
      </c>
      <c r="J127" s="29"/>
    </row>
    <row r="128">
      <c r="A128" s="30">
        <v>45475.0</v>
      </c>
      <c r="B128" s="28" t="s">
        <v>13</v>
      </c>
      <c r="C128" s="21">
        <v>1.0</v>
      </c>
      <c r="D128" s="22">
        <v>10.0</v>
      </c>
      <c r="E128" s="23">
        <v>45483.0</v>
      </c>
      <c r="F128" s="24">
        <v>10.0</v>
      </c>
      <c r="G128" s="25">
        <v>147.56</v>
      </c>
      <c r="H128" s="26">
        <v>0.0</v>
      </c>
      <c r="I128" s="27">
        <f t="shared" si="1"/>
        <v>147.56</v>
      </c>
      <c r="J128" s="29"/>
    </row>
    <row r="129">
      <c r="A129" s="30">
        <v>45475.0</v>
      </c>
      <c r="B129" s="28" t="str">
        <f t="shared" ref="B129:B130" si="45">IF(ISBLANK(B128),"No Site input",B128)</f>
        <v>ODNR_6</v>
      </c>
      <c r="C129" s="21">
        <v>2.0</v>
      </c>
      <c r="D129" s="22">
        <v>10.0</v>
      </c>
      <c r="E129" s="19">
        <v>45483.0</v>
      </c>
      <c r="F129" s="24">
        <v>10.0</v>
      </c>
      <c r="G129" s="25">
        <v>161.58</v>
      </c>
      <c r="H129" s="26">
        <v>0.0</v>
      </c>
      <c r="I129" s="27">
        <f t="shared" si="1"/>
        <v>161.58</v>
      </c>
      <c r="J129" s="29"/>
    </row>
    <row r="130">
      <c r="A130" s="30">
        <v>45475.0</v>
      </c>
      <c r="B130" s="28" t="str">
        <f t="shared" si="45"/>
        <v>ODNR_6</v>
      </c>
      <c r="C130" s="21">
        <v>3.0</v>
      </c>
      <c r="D130" s="22">
        <v>10.0</v>
      </c>
      <c r="E130" s="23">
        <v>45483.0</v>
      </c>
      <c r="F130" s="24">
        <v>10.0</v>
      </c>
      <c r="G130" s="25">
        <v>146.18</v>
      </c>
      <c r="H130" s="26">
        <v>0.0</v>
      </c>
      <c r="I130" s="27">
        <f t="shared" si="1"/>
        <v>146.18</v>
      </c>
      <c r="J130" s="29"/>
    </row>
    <row r="131">
      <c r="A131" s="30">
        <v>45475.0</v>
      </c>
      <c r="B131" s="28" t="s">
        <v>14</v>
      </c>
      <c r="C131" s="21">
        <v>1.0</v>
      </c>
      <c r="D131" s="22">
        <v>10.0</v>
      </c>
      <c r="E131" s="19">
        <v>45483.0</v>
      </c>
      <c r="F131" s="24">
        <v>10.0</v>
      </c>
      <c r="G131" s="25">
        <v>114.34</v>
      </c>
      <c r="H131" s="26">
        <v>0.0</v>
      </c>
      <c r="I131" s="27">
        <f t="shared" si="1"/>
        <v>114.34</v>
      </c>
      <c r="J131" s="29"/>
    </row>
    <row r="132">
      <c r="A132" s="30">
        <v>45475.0</v>
      </c>
      <c r="B132" s="28" t="str">
        <f t="shared" ref="B132:B133" si="46">IF(ISBLANK(B131),"No Site input",B131)</f>
        <v>Bridge</v>
      </c>
      <c r="C132" s="21">
        <v>2.0</v>
      </c>
      <c r="D132" s="22">
        <v>10.0</v>
      </c>
      <c r="E132" s="23">
        <v>45483.0</v>
      </c>
      <c r="F132" s="24">
        <v>10.0</v>
      </c>
      <c r="G132" s="25">
        <v>121.16</v>
      </c>
      <c r="H132" s="26">
        <v>0.0</v>
      </c>
      <c r="I132" s="27">
        <f t="shared" si="1"/>
        <v>121.16</v>
      </c>
      <c r="J132" s="29"/>
    </row>
    <row r="133">
      <c r="A133" s="30">
        <v>45475.0</v>
      </c>
      <c r="B133" s="28" t="str">
        <f t="shared" si="46"/>
        <v>Bridge</v>
      </c>
      <c r="C133" s="21">
        <v>3.0</v>
      </c>
      <c r="D133" s="22">
        <v>10.0</v>
      </c>
      <c r="E133" s="19">
        <v>45483.0</v>
      </c>
      <c r="F133" s="24">
        <v>10.0</v>
      </c>
      <c r="G133" s="25">
        <v>123.82</v>
      </c>
      <c r="H133" s="26">
        <v>0.0</v>
      </c>
      <c r="I133" s="27">
        <f t="shared" si="1"/>
        <v>123.82</v>
      </c>
      <c r="J133" s="29"/>
    </row>
    <row r="134">
      <c r="A134" s="30">
        <v>45475.0</v>
      </c>
      <c r="B134" s="28" t="s">
        <v>15</v>
      </c>
      <c r="C134" s="21">
        <v>1.0</v>
      </c>
      <c r="D134" s="22">
        <v>10.0</v>
      </c>
      <c r="E134" s="23">
        <v>45483.0</v>
      </c>
      <c r="F134" s="24">
        <v>10.0</v>
      </c>
      <c r="G134" s="25">
        <v>86.51</v>
      </c>
      <c r="H134" s="26">
        <v>0.0</v>
      </c>
      <c r="I134" s="27">
        <f t="shared" si="1"/>
        <v>86.51</v>
      </c>
      <c r="J134" s="29"/>
    </row>
    <row r="135">
      <c r="A135" s="30">
        <v>45475.0</v>
      </c>
      <c r="B135" s="28" t="str">
        <f t="shared" ref="B135:B136" si="47">IF(ISBLANK(B134),"No Site input",B134)</f>
        <v>ODNR_2</v>
      </c>
      <c r="C135" s="21">
        <v>2.0</v>
      </c>
      <c r="D135" s="22">
        <v>10.0</v>
      </c>
      <c r="E135" s="19">
        <v>45483.0</v>
      </c>
      <c r="F135" s="24">
        <v>10.0</v>
      </c>
      <c r="G135" s="25">
        <v>92.77</v>
      </c>
      <c r="H135" s="26">
        <v>0.0</v>
      </c>
      <c r="I135" s="27">
        <f t="shared" si="1"/>
        <v>92.77</v>
      </c>
      <c r="J135" s="29"/>
    </row>
    <row r="136">
      <c r="A136" s="30">
        <v>45475.0</v>
      </c>
      <c r="B136" s="28" t="str">
        <f t="shared" si="47"/>
        <v>ODNR_2</v>
      </c>
      <c r="C136" s="21">
        <v>3.0</v>
      </c>
      <c r="D136" s="22">
        <v>10.0</v>
      </c>
      <c r="E136" s="23">
        <v>45483.0</v>
      </c>
      <c r="F136" s="24">
        <v>10.0</v>
      </c>
      <c r="G136" s="25">
        <v>92.42</v>
      </c>
      <c r="H136" s="26">
        <v>0.0</v>
      </c>
      <c r="I136" s="27">
        <f t="shared" si="1"/>
        <v>92.42</v>
      </c>
      <c r="J136" s="29"/>
    </row>
    <row r="137">
      <c r="A137" s="30">
        <v>45475.0</v>
      </c>
      <c r="B137" s="28" t="s">
        <v>16</v>
      </c>
      <c r="C137" s="21">
        <v>1.0</v>
      </c>
      <c r="D137" s="22">
        <v>10.0</v>
      </c>
      <c r="E137" s="19">
        <v>45483.0</v>
      </c>
      <c r="F137" s="24">
        <v>10.0</v>
      </c>
      <c r="G137" s="25">
        <v>89.56</v>
      </c>
      <c r="H137" s="26">
        <v>0.0</v>
      </c>
      <c r="I137" s="27">
        <f t="shared" si="1"/>
        <v>89.56</v>
      </c>
      <c r="J137" s="29"/>
    </row>
    <row r="138">
      <c r="A138" s="30">
        <v>45475.0</v>
      </c>
      <c r="B138" s="28" t="str">
        <f t="shared" ref="B138:B139" si="48">IF(ISBLANK(B137),"No Site input",B137)</f>
        <v>Buoy_2</v>
      </c>
      <c r="C138" s="21">
        <v>2.0</v>
      </c>
      <c r="D138" s="22">
        <v>10.0</v>
      </c>
      <c r="E138" s="23">
        <v>45483.0</v>
      </c>
      <c r="F138" s="24">
        <v>10.0</v>
      </c>
      <c r="G138" s="25">
        <v>93.57</v>
      </c>
      <c r="H138" s="26">
        <v>0.0</v>
      </c>
      <c r="I138" s="27">
        <f t="shared" si="1"/>
        <v>93.57</v>
      </c>
      <c r="J138" s="29"/>
    </row>
    <row r="139">
      <c r="A139" s="30">
        <v>45475.0</v>
      </c>
      <c r="B139" s="28" t="str">
        <f t="shared" si="48"/>
        <v>Buoy_2</v>
      </c>
      <c r="C139" s="21">
        <v>3.0</v>
      </c>
      <c r="D139" s="22">
        <v>10.0</v>
      </c>
      <c r="E139" s="19">
        <v>45483.0</v>
      </c>
      <c r="F139" s="24">
        <v>10.0</v>
      </c>
      <c r="G139" s="25">
        <v>95.56</v>
      </c>
      <c r="H139" s="26">
        <v>0.0</v>
      </c>
      <c r="I139" s="27">
        <f t="shared" si="1"/>
        <v>95.56</v>
      </c>
      <c r="J139" s="29"/>
    </row>
    <row r="140">
      <c r="A140" s="30">
        <v>45475.0</v>
      </c>
      <c r="B140" s="28" t="s">
        <v>17</v>
      </c>
      <c r="C140" s="21">
        <v>1.0</v>
      </c>
      <c r="D140" s="22">
        <v>10.0</v>
      </c>
      <c r="E140" s="23">
        <v>45483.0</v>
      </c>
      <c r="F140" s="24">
        <v>10.0</v>
      </c>
      <c r="G140" s="25">
        <v>81.77</v>
      </c>
      <c r="H140" s="26">
        <v>0.0</v>
      </c>
      <c r="I140" s="27">
        <f t="shared" si="1"/>
        <v>81.77</v>
      </c>
      <c r="J140" s="29"/>
    </row>
    <row r="141" ht="15.75" customHeight="1">
      <c r="A141" s="30">
        <v>45475.0</v>
      </c>
      <c r="B141" s="28" t="str">
        <f t="shared" ref="B141:B142" si="49">IF(ISBLANK(B140),"No Site input",B140)</f>
        <v>ODNR_1</v>
      </c>
      <c r="C141" s="21">
        <v>2.0</v>
      </c>
      <c r="D141" s="22">
        <v>10.0</v>
      </c>
      <c r="E141" s="19">
        <v>45483.0</v>
      </c>
      <c r="F141" s="24">
        <v>10.0</v>
      </c>
      <c r="G141" s="25">
        <v>83.68</v>
      </c>
      <c r="H141" s="26">
        <v>0.0</v>
      </c>
      <c r="I141" s="27">
        <f t="shared" si="1"/>
        <v>83.68</v>
      </c>
      <c r="J141" s="29"/>
    </row>
    <row r="142" ht="15.75" customHeight="1">
      <c r="A142" s="30">
        <v>45475.0</v>
      </c>
      <c r="B142" s="28" t="str">
        <f t="shared" si="49"/>
        <v>ODNR_1</v>
      </c>
      <c r="C142" s="21">
        <v>3.0</v>
      </c>
      <c r="D142" s="22">
        <v>10.0</v>
      </c>
      <c r="E142" s="23">
        <v>45483.0</v>
      </c>
      <c r="F142" s="24">
        <v>10.0</v>
      </c>
      <c r="G142" s="25">
        <v>80.04</v>
      </c>
      <c r="H142" s="26">
        <v>0.0</v>
      </c>
      <c r="I142" s="27">
        <f t="shared" si="1"/>
        <v>80.04</v>
      </c>
      <c r="J142" s="29"/>
    </row>
    <row r="143" ht="15.75" customHeight="1">
      <c r="A143" s="30">
        <v>45475.0</v>
      </c>
      <c r="B143" s="28" t="s">
        <v>18</v>
      </c>
      <c r="C143" s="21">
        <v>1.0</v>
      </c>
      <c r="D143" s="22">
        <v>10.0</v>
      </c>
      <c r="E143" s="19">
        <v>45483.0</v>
      </c>
      <c r="F143" s="24">
        <v>10.0</v>
      </c>
      <c r="G143" s="25">
        <v>85.45</v>
      </c>
      <c r="H143" s="26">
        <v>0.0</v>
      </c>
      <c r="I143" s="27">
        <f t="shared" si="1"/>
        <v>85.45</v>
      </c>
      <c r="J143" s="29"/>
    </row>
    <row r="144" ht="15.75" customHeight="1">
      <c r="A144" s="30">
        <v>45475.0</v>
      </c>
      <c r="B144" s="28" t="str">
        <f t="shared" ref="B144:B145" si="50">IF(ISBLANK(B143),"No Site input",B143)</f>
        <v>EC_1163</v>
      </c>
      <c r="C144" s="21">
        <v>2.0</v>
      </c>
      <c r="D144" s="22">
        <v>10.0</v>
      </c>
      <c r="E144" s="23">
        <v>45483.0</v>
      </c>
      <c r="F144" s="24">
        <v>10.0</v>
      </c>
      <c r="G144" s="25">
        <v>79.25</v>
      </c>
      <c r="H144" s="26">
        <v>0.0</v>
      </c>
      <c r="I144" s="27">
        <f t="shared" si="1"/>
        <v>79.25</v>
      </c>
      <c r="J144" s="29"/>
    </row>
    <row r="145" ht="15.75" customHeight="1">
      <c r="A145" s="30">
        <v>45475.0</v>
      </c>
      <c r="B145" s="28" t="str">
        <f t="shared" si="50"/>
        <v>EC_1163</v>
      </c>
      <c r="C145" s="21">
        <v>3.0</v>
      </c>
      <c r="D145" s="22">
        <v>10.0</v>
      </c>
      <c r="E145" s="19">
        <v>45483.0</v>
      </c>
      <c r="F145" s="24">
        <v>10.0</v>
      </c>
      <c r="G145" s="25">
        <v>87.82</v>
      </c>
      <c r="H145" s="26">
        <v>0.0</v>
      </c>
      <c r="I145" s="27">
        <f t="shared" si="1"/>
        <v>87.82</v>
      </c>
      <c r="J145" s="29"/>
    </row>
    <row r="146" ht="15.75" customHeight="1">
      <c r="A146" s="30">
        <v>45475.0</v>
      </c>
      <c r="B146" s="28" t="s">
        <v>19</v>
      </c>
      <c r="C146" s="21">
        <v>1.0</v>
      </c>
      <c r="D146" s="22">
        <v>10.0</v>
      </c>
      <c r="E146" s="23">
        <v>45483.0</v>
      </c>
      <c r="F146" s="24">
        <v>10.0</v>
      </c>
      <c r="G146" s="25">
        <v>65.52</v>
      </c>
      <c r="H146" s="26">
        <v>0.0</v>
      </c>
      <c r="I146" s="27">
        <f t="shared" si="1"/>
        <v>65.52</v>
      </c>
      <c r="J146" s="29"/>
    </row>
    <row r="147" ht="15.75" customHeight="1">
      <c r="A147" s="30">
        <v>45475.0</v>
      </c>
      <c r="B147" s="28" t="str">
        <f t="shared" ref="B147:B148" si="51">IF(ISBLANK(B146),"No Site input",B146)</f>
        <v>Causeway</v>
      </c>
      <c r="C147" s="21">
        <v>2.0</v>
      </c>
      <c r="D147" s="22">
        <v>10.0</v>
      </c>
      <c r="E147" s="19">
        <v>45483.0</v>
      </c>
      <c r="F147" s="24">
        <v>10.0</v>
      </c>
      <c r="G147" s="25">
        <v>65.53</v>
      </c>
      <c r="H147" s="26">
        <v>0.0</v>
      </c>
      <c r="I147" s="27">
        <f t="shared" si="1"/>
        <v>65.53</v>
      </c>
      <c r="J147" s="29"/>
    </row>
    <row r="148" ht="15.75" customHeight="1">
      <c r="A148" s="30">
        <v>45475.0</v>
      </c>
      <c r="B148" s="28" t="str">
        <f t="shared" si="51"/>
        <v>Causeway</v>
      </c>
      <c r="C148" s="21">
        <v>3.0</v>
      </c>
      <c r="D148" s="22">
        <v>10.0</v>
      </c>
      <c r="E148" s="23">
        <v>45483.0</v>
      </c>
      <c r="F148" s="24">
        <v>10.0</v>
      </c>
      <c r="G148" s="25">
        <v>62.63</v>
      </c>
      <c r="H148" s="26">
        <v>0.0</v>
      </c>
      <c r="I148" s="27">
        <f t="shared" si="1"/>
        <v>62.63</v>
      </c>
      <c r="J148" s="29"/>
    </row>
    <row r="149" ht="15.75" customHeight="1">
      <c r="A149" s="30">
        <v>45475.0</v>
      </c>
      <c r="B149" s="28" t="s">
        <v>20</v>
      </c>
      <c r="C149" s="21">
        <v>1.0</v>
      </c>
      <c r="D149" s="22">
        <v>10.0</v>
      </c>
      <c r="E149" s="19">
        <v>45483.0</v>
      </c>
      <c r="F149" s="24">
        <v>10.0</v>
      </c>
      <c r="G149" s="25">
        <v>45.5</v>
      </c>
      <c r="H149" s="26">
        <v>0.0</v>
      </c>
      <c r="I149" s="27">
        <f t="shared" si="1"/>
        <v>45.5</v>
      </c>
      <c r="J149" s="29"/>
    </row>
    <row r="150" ht="15.75" customHeight="1">
      <c r="A150" s="30">
        <v>45475.0</v>
      </c>
      <c r="B150" s="28" t="str">
        <f t="shared" ref="B150:B151" si="52">IF(ISBLANK(B149),"No Site input",B149)</f>
        <v>Bells</v>
      </c>
      <c r="C150" s="21">
        <v>2.0</v>
      </c>
      <c r="D150" s="22">
        <v>10.0</v>
      </c>
      <c r="E150" s="23">
        <v>45483.0</v>
      </c>
      <c r="F150" s="24">
        <v>10.0</v>
      </c>
      <c r="G150" s="25">
        <v>50.51</v>
      </c>
      <c r="H150" s="26">
        <v>0.0</v>
      </c>
      <c r="I150" s="27">
        <f t="shared" si="1"/>
        <v>50.51</v>
      </c>
      <c r="J150" s="29"/>
    </row>
    <row r="151" ht="15.75" customHeight="1">
      <c r="A151" s="30">
        <v>45475.0</v>
      </c>
      <c r="B151" s="28" t="str">
        <f t="shared" si="52"/>
        <v>Bells</v>
      </c>
      <c r="C151" s="21">
        <v>3.0</v>
      </c>
      <c r="D151" s="22">
        <v>10.0</v>
      </c>
      <c r="E151" s="19">
        <v>45483.0</v>
      </c>
      <c r="F151" s="24">
        <v>10.0</v>
      </c>
      <c r="G151" s="25">
        <v>51.15</v>
      </c>
      <c r="H151" s="26">
        <v>0.0</v>
      </c>
      <c r="I151" s="27">
        <f t="shared" si="1"/>
        <v>51.15</v>
      </c>
      <c r="J151" s="29"/>
    </row>
    <row r="152" ht="15.75" customHeight="1">
      <c r="A152" s="30">
        <v>45482.0</v>
      </c>
      <c r="B152" s="20" t="s">
        <v>11</v>
      </c>
      <c r="C152" s="21">
        <v>1.0</v>
      </c>
      <c r="D152" s="22">
        <v>10.0</v>
      </c>
      <c r="E152" s="23">
        <v>45491.0</v>
      </c>
      <c r="F152" s="24">
        <v>10.0</v>
      </c>
      <c r="G152" s="25">
        <v>201.25</v>
      </c>
      <c r="H152" s="26">
        <v>0.0</v>
      </c>
      <c r="I152" s="27">
        <f t="shared" si="1"/>
        <v>201.25</v>
      </c>
      <c r="J152" s="26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30">
        <v>45482.0</v>
      </c>
      <c r="B153" s="20" t="str">
        <f t="shared" ref="B153:B154" si="53">IF(ISBLANK(B152),"No Site input",B152)</f>
        <v>Muddy Creek</v>
      </c>
      <c r="C153" s="21">
        <v>2.0</v>
      </c>
      <c r="D153" s="22">
        <v>10.0</v>
      </c>
      <c r="E153" s="19">
        <v>45491.0</v>
      </c>
      <c r="F153" s="24">
        <v>10.0</v>
      </c>
      <c r="G153" s="25">
        <v>215.79</v>
      </c>
      <c r="H153" s="26">
        <v>0.0</v>
      </c>
      <c r="I153" s="27">
        <f t="shared" si="1"/>
        <v>215.79</v>
      </c>
      <c r="J153" s="26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30">
        <v>45482.0</v>
      </c>
      <c r="B154" s="20" t="str">
        <f t="shared" si="53"/>
        <v>Muddy Creek</v>
      </c>
      <c r="C154" s="21">
        <v>3.0</v>
      </c>
      <c r="D154" s="22">
        <v>10.0</v>
      </c>
      <c r="E154" s="23">
        <v>45491.0</v>
      </c>
      <c r="F154" s="24">
        <v>10.0</v>
      </c>
      <c r="G154" s="25">
        <v>213.61</v>
      </c>
      <c r="H154" s="26">
        <v>0.0</v>
      </c>
      <c r="I154" s="27">
        <f t="shared" si="1"/>
        <v>213.61</v>
      </c>
      <c r="J154" s="26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30">
        <v>45482.0</v>
      </c>
      <c r="B155" s="28" t="s">
        <v>12</v>
      </c>
      <c r="C155" s="21">
        <v>1.0</v>
      </c>
      <c r="D155" s="22">
        <v>10.0</v>
      </c>
      <c r="E155" s="19">
        <v>45491.0</v>
      </c>
      <c r="F155" s="24">
        <v>10.0</v>
      </c>
      <c r="G155" s="25">
        <v>154.24</v>
      </c>
      <c r="H155" s="26">
        <v>0.0</v>
      </c>
      <c r="I155" s="27">
        <f t="shared" si="1"/>
        <v>154.24</v>
      </c>
      <c r="J155" s="2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30">
        <v>45482.0</v>
      </c>
      <c r="B156" s="28" t="str">
        <f t="shared" ref="B156:B157" si="54">IF(ISBLANK(B155),"No Site input",B155)</f>
        <v>ODNR_4</v>
      </c>
      <c r="C156" s="21">
        <v>2.0</v>
      </c>
      <c r="D156" s="22">
        <v>10.0</v>
      </c>
      <c r="E156" s="23">
        <v>45491.0</v>
      </c>
      <c r="F156" s="24">
        <v>10.0</v>
      </c>
      <c r="G156" s="25">
        <v>140.43</v>
      </c>
      <c r="H156" s="26">
        <v>0.0</v>
      </c>
      <c r="I156" s="27">
        <f t="shared" si="1"/>
        <v>140.43</v>
      </c>
      <c r="J156" s="2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30">
        <v>45482.0</v>
      </c>
      <c r="B157" s="28" t="str">
        <f t="shared" si="54"/>
        <v>ODNR_4</v>
      </c>
      <c r="C157" s="21">
        <v>3.0</v>
      </c>
      <c r="D157" s="22">
        <v>10.0</v>
      </c>
      <c r="E157" s="19">
        <v>45491.0</v>
      </c>
      <c r="F157" s="24">
        <v>10.0</v>
      </c>
      <c r="G157" s="25">
        <v>121.61</v>
      </c>
      <c r="H157" s="26">
        <v>0.0</v>
      </c>
      <c r="I157" s="27">
        <f t="shared" si="1"/>
        <v>121.61</v>
      </c>
      <c r="J157" s="2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30">
        <v>45482.0</v>
      </c>
      <c r="B158" s="28" t="s">
        <v>13</v>
      </c>
      <c r="C158" s="21">
        <v>1.0</v>
      </c>
      <c r="D158" s="22">
        <v>10.0</v>
      </c>
      <c r="E158" s="23">
        <v>45491.0</v>
      </c>
      <c r="F158" s="24">
        <v>10.0</v>
      </c>
      <c r="G158" s="25">
        <v>89.16</v>
      </c>
      <c r="H158" s="26">
        <v>0.0</v>
      </c>
      <c r="I158" s="27">
        <f t="shared" si="1"/>
        <v>89.16</v>
      </c>
      <c r="J158" s="2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30">
        <v>45482.0</v>
      </c>
      <c r="B159" s="28" t="str">
        <f t="shared" ref="B159:B160" si="55">IF(ISBLANK(B158),"No Site input",B158)</f>
        <v>ODNR_6</v>
      </c>
      <c r="C159" s="21">
        <v>2.0</v>
      </c>
      <c r="D159" s="22">
        <v>10.0</v>
      </c>
      <c r="E159" s="19">
        <v>45491.0</v>
      </c>
      <c r="F159" s="24">
        <v>10.0</v>
      </c>
      <c r="G159" s="25">
        <v>95.52</v>
      </c>
      <c r="H159" s="26">
        <v>0.0</v>
      </c>
      <c r="I159" s="27">
        <f t="shared" si="1"/>
        <v>95.52</v>
      </c>
      <c r="J159" s="2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30">
        <v>45482.0</v>
      </c>
      <c r="B160" s="28" t="str">
        <f t="shared" si="55"/>
        <v>ODNR_6</v>
      </c>
      <c r="C160" s="21">
        <v>3.0</v>
      </c>
      <c r="D160" s="22">
        <v>10.0</v>
      </c>
      <c r="E160" s="23">
        <v>45491.0</v>
      </c>
      <c r="F160" s="24">
        <v>10.0</v>
      </c>
      <c r="G160" s="25">
        <v>91.92</v>
      </c>
      <c r="H160" s="26">
        <v>0.0</v>
      </c>
      <c r="I160" s="27">
        <f t="shared" si="1"/>
        <v>91.92</v>
      </c>
      <c r="J160" s="2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30">
        <v>45482.0</v>
      </c>
      <c r="B161" s="28" t="s">
        <v>14</v>
      </c>
      <c r="C161" s="21">
        <v>1.0</v>
      </c>
      <c r="D161" s="22">
        <v>10.0</v>
      </c>
      <c r="E161" s="19">
        <v>45491.0</v>
      </c>
      <c r="F161" s="24">
        <v>10.0</v>
      </c>
      <c r="G161" s="25">
        <v>77.6</v>
      </c>
      <c r="H161" s="26">
        <v>0.0</v>
      </c>
      <c r="I161" s="27">
        <f t="shared" si="1"/>
        <v>77.6</v>
      </c>
      <c r="J161" s="2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30">
        <v>45482.0</v>
      </c>
      <c r="B162" s="28" t="str">
        <f t="shared" ref="B162:B163" si="56">IF(ISBLANK(B161),"No Site input",B161)</f>
        <v>Bridge</v>
      </c>
      <c r="C162" s="21">
        <v>2.0</v>
      </c>
      <c r="D162" s="22">
        <v>10.0</v>
      </c>
      <c r="E162" s="23">
        <v>45491.0</v>
      </c>
      <c r="F162" s="24">
        <v>10.0</v>
      </c>
      <c r="G162" s="25">
        <v>76.31</v>
      </c>
      <c r="H162" s="26">
        <v>0.0</v>
      </c>
      <c r="I162" s="27">
        <f t="shared" si="1"/>
        <v>76.31</v>
      </c>
      <c r="J162" s="2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30">
        <v>45482.0</v>
      </c>
      <c r="B163" s="28" t="str">
        <f t="shared" si="56"/>
        <v>Bridge</v>
      </c>
      <c r="C163" s="21">
        <v>3.0</v>
      </c>
      <c r="D163" s="22">
        <v>10.0</v>
      </c>
      <c r="E163" s="19">
        <v>45491.0</v>
      </c>
      <c r="F163" s="24">
        <v>10.0</v>
      </c>
      <c r="G163" s="25">
        <v>72.65</v>
      </c>
      <c r="H163" s="26">
        <v>0.0</v>
      </c>
      <c r="I163" s="27">
        <f t="shared" si="1"/>
        <v>72.65</v>
      </c>
      <c r="J163" s="2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30">
        <v>45482.0</v>
      </c>
      <c r="B164" s="28" t="s">
        <v>15</v>
      </c>
      <c r="C164" s="21">
        <v>1.0</v>
      </c>
      <c r="D164" s="22">
        <v>10.0</v>
      </c>
      <c r="E164" s="23">
        <v>45491.0</v>
      </c>
      <c r="F164" s="24">
        <v>10.0</v>
      </c>
      <c r="G164" s="25">
        <v>41.97</v>
      </c>
      <c r="H164" s="26">
        <v>0.0</v>
      </c>
      <c r="I164" s="27">
        <f t="shared" si="1"/>
        <v>41.97</v>
      </c>
      <c r="J164" s="29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30">
        <v>45482.0</v>
      </c>
      <c r="B165" s="28" t="str">
        <f t="shared" ref="B165:B166" si="57">IF(ISBLANK(B164),"No Site input",B164)</f>
        <v>ODNR_2</v>
      </c>
      <c r="C165" s="21">
        <v>2.0</v>
      </c>
      <c r="D165" s="22">
        <v>10.0</v>
      </c>
      <c r="E165" s="19">
        <v>45491.0</v>
      </c>
      <c r="F165" s="24">
        <v>10.0</v>
      </c>
      <c r="G165" s="25">
        <v>46.1</v>
      </c>
      <c r="H165" s="26">
        <v>0.0</v>
      </c>
      <c r="I165" s="27">
        <f t="shared" si="1"/>
        <v>46.1</v>
      </c>
      <c r="J165" s="29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30">
        <v>45482.0</v>
      </c>
      <c r="B166" s="28" t="str">
        <f t="shared" si="57"/>
        <v>ODNR_2</v>
      </c>
      <c r="C166" s="21">
        <v>3.0</v>
      </c>
      <c r="D166" s="22">
        <v>10.0</v>
      </c>
      <c r="E166" s="23">
        <v>45491.0</v>
      </c>
      <c r="F166" s="24">
        <v>10.0</v>
      </c>
      <c r="G166" s="25">
        <v>42.88</v>
      </c>
      <c r="H166" s="26">
        <v>0.0</v>
      </c>
      <c r="I166" s="27">
        <f t="shared" si="1"/>
        <v>42.88</v>
      </c>
      <c r="J166" s="29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30">
        <v>45482.0</v>
      </c>
      <c r="B167" s="28" t="s">
        <v>16</v>
      </c>
      <c r="C167" s="21">
        <v>1.0</v>
      </c>
      <c r="D167" s="22">
        <v>10.0</v>
      </c>
      <c r="E167" s="19">
        <v>45491.0</v>
      </c>
      <c r="F167" s="24">
        <v>10.0</v>
      </c>
      <c r="G167" s="25">
        <v>43.31</v>
      </c>
      <c r="H167" s="26">
        <v>0.0</v>
      </c>
      <c r="I167" s="27">
        <f t="shared" si="1"/>
        <v>43.31</v>
      </c>
      <c r="J167" s="29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30">
        <v>45482.0</v>
      </c>
      <c r="B168" s="28" t="str">
        <f t="shared" ref="B168:B169" si="58">IF(ISBLANK(B167),"No Site input",B167)</f>
        <v>Buoy_2</v>
      </c>
      <c r="C168" s="21">
        <v>2.0</v>
      </c>
      <c r="D168" s="22">
        <v>10.0</v>
      </c>
      <c r="E168" s="23">
        <v>45491.0</v>
      </c>
      <c r="F168" s="24">
        <v>10.0</v>
      </c>
      <c r="G168" s="25">
        <v>41.19</v>
      </c>
      <c r="H168" s="26">
        <v>0.0</v>
      </c>
      <c r="I168" s="27">
        <f t="shared" si="1"/>
        <v>41.19</v>
      </c>
      <c r="J168" s="29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30">
        <v>45482.0</v>
      </c>
      <c r="B169" s="28" t="str">
        <f t="shared" si="58"/>
        <v>Buoy_2</v>
      </c>
      <c r="C169" s="21">
        <v>3.0</v>
      </c>
      <c r="D169" s="22">
        <v>10.0</v>
      </c>
      <c r="E169" s="19">
        <v>45491.0</v>
      </c>
      <c r="F169" s="24">
        <v>10.0</v>
      </c>
      <c r="G169" s="25">
        <v>44.71</v>
      </c>
      <c r="H169" s="26">
        <v>0.0</v>
      </c>
      <c r="I169" s="27">
        <f t="shared" si="1"/>
        <v>44.71</v>
      </c>
      <c r="J169" s="29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30">
        <v>45482.0</v>
      </c>
      <c r="B170" s="28" t="s">
        <v>17</v>
      </c>
      <c r="C170" s="21">
        <v>1.0</v>
      </c>
      <c r="D170" s="22">
        <v>10.0</v>
      </c>
      <c r="E170" s="23">
        <v>45491.0</v>
      </c>
      <c r="F170" s="24">
        <v>10.0</v>
      </c>
      <c r="G170" s="25">
        <v>49.32</v>
      </c>
      <c r="H170" s="26">
        <v>0.0</v>
      </c>
      <c r="I170" s="27">
        <f t="shared" si="1"/>
        <v>49.32</v>
      </c>
      <c r="J170" s="29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30">
        <v>45482.0</v>
      </c>
      <c r="B171" s="28" t="str">
        <f t="shared" ref="B171:B172" si="59">IF(ISBLANK(B170),"No Site input",B170)</f>
        <v>ODNR_1</v>
      </c>
      <c r="C171" s="21">
        <v>2.0</v>
      </c>
      <c r="D171" s="22">
        <v>10.0</v>
      </c>
      <c r="E171" s="19">
        <v>45491.0</v>
      </c>
      <c r="F171" s="24">
        <v>10.0</v>
      </c>
      <c r="G171" s="25">
        <v>53.4</v>
      </c>
      <c r="H171" s="26">
        <v>0.0</v>
      </c>
      <c r="I171" s="27">
        <f t="shared" si="1"/>
        <v>53.4</v>
      </c>
      <c r="J171" s="29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30">
        <v>45482.0</v>
      </c>
      <c r="B172" s="28" t="str">
        <f t="shared" si="59"/>
        <v>ODNR_1</v>
      </c>
      <c r="C172" s="21">
        <v>3.0</v>
      </c>
      <c r="D172" s="22">
        <v>10.0</v>
      </c>
      <c r="E172" s="23">
        <v>45491.0</v>
      </c>
      <c r="F172" s="24">
        <v>10.0</v>
      </c>
      <c r="G172" s="25">
        <v>54.17</v>
      </c>
      <c r="H172" s="26">
        <v>0.0</v>
      </c>
      <c r="I172" s="27">
        <f t="shared" si="1"/>
        <v>54.17</v>
      </c>
      <c r="J172" s="29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30">
        <v>45482.0</v>
      </c>
      <c r="B173" s="28" t="s">
        <v>18</v>
      </c>
      <c r="C173" s="21">
        <v>1.0</v>
      </c>
      <c r="D173" s="22">
        <v>10.0</v>
      </c>
      <c r="E173" s="19">
        <v>45491.0</v>
      </c>
      <c r="F173" s="24">
        <v>10.0</v>
      </c>
      <c r="G173" s="25">
        <v>53.97</v>
      </c>
      <c r="H173" s="26">
        <v>0.0</v>
      </c>
      <c r="I173" s="27">
        <f t="shared" si="1"/>
        <v>53.97</v>
      </c>
      <c r="J173" s="29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30">
        <v>45482.0</v>
      </c>
      <c r="B174" s="28" t="str">
        <f t="shared" ref="B174:B175" si="60">IF(ISBLANK(B173),"No Site input",B173)</f>
        <v>EC_1163</v>
      </c>
      <c r="C174" s="21">
        <v>2.0</v>
      </c>
      <c r="D174" s="22">
        <v>10.0</v>
      </c>
      <c r="E174" s="23">
        <v>45491.0</v>
      </c>
      <c r="F174" s="24">
        <v>10.0</v>
      </c>
      <c r="G174" s="25">
        <v>54.86</v>
      </c>
      <c r="H174" s="26">
        <v>0.0</v>
      </c>
      <c r="I174" s="27">
        <f t="shared" si="1"/>
        <v>54.86</v>
      </c>
      <c r="J174" s="29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30">
        <v>45482.0</v>
      </c>
      <c r="B175" s="28" t="str">
        <f t="shared" si="60"/>
        <v>EC_1163</v>
      </c>
      <c r="C175" s="21">
        <v>3.0</v>
      </c>
      <c r="D175" s="22">
        <v>10.0</v>
      </c>
      <c r="E175" s="19">
        <v>45491.0</v>
      </c>
      <c r="F175" s="24">
        <v>10.0</v>
      </c>
      <c r="G175" s="25">
        <v>49.97</v>
      </c>
      <c r="H175" s="26">
        <v>0.0</v>
      </c>
      <c r="I175" s="27">
        <f t="shared" si="1"/>
        <v>49.97</v>
      </c>
      <c r="J175" s="29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30">
        <v>45482.0</v>
      </c>
      <c r="B176" s="28" t="s">
        <v>19</v>
      </c>
      <c r="C176" s="21">
        <v>1.0</v>
      </c>
      <c r="D176" s="22">
        <v>10.0</v>
      </c>
      <c r="E176" s="23">
        <v>45491.0</v>
      </c>
      <c r="F176" s="24">
        <v>10.0</v>
      </c>
      <c r="G176" s="25">
        <v>48.27</v>
      </c>
      <c r="H176" s="26">
        <v>0.0</v>
      </c>
      <c r="I176" s="27">
        <f t="shared" si="1"/>
        <v>48.27</v>
      </c>
      <c r="J176" s="29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30">
        <v>45482.0</v>
      </c>
      <c r="B177" s="28" t="str">
        <f t="shared" ref="B177:B178" si="61">IF(ISBLANK(B176),"No Site input",B176)</f>
        <v>Causeway</v>
      </c>
      <c r="C177" s="21">
        <v>2.0</v>
      </c>
      <c r="D177" s="22">
        <v>10.0</v>
      </c>
      <c r="E177" s="19">
        <v>45491.0</v>
      </c>
      <c r="F177" s="24">
        <v>10.0</v>
      </c>
      <c r="G177" s="25">
        <v>50.76</v>
      </c>
      <c r="H177" s="26">
        <v>0.0</v>
      </c>
      <c r="I177" s="27">
        <f t="shared" si="1"/>
        <v>50.76</v>
      </c>
      <c r="J177" s="29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30">
        <v>45482.0</v>
      </c>
      <c r="B178" s="28" t="str">
        <f t="shared" si="61"/>
        <v>Causeway</v>
      </c>
      <c r="C178" s="21">
        <v>3.0</v>
      </c>
      <c r="D178" s="22">
        <v>10.0</v>
      </c>
      <c r="E178" s="23">
        <v>45491.0</v>
      </c>
      <c r="F178" s="24">
        <v>10.0</v>
      </c>
      <c r="G178" s="25">
        <v>43.54</v>
      </c>
      <c r="H178" s="26">
        <v>0.0</v>
      </c>
      <c r="I178" s="27">
        <f t="shared" si="1"/>
        <v>43.54</v>
      </c>
      <c r="J178" s="29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30">
        <v>45482.0</v>
      </c>
      <c r="B179" s="28" t="s">
        <v>20</v>
      </c>
      <c r="C179" s="21">
        <v>1.0</v>
      </c>
      <c r="D179" s="22">
        <v>10.0</v>
      </c>
      <c r="E179" s="19">
        <v>45491.0</v>
      </c>
      <c r="F179" s="24">
        <v>10.0</v>
      </c>
      <c r="G179" s="25">
        <v>22.38</v>
      </c>
      <c r="H179" s="26">
        <v>0.0</v>
      </c>
      <c r="I179" s="27">
        <f t="shared" si="1"/>
        <v>22.38</v>
      </c>
      <c r="J179" s="29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30">
        <v>45482.0</v>
      </c>
      <c r="B180" s="28" t="str">
        <f t="shared" ref="B180:B181" si="62">IF(ISBLANK(B179),"No Site input",B179)</f>
        <v>Bells</v>
      </c>
      <c r="C180" s="21">
        <v>2.0</v>
      </c>
      <c r="D180" s="22">
        <v>10.0</v>
      </c>
      <c r="E180" s="23">
        <v>45491.0</v>
      </c>
      <c r="F180" s="24">
        <v>10.0</v>
      </c>
      <c r="G180" s="25">
        <v>23.06</v>
      </c>
      <c r="H180" s="26">
        <v>0.0</v>
      </c>
      <c r="I180" s="27">
        <f t="shared" si="1"/>
        <v>23.06</v>
      </c>
      <c r="J180" s="29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30">
        <v>45482.0</v>
      </c>
      <c r="B181" s="28" t="str">
        <f t="shared" si="62"/>
        <v>Bells</v>
      </c>
      <c r="C181" s="21">
        <v>3.0</v>
      </c>
      <c r="D181" s="22">
        <v>10.0</v>
      </c>
      <c r="E181" s="19">
        <v>45491.0</v>
      </c>
      <c r="F181" s="24">
        <v>10.0</v>
      </c>
      <c r="G181" s="25">
        <v>22.6</v>
      </c>
      <c r="H181" s="26">
        <v>0.0</v>
      </c>
      <c r="I181" s="27">
        <f t="shared" si="1"/>
        <v>22.6</v>
      </c>
      <c r="J181" s="29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30">
        <v>45490.0</v>
      </c>
      <c r="B182" s="20" t="s">
        <v>11</v>
      </c>
      <c r="C182" s="21">
        <v>1.0</v>
      </c>
      <c r="D182" s="22">
        <v>10.0</v>
      </c>
      <c r="E182" s="23">
        <v>45492.0</v>
      </c>
      <c r="F182" s="24">
        <v>10.0</v>
      </c>
      <c r="G182" s="25">
        <v>180.58</v>
      </c>
      <c r="H182" s="26">
        <v>0.0</v>
      </c>
      <c r="I182" s="27">
        <f t="shared" si="1"/>
        <v>180.58</v>
      </c>
      <c r="J182" s="26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30">
        <v>45490.0</v>
      </c>
      <c r="B183" s="20" t="str">
        <f t="shared" ref="B183:B184" si="63">IF(ISBLANK(B182),"No Site input",B182)</f>
        <v>Muddy Creek</v>
      </c>
      <c r="C183" s="21">
        <v>2.0</v>
      </c>
      <c r="D183" s="22">
        <v>10.0</v>
      </c>
      <c r="E183" s="19">
        <v>45492.0</v>
      </c>
      <c r="F183" s="24">
        <v>10.0</v>
      </c>
      <c r="G183" s="25">
        <v>173.63</v>
      </c>
      <c r="H183" s="26">
        <v>0.0</v>
      </c>
      <c r="I183" s="27">
        <f t="shared" si="1"/>
        <v>173.63</v>
      </c>
      <c r="J183" s="26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30">
        <v>45490.0</v>
      </c>
      <c r="B184" s="20" t="str">
        <f t="shared" si="63"/>
        <v>Muddy Creek</v>
      </c>
      <c r="C184" s="21">
        <v>3.0</v>
      </c>
      <c r="D184" s="22">
        <v>10.0</v>
      </c>
      <c r="E184" s="23">
        <v>45492.0</v>
      </c>
      <c r="F184" s="24">
        <v>10.0</v>
      </c>
      <c r="G184" s="25">
        <v>163.34</v>
      </c>
      <c r="H184" s="26">
        <v>0.0</v>
      </c>
      <c r="I184" s="27">
        <f t="shared" si="1"/>
        <v>163.34</v>
      </c>
      <c r="J184" s="26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30">
        <v>45490.0</v>
      </c>
      <c r="B185" s="28" t="s">
        <v>12</v>
      </c>
      <c r="C185" s="21">
        <v>1.0</v>
      </c>
      <c r="D185" s="22">
        <v>10.0</v>
      </c>
      <c r="E185" s="19">
        <v>45492.0</v>
      </c>
      <c r="F185" s="24">
        <v>10.0</v>
      </c>
      <c r="G185" s="25">
        <v>127.96</v>
      </c>
      <c r="H185" s="26">
        <v>0.0</v>
      </c>
      <c r="I185" s="27">
        <f t="shared" si="1"/>
        <v>127.96</v>
      </c>
      <c r="J185" s="29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30">
        <v>45490.0</v>
      </c>
      <c r="B186" s="28" t="str">
        <f t="shared" ref="B186:B187" si="64">IF(ISBLANK(B185),"No Site input",B185)</f>
        <v>ODNR_4</v>
      </c>
      <c r="C186" s="21">
        <v>2.0</v>
      </c>
      <c r="D186" s="22">
        <v>10.0</v>
      </c>
      <c r="E186" s="23">
        <v>45492.0</v>
      </c>
      <c r="F186" s="24">
        <v>10.0</v>
      </c>
      <c r="G186" s="25">
        <v>109.52</v>
      </c>
      <c r="H186" s="26">
        <v>0.0</v>
      </c>
      <c r="I186" s="27">
        <f t="shared" si="1"/>
        <v>109.52</v>
      </c>
      <c r="J186" s="29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30">
        <v>45490.0</v>
      </c>
      <c r="B187" s="28" t="str">
        <f t="shared" si="64"/>
        <v>ODNR_4</v>
      </c>
      <c r="C187" s="21">
        <v>3.0</v>
      </c>
      <c r="D187" s="22">
        <v>10.0</v>
      </c>
      <c r="E187" s="19">
        <v>45492.0</v>
      </c>
      <c r="F187" s="24">
        <v>10.0</v>
      </c>
      <c r="G187" s="25">
        <v>114.33</v>
      </c>
      <c r="H187" s="26">
        <v>0.0</v>
      </c>
      <c r="I187" s="27">
        <f t="shared" si="1"/>
        <v>114.33</v>
      </c>
      <c r="J187" s="29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30">
        <v>45490.0</v>
      </c>
      <c r="B188" s="28" t="s">
        <v>13</v>
      </c>
      <c r="C188" s="21">
        <v>1.0</v>
      </c>
      <c r="D188" s="22">
        <v>10.0</v>
      </c>
      <c r="E188" s="23">
        <v>45492.0</v>
      </c>
      <c r="F188" s="24">
        <v>10.0</v>
      </c>
      <c r="G188" s="25">
        <v>85.86</v>
      </c>
      <c r="H188" s="26">
        <v>0.0</v>
      </c>
      <c r="I188" s="27">
        <f t="shared" si="1"/>
        <v>85.86</v>
      </c>
      <c r="J188" s="29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30">
        <v>45490.0</v>
      </c>
      <c r="B189" s="28" t="str">
        <f t="shared" ref="B189:B190" si="65">IF(ISBLANK(B188),"No Site input",B188)</f>
        <v>ODNR_6</v>
      </c>
      <c r="C189" s="21">
        <v>2.0</v>
      </c>
      <c r="D189" s="22">
        <v>10.0</v>
      </c>
      <c r="E189" s="19">
        <v>45492.0</v>
      </c>
      <c r="F189" s="24">
        <v>10.0</v>
      </c>
      <c r="G189" s="25">
        <v>99.07</v>
      </c>
      <c r="H189" s="26">
        <v>0.0</v>
      </c>
      <c r="I189" s="27">
        <f t="shared" si="1"/>
        <v>99.07</v>
      </c>
      <c r="J189" s="29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30">
        <v>45490.0</v>
      </c>
      <c r="B190" s="28" t="str">
        <f t="shared" si="65"/>
        <v>ODNR_6</v>
      </c>
      <c r="C190" s="21">
        <v>3.0</v>
      </c>
      <c r="D190" s="22">
        <v>10.0</v>
      </c>
      <c r="E190" s="23">
        <v>45492.0</v>
      </c>
      <c r="F190" s="24">
        <v>10.0</v>
      </c>
      <c r="G190" s="25">
        <v>84.68</v>
      </c>
      <c r="H190" s="26">
        <v>0.0</v>
      </c>
      <c r="I190" s="27">
        <f t="shared" si="1"/>
        <v>84.68</v>
      </c>
      <c r="J190" s="29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30">
        <v>45490.0</v>
      </c>
      <c r="B191" s="28" t="s">
        <v>14</v>
      </c>
      <c r="C191" s="21">
        <v>1.0</v>
      </c>
      <c r="D191" s="22">
        <v>10.0</v>
      </c>
      <c r="E191" s="19">
        <v>45492.0</v>
      </c>
      <c r="F191" s="24">
        <v>10.0</v>
      </c>
      <c r="G191" s="25">
        <v>82.07</v>
      </c>
      <c r="H191" s="26">
        <v>0.0</v>
      </c>
      <c r="I191" s="27">
        <f t="shared" si="1"/>
        <v>82.07</v>
      </c>
      <c r="J191" s="29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30">
        <v>45490.0</v>
      </c>
      <c r="B192" s="28" t="str">
        <f t="shared" ref="B192:B193" si="66">IF(ISBLANK(B191),"No Site input",B191)</f>
        <v>Bridge</v>
      </c>
      <c r="C192" s="21">
        <v>2.0</v>
      </c>
      <c r="D192" s="22">
        <v>10.0</v>
      </c>
      <c r="E192" s="23">
        <v>45492.0</v>
      </c>
      <c r="F192" s="24">
        <v>10.0</v>
      </c>
      <c r="G192" s="25">
        <v>81.38</v>
      </c>
      <c r="H192" s="26">
        <v>0.0</v>
      </c>
      <c r="I192" s="27">
        <f t="shared" si="1"/>
        <v>81.38</v>
      </c>
      <c r="J192" s="29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30">
        <v>45490.0</v>
      </c>
      <c r="B193" s="28" t="str">
        <f t="shared" si="66"/>
        <v>Bridge</v>
      </c>
      <c r="C193" s="21">
        <v>3.0</v>
      </c>
      <c r="D193" s="22">
        <v>10.0</v>
      </c>
      <c r="E193" s="19">
        <v>45492.0</v>
      </c>
      <c r="F193" s="24">
        <v>10.0</v>
      </c>
      <c r="G193" s="25">
        <v>83.19</v>
      </c>
      <c r="H193" s="26">
        <v>0.0</v>
      </c>
      <c r="I193" s="27">
        <f t="shared" si="1"/>
        <v>83.19</v>
      </c>
      <c r="J193" s="29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30">
        <v>45490.0</v>
      </c>
      <c r="B194" s="28" t="s">
        <v>15</v>
      </c>
      <c r="C194" s="21">
        <v>1.0</v>
      </c>
      <c r="D194" s="22">
        <v>10.0</v>
      </c>
      <c r="E194" s="23">
        <v>45492.0</v>
      </c>
      <c r="F194" s="24">
        <v>10.0</v>
      </c>
      <c r="G194" s="25">
        <v>67.81</v>
      </c>
      <c r="H194" s="26">
        <v>0.0</v>
      </c>
      <c r="I194" s="27">
        <f t="shared" si="1"/>
        <v>67.81</v>
      </c>
      <c r="J194" s="29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30">
        <v>45490.0</v>
      </c>
      <c r="B195" s="28" t="str">
        <f t="shared" ref="B195:B196" si="67">IF(ISBLANK(B194),"No Site input",B194)</f>
        <v>ODNR_2</v>
      </c>
      <c r="C195" s="21">
        <v>2.0</v>
      </c>
      <c r="D195" s="22">
        <v>10.0</v>
      </c>
      <c r="E195" s="19">
        <v>45492.0</v>
      </c>
      <c r="F195" s="24">
        <v>10.0</v>
      </c>
      <c r="G195" s="25">
        <v>66.87</v>
      </c>
      <c r="H195" s="26">
        <v>0.0</v>
      </c>
      <c r="I195" s="27">
        <f t="shared" si="1"/>
        <v>66.87</v>
      </c>
      <c r="J195" s="29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30">
        <v>45490.0</v>
      </c>
      <c r="B196" s="28" t="str">
        <f t="shared" si="67"/>
        <v>ODNR_2</v>
      </c>
      <c r="C196" s="21">
        <v>3.0</v>
      </c>
      <c r="D196" s="22">
        <v>10.0</v>
      </c>
      <c r="E196" s="23">
        <v>45492.0</v>
      </c>
      <c r="F196" s="24">
        <v>10.0</v>
      </c>
      <c r="G196" s="25">
        <v>69.26</v>
      </c>
      <c r="H196" s="26">
        <v>0.0</v>
      </c>
      <c r="I196" s="27">
        <f t="shared" si="1"/>
        <v>69.26</v>
      </c>
      <c r="J196" s="29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30">
        <v>45490.0</v>
      </c>
      <c r="B197" s="28" t="s">
        <v>16</v>
      </c>
      <c r="C197" s="21">
        <v>1.0</v>
      </c>
      <c r="D197" s="22">
        <v>10.0</v>
      </c>
      <c r="E197" s="19">
        <v>45492.0</v>
      </c>
      <c r="F197" s="24">
        <v>10.0</v>
      </c>
      <c r="G197" s="25">
        <v>68.91</v>
      </c>
      <c r="H197" s="26">
        <v>0.0</v>
      </c>
      <c r="I197" s="27">
        <f t="shared" si="1"/>
        <v>68.91</v>
      </c>
      <c r="J197" s="29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30">
        <v>45490.0</v>
      </c>
      <c r="B198" s="28" t="str">
        <f t="shared" ref="B198:B199" si="68">IF(ISBLANK(B197),"No Site input",B197)</f>
        <v>Buoy_2</v>
      </c>
      <c r="C198" s="21">
        <v>2.0</v>
      </c>
      <c r="D198" s="22">
        <v>10.0</v>
      </c>
      <c r="E198" s="23">
        <v>45492.0</v>
      </c>
      <c r="F198" s="24">
        <v>10.0</v>
      </c>
      <c r="G198" s="25">
        <v>68.44</v>
      </c>
      <c r="H198" s="26">
        <v>0.0</v>
      </c>
      <c r="I198" s="27">
        <f t="shared" si="1"/>
        <v>68.44</v>
      </c>
      <c r="J198" s="29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30">
        <v>45490.0</v>
      </c>
      <c r="B199" s="28" t="str">
        <f t="shared" si="68"/>
        <v>Buoy_2</v>
      </c>
      <c r="C199" s="21">
        <v>3.0</v>
      </c>
      <c r="D199" s="22">
        <v>10.0</v>
      </c>
      <c r="E199" s="19">
        <v>45492.0</v>
      </c>
      <c r="F199" s="24">
        <v>10.0</v>
      </c>
      <c r="G199" s="25">
        <v>72.6</v>
      </c>
      <c r="H199" s="26">
        <v>0.0</v>
      </c>
      <c r="I199" s="27">
        <f t="shared" si="1"/>
        <v>72.6</v>
      </c>
      <c r="J199" s="29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30">
        <v>45490.0</v>
      </c>
      <c r="B200" s="28" t="s">
        <v>17</v>
      </c>
      <c r="C200" s="21">
        <v>1.0</v>
      </c>
      <c r="D200" s="22">
        <v>10.0</v>
      </c>
      <c r="E200" s="23">
        <v>45492.0</v>
      </c>
      <c r="F200" s="24">
        <v>10.0</v>
      </c>
      <c r="G200" s="25">
        <v>57.87</v>
      </c>
      <c r="H200" s="26">
        <v>0.0</v>
      </c>
      <c r="I200" s="27">
        <f t="shared" si="1"/>
        <v>57.87</v>
      </c>
      <c r="J200" s="29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30">
        <v>45490.0</v>
      </c>
      <c r="B201" s="28" t="str">
        <f t="shared" ref="B201:B202" si="69">IF(ISBLANK(B200),"No Site input",B200)</f>
        <v>ODNR_1</v>
      </c>
      <c r="C201" s="21">
        <v>2.0</v>
      </c>
      <c r="D201" s="22">
        <v>10.0</v>
      </c>
      <c r="E201" s="19">
        <v>45492.0</v>
      </c>
      <c r="F201" s="24">
        <v>10.0</v>
      </c>
      <c r="G201" s="25">
        <v>62.89</v>
      </c>
      <c r="H201" s="26">
        <v>0.0</v>
      </c>
      <c r="I201" s="27">
        <f t="shared" si="1"/>
        <v>62.89</v>
      </c>
      <c r="J201" s="29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30">
        <v>45490.0</v>
      </c>
      <c r="B202" s="28" t="str">
        <f t="shared" si="69"/>
        <v>ODNR_1</v>
      </c>
      <c r="C202" s="21">
        <v>3.0</v>
      </c>
      <c r="D202" s="22">
        <v>10.0</v>
      </c>
      <c r="E202" s="23">
        <v>45492.0</v>
      </c>
      <c r="F202" s="24">
        <v>10.0</v>
      </c>
      <c r="G202" s="25">
        <v>63.66</v>
      </c>
      <c r="H202" s="26">
        <v>0.0</v>
      </c>
      <c r="I202" s="27">
        <f t="shared" si="1"/>
        <v>63.66</v>
      </c>
      <c r="J202" s="29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30">
        <v>45490.0</v>
      </c>
      <c r="B203" s="28" t="s">
        <v>18</v>
      </c>
      <c r="C203" s="21">
        <v>1.0</v>
      </c>
      <c r="D203" s="22">
        <v>10.0</v>
      </c>
      <c r="E203" s="19">
        <v>45492.0</v>
      </c>
      <c r="F203" s="24">
        <v>10.0</v>
      </c>
      <c r="G203" s="25">
        <v>54.79</v>
      </c>
      <c r="H203" s="26">
        <v>0.0</v>
      </c>
      <c r="I203" s="27">
        <f t="shared" si="1"/>
        <v>54.79</v>
      </c>
      <c r="J203" s="29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30">
        <v>45490.0</v>
      </c>
      <c r="B204" s="28" t="str">
        <f t="shared" ref="B204:B205" si="70">IF(ISBLANK(B203),"No Site input",B203)</f>
        <v>EC_1163</v>
      </c>
      <c r="C204" s="21">
        <v>2.0</v>
      </c>
      <c r="D204" s="22">
        <v>10.0</v>
      </c>
      <c r="E204" s="23">
        <v>45492.0</v>
      </c>
      <c r="F204" s="24">
        <v>10.0</v>
      </c>
      <c r="G204" s="25">
        <v>50.73</v>
      </c>
      <c r="H204" s="26">
        <v>0.0</v>
      </c>
      <c r="I204" s="27">
        <f t="shared" si="1"/>
        <v>50.73</v>
      </c>
      <c r="J204" s="29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30">
        <v>45490.0</v>
      </c>
      <c r="B205" s="28" t="str">
        <f t="shared" si="70"/>
        <v>EC_1163</v>
      </c>
      <c r="C205" s="21">
        <v>3.0</v>
      </c>
      <c r="D205" s="22">
        <v>10.0</v>
      </c>
      <c r="E205" s="19">
        <v>45492.0</v>
      </c>
      <c r="F205" s="24">
        <v>10.0</v>
      </c>
      <c r="G205" s="25">
        <v>57.65</v>
      </c>
      <c r="H205" s="26">
        <v>0.0</v>
      </c>
      <c r="I205" s="27">
        <f t="shared" si="1"/>
        <v>57.65</v>
      </c>
      <c r="J205" s="29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30">
        <v>45490.0</v>
      </c>
      <c r="B206" s="28" t="s">
        <v>19</v>
      </c>
      <c r="C206" s="21">
        <v>1.0</v>
      </c>
      <c r="D206" s="22">
        <v>10.0</v>
      </c>
      <c r="E206" s="23">
        <v>45492.0</v>
      </c>
      <c r="F206" s="24">
        <v>10.0</v>
      </c>
      <c r="G206" s="25">
        <v>76.29</v>
      </c>
      <c r="H206" s="26">
        <v>0.0</v>
      </c>
      <c r="I206" s="27">
        <f t="shared" si="1"/>
        <v>76.29</v>
      </c>
      <c r="J206" s="29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30">
        <v>45490.0</v>
      </c>
      <c r="B207" s="28" t="str">
        <f t="shared" ref="B207:B208" si="71">IF(ISBLANK(B206),"No Site input",B206)</f>
        <v>Causeway</v>
      </c>
      <c r="C207" s="21">
        <v>2.0</v>
      </c>
      <c r="D207" s="22">
        <v>10.0</v>
      </c>
      <c r="E207" s="19">
        <v>45492.0</v>
      </c>
      <c r="F207" s="24">
        <v>10.0</v>
      </c>
      <c r="G207" s="25">
        <v>89.83</v>
      </c>
      <c r="H207" s="26">
        <v>0.0</v>
      </c>
      <c r="I207" s="27">
        <f t="shared" si="1"/>
        <v>89.83</v>
      </c>
      <c r="J207" s="29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30">
        <v>45490.0</v>
      </c>
      <c r="B208" s="28" t="str">
        <f t="shared" si="71"/>
        <v>Causeway</v>
      </c>
      <c r="C208" s="21">
        <v>3.0</v>
      </c>
      <c r="D208" s="22">
        <v>10.0</v>
      </c>
      <c r="E208" s="23">
        <v>45492.0</v>
      </c>
      <c r="F208" s="24">
        <v>10.0</v>
      </c>
      <c r="G208" s="25">
        <v>73.54</v>
      </c>
      <c r="H208" s="26">
        <v>0.0</v>
      </c>
      <c r="I208" s="27">
        <f t="shared" si="1"/>
        <v>73.54</v>
      </c>
      <c r="J208" s="29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30">
        <v>45490.0</v>
      </c>
      <c r="B209" s="28" t="s">
        <v>20</v>
      </c>
      <c r="C209" s="21">
        <v>1.0</v>
      </c>
      <c r="D209" s="22">
        <v>10.0</v>
      </c>
      <c r="E209" s="19">
        <v>45492.0</v>
      </c>
      <c r="F209" s="24">
        <v>10.0</v>
      </c>
      <c r="G209" s="25">
        <v>30.84</v>
      </c>
      <c r="H209" s="26">
        <v>0.0</v>
      </c>
      <c r="I209" s="27">
        <f t="shared" si="1"/>
        <v>30.84</v>
      </c>
      <c r="J209" s="29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30">
        <v>45490.0</v>
      </c>
      <c r="B210" s="28" t="str">
        <f t="shared" ref="B210:B211" si="72">IF(ISBLANK(B209),"No Site input",B209)</f>
        <v>Bells</v>
      </c>
      <c r="C210" s="21">
        <v>2.0</v>
      </c>
      <c r="D210" s="22">
        <v>10.0</v>
      </c>
      <c r="E210" s="23">
        <v>45492.0</v>
      </c>
      <c r="F210" s="24">
        <v>10.0</v>
      </c>
      <c r="G210" s="25">
        <v>33.66</v>
      </c>
      <c r="H210" s="26">
        <v>0.0</v>
      </c>
      <c r="I210" s="27">
        <f t="shared" si="1"/>
        <v>33.66</v>
      </c>
      <c r="J210" s="29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30">
        <v>45490.0</v>
      </c>
      <c r="B211" s="28" t="str">
        <f t="shared" si="72"/>
        <v>Bells</v>
      </c>
      <c r="C211" s="21">
        <v>3.0</v>
      </c>
      <c r="D211" s="22">
        <v>10.0</v>
      </c>
      <c r="E211" s="19">
        <v>45492.0</v>
      </c>
      <c r="F211" s="24">
        <v>10.0</v>
      </c>
      <c r="G211" s="25">
        <v>35.34</v>
      </c>
      <c r="H211" s="26">
        <v>0.0</v>
      </c>
      <c r="I211" s="27">
        <f t="shared" si="1"/>
        <v>35.34</v>
      </c>
      <c r="J211" s="29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30">
        <v>45496.0</v>
      </c>
      <c r="B212" s="20" t="s">
        <v>11</v>
      </c>
      <c r="C212" s="21">
        <v>1.0</v>
      </c>
      <c r="D212" s="22">
        <v>10.0</v>
      </c>
      <c r="E212" s="23">
        <v>45498.0</v>
      </c>
      <c r="F212" s="24">
        <v>10.0</v>
      </c>
      <c r="G212" s="25">
        <v>96.5</v>
      </c>
      <c r="H212" s="26">
        <v>0.0</v>
      </c>
      <c r="I212" s="27">
        <f t="shared" si="1"/>
        <v>96.5</v>
      </c>
      <c r="J212" s="26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30">
        <v>45496.0</v>
      </c>
      <c r="B213" s="20" t="str">
        <f t="shared" ref="B213:B214" si="73">IF(ISBLANK(B212),"No Site input",B212)</f>
        <v>Muddy Creek</v>
      </c>
      <c r="C213" s="21">
        <v>2.0</v>
      </c>
      <c r="D213" s="22">
        <v>10.0</v>
      </c>
      <c r="E213" s="19">
        <v>45498.0</v>
      </c>
      <c r="F213" s="24">
        <v>10.0</v>
      </c>
      <c r="G213" s="25">
        <v>108.64</v>
      </c>
      <c r="H213" s="26">
        <v>0.0</v>
      </c>
      <c r="I213" s="27">
        <f t="shared" si="1"/>
        <v>108.64</v>
      </c>
      <c r="J213" s="26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30">
        <v>45496.0</v>
      </c>
      <c r="B214" s="20" t="str">
        <f t="shared" si="73"/>
        <v>Muddy Creek</v>
      </c>
      <c r="C214" s="21">
        <v>3.0</v>
      </c>
      <c r="D214" s="22">
        <v>10.0</v>
      </c>
      <c r="E214" s="23">
        <v>45498.0</v>
      </c>
      <c r="F214" s="24">
        <v>10.0</v>
      </c>
      <c r="G214" s="25">
        <v>110.88</v>
      </c>
      <c r="H214" s="26">
        <v>0.0</v>
      </c>
      <c r="I214" s="27">
        <f t="shared" si="1"/>
        <v>110.88</v>
      </c>
      <c r="J214" s="26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30">
        <v>45496.0</v>
      </c>
      <c r="B215" s="28" t="s">
        <v>12</v>
      </c>
      <c r="C215" s="21">
        <v>1.0</v>
      </c>
      <c r="D215" s="22">
        <v>10.0</v>
      </c>
      <c r="E215" s="19">
        <v>45498.0</v>
      </c>
      <c r="F215" s="24">
        <v>10.0</v>
      </c>
      <c r="G215" s="25">
        <v>77.86</v>
      </c>
      <c r="H215" s="26">
        <v>0.0</v>
      </c>
      <c r="I215" s="27">
        <f t="shared" si="1"/>
        <v>77.86</v>
      </c>
      <c r="J215" s="29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30">
        <v>45496.0</v>
      </c>
      <c r="B216" s="28" t="str">
        <f t="shared" ref="B216:B217" si="74">IF(ISBLANK(B215),"No Site input",B215)</f>
        <v>ODNR_4</v>
      </c>
      <c r="C216" s="21">
        <v>2.0</v>
      </c>
      <c r="D216" s="22">
        <v>10.0</v>
      </c>
      <c r="E216" s="23">
        <v>45498.0</v>
      </c>
      <c r="F216" s="24">
        <v>10.0</v>
      </c>
      <c r="G216" s="25">
        <v>71.47</v>
      </c>
      <c r="H216" s="26">
        <v>0.0</v>
      </c>
      <c r="I216" s="27">
        <f t="shared" si="1"/>
        <v>71.47</v>
      </c>
      <c r="J216" s="29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30">
        <v>45496.0</v>
      </c>
      <c r="B217" s="28" t="str">
        <f t="shared" si="74"/>
        <v>ODNR_4</v>
      </c>
      <c r="C217" s="21">
        <v>3.0</v>
      </c>
      <c r="D217" s="22">
        <v>10.0</v>
      </c>
      <c r="E217" s="19">
        <v>45498.0</v>
      </c>
      <c r="F217" s="24">
        <v>10.0</v>
      </c>
      <c r="G217" s="25">
        <v>71.04</v>
      </c>
      <c r="H217" s="26">
        <v>0.0</v>
      </c>
      <c r="I217" s="27">
        <f t="shared" si="1"/>
        <v>71.04</v>
      </c>
      <c r="J217" s="29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30">
        <v>45496.0</v>
      </c>
      <c r="B218" s="28" t="s">
        <v>13</v>
      </c>
      <c r="C218" s="21">
        <v>1.0</v>
      </c>
      <c r="D218" s="22">
        <v>10.0</v>
      </c>
      <c r="E218" s="23">
        <v>45498.0</v>
      </c>
      <c r="F218" s="24">
        <v>10.0</v>
      </c>
      <c r="G218" s="25">
        <v>67.69</v>
      </c>
      <c r="H218" s="26">
        <v>0.0</v>
      </c>
      <c r="I218" s="27">
        <f t="shared" si="1"/>
        <v>67.69</v>
      </c>
      <c r="J218" s="29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30">
        <v>45496.0</v>
      </c>
      <c r="B219" s="28" t="str">
        <f t="shared" ref="B219:B220" si="75">IF(ISBLANK(B218),"No Site input",B218)</f>
        <v>ODNR_6</v>
      </c>
      <c r="C219" s="21">
        <v>2.0</v>
      </c>
      <c r="D219" s="22">
        <v>10.0</v>
      </c>
      <c r="E219" s="19">
        <v>45498.0</v>
      </c>
      <c r="F219" s="24">
        <v>10.0</v>
      </c>
      <c r="G219" s="25">
        <v>85.15</v>
      </c>
      <c r="H219" s="26">
        <v>0.0</v>
      </c>
      <c r="I219" s="27">
        <f t="shared" si="1"/>
        <v>85.15</v>
      </c>
      <c r="J219" s="29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30">
        <v>45496.0</v>
      </c>
      <c r="B220" s="28" t="str">
        <f t="shared" si="75"/>
        <v>ODNR_6</v>
      </c>
      <c r="C220" s="21">
        <v>3.0</v>
      </c>
      <c r="D220" s="22">
        <v>10.0</v>
      </c>
      <c r="E220" s="23">
        <v>45498.0</v>
      </c>
      <c r="F220" s="24">
        <v>10.0</v>
      </c>
      <c r="G220" s="25">
        <v>80.13</v>
      </c>
      <c r="H220" s="26">
        <v>0.0</v>
      </c>
      <c r="I220" s="27">
        <f t="shared" si="1"/>
        <v>80.13</v>
      </c>
      <c r="J220" s="29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30">
        <v>45496.0</v>
      </c>
      <c r="B221" s="28" t="s">
        <v>14</v>
      </c>
      <c r="C221" s="21">
        <v>1.0</v>
      </c>
      <c r="D221" s="22">
        <v>10.0</v>
      </c>
      <c r="E221" s="19">
        <v>45498.0</v>
      </c>
      <c r="F221" s="24">
        <v>10.0</v>
      </c>
      <c r="G221" s="25">
        <v>65.46</v>
      </c>
      <c r="H221" s="26">
        <v>0.0</v>
      </c>
      <c r="I221" s="27">
        <f t="shared" si="1"/>
        <v>65.46</v>
      </c>
      <c r="J221" s="29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30">
        <v>45496.0</v>
      </c>
      <c r="B222" s="28" t="str">
        <f t="shared" ref="B222:B223" si="76">IF(ISBLANK(B221),"No Site input",B221)</f>
        <v>Bridge</v>
      </c>
      <c r="C222" s="21">
        <v>2.0</v>
      </c>
      <c r="D222" s="22">
        <v>10.0</v>
      </c>
      <c r="E222" s="23">
        <v>45498.0</v>
      </c>
      <c r="F222" s="24">
        <v>10.0</v>
      </c>
      <c r="G222" s="25">
        <v>61.51</v>
      </c>
      <c r="H222" s="26">
        <v>0.0</v>
      </c>
      <c r="I222" s="27">
        <f t="shared" si="1"/>
        <v>61.51</v>
      </c>
      <c r="J222" s="29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30">
        <v>45496.0</v>
      </c>
      <c r="B223" s="28" t="str">
        <f t="shared" si="76"/>
        <v>Bridge</v>
      </c>
      <c r="C223" s="21">
        <v>3.0</v>
      </c>
      <c r="D223" s="22">
        <v>10.0</v>
      </c>
      <c r="E223" s="19">
        <v>45498.0</v>
      </c>
      <c r="F223" s="24">
        <v>10.0</v>
      </c>
      <c r="G223" s="25">
        <v>60.84</v>
      </c>
      <c r="H223" s="26">
        <v>0.0</v>
      </c>
      <c r="I223" s="27">
        <f t="shared" si="1"/>
        <v>60.84</v>
      </c>
      <c r="J223" s="29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30">
        <v>45496.0</v>
      </c>
      <c r="B224" s="28" t="s">
        <v>15</v>
      </c>
      <c r="C224" s="21">
        <v>1.0</v>
      </c>
      <c r="D224" s="22">
        <v>10.0</v>
      </c>
      <c r="E224" s="23">
        <v>45498.0</v>
      </c>
      <c r="F224" s="24">
        <v>10.0</v>
      </c>
      <c r="G224" s="25">
        <v>46.91</v>
      </c>
      <c r="H224" s="26">
        <v>0.0</v>
      </c>
      <c r="I224" s="27">
        <f t="shared" si="1"/>
        <v>46.91</v>
      </c>
      <c r="J224" s="29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30">
        <v>45496.0</v>
      </c>
      <c r="B225" s="28" t="str">
        <f t="shared" ref="B225:B226" si="77">IF(ISBLANK(B224),"No Site input",B224)</f>
        <v>ODNR_2</v>
      </c>
      <c r="C225" s="21">
        <v>2.0</v>
      </c>
      <c r="D225" s="22">
        <v>10.0</v>
      </c>
      <c r="E225" s="19">
        <v>45498.0</v>
      </c>
      <c r="F225" s="24">
        <v>10.0</v>
      </c>
      <c r="G225" s="25">
        <v>47.25</v>
      </c>
      <c r="H225" s="26">
        <v>0.0</v>
      </c>
      <c r="I225" s="27">
        <f t="shared" si="1"/>
        <v>47.25</v>
      </c>
      <c r="J225" s="29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30">
        <v>45496.0</v>
      </c>
      <c r="B226" s="28" t="str">
        <f t="shared" si="77"/>
        <v>ODNR_2</v>
      </c>
      <c r="C226" s="21">
        <v>3.0</v>
      </c>
      <c r="D226" s="22">
        <v>10.0</v>
      </c>
      <c r="E226" s="23">
        <v>45498.0</v>
      </c>
      <c r="F226" s="24">
        <v>10.0</v>
      </c>
      <c r="G226" s="25">
        <v>51.46</v>
      </c>
      <c r="H226" s="26">
        <v>0.0</v>
      </c>
      <c r="I226" s="27">
        <f t="shared" si="1"/>
        <v>51.46</v>
      </c>
      <c r="J226" s="29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30">
        <v>45496.0</v>
      </c>
      <c r="B227" s="28" t="s">
        <v>16</v>
      </c>
      <c r="C227" s="21">
        <v>1.0</v>
      </c>
      <c r="D227" s="22">
        <v>10.0</v>
      </c>
      <c r="E227" s="19">
        <v>45498.0</v>
      </c>
      <c r="F227" s="24">
        <v>10.0</v>
      </c>
      <c r="G227" s="25">
        <v>40.8</v>
      </c>
      <c r="H227" s="26">
        <v>0.0</v>
      </c>
      <c r="I227" s="27">
        <f t="shared" si="1"/>
        <v>40.8</v>
      </c>
      <c r="J227" s="29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30">
        <v>45496.0</v>
      </c>
      <c r="B228" s="28" t="str">
        <f t="shared" ref="B228:B229" si="78">IF(ISBLANK(B227),"No Site input",B227)</f>
        <v>Buoy_2</v>
      </c>
      <c r="C228" s="21">
        <v>2.0</v>
      </c>
      <c r="D228" s="22">
        <v>10.0</v>
      </c>
      <c r="E228" s="23">
        <v>45498.0</v>
      </c>
      <c r="F228" s="24">
        <v>10.0</v>
      </c>
      <c r="G228" s="25">
        <v>50.0</v>
      </c>
      <c r="H228" s="26">
        <v>0.0</v>
      </c>
      <c r="I228" s="27">
        <f t="shared" si="1"/>
        <v>50</v>
      </c>
      <c r="J228" s="29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30">
        <v>45496.0</v>
      </c>
      <c r="B229" s="28" t="str">
        <f t="shared" si="78"/>
        <v>Buoy_2</v>
      </c>
      <c r="C229" s="21">
        <v>3.0</v>
      </c>
      <c r="D229" s="22">
        <v>10.0</v>
      </c>
      <c r="E229" s="19">
        <v>45498.0</v>
      </c>
      <c r="F229" s="24">
        <v>10.0</v>
      </c>
      <c r="G229" s="25">
        <v>49.37</v>
      </c>
      <c r="H229" s="26">
        <v>0.0</v>
      </c>
      <c r="I229" s="27">
        <f t="shared" si="1"/>
        <v>49.37</v>
      </c>
      <c r="J229" s="29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30">
        <v>45496.0</v>
      </c>
      <c r="B230" s="28" t="s">
        <v>17</v>
      </c>
      <c r="C230" s="21">
        <v>1.0</v>
      </c>
      <c r="D230" s="22">
        <v>10.0</v>
      </c>
      <c r="E230" s="23">
        <v>45498.0</v>
      </c>
      <c r="F230" s="24">
        <v>10.0</v>
      </c>
      <c r="G230" s="25">
        <v>46.83</v>
      </c>
      <c r="H230" s="26">
        <v>0.0</v>
      </c>
      <c r="I230" s="27">
        <f t="shared" si="1"/>
        <v>46.83</v>
      </c>
      <c r="J230" s="29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30">
        <v>45496.0</v>
      </c>
      <c r="B231" s="28" t="str">
        <f t="shared" ref="B231:B232" si="79">IF(ISBLANK(B230),"No Site input",B230)</f>
        <v>ODNR_1</v>
      </c>
      <c r="C231" s="21">
        <v>2.0</v>
      </c>
      <c r="D231" s="22">
        <v>10.0</v>
      </c>
      <c r="E231" s="19">
        <v>45498.0</v>
      </c>
      <c r="F231" s="24">
        <v>10.0</v>
      </c>
      <c r="G231" s="25">
        <v>50.93</v>
      </c>
      <c r="H231" s="26">
        <v>0.0</v>
      </c>
      <c r="I231" s="27">
        <f t="shared" si="1"/>
        <v>50.93</v>
      </c>
      <c r="J231" s="29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30">
        <v>45496.0</v>
      </c>
      <c r="B232" s="28" t="str">
        <f t="shared" si="79"/>
        <v>ODNR_1</v>
      </c>
      <c r="C232" s="21">
        <v>3.0</v>
      </c>
      <c r="D232" s="22">
        <v>10.0</v>
      </c>
      <c r="E232" s="23">
        <v>45498.0</v>
      </c>
      <c r="F232" s="24">
        <v>10.0</v>
      </c>
      <c r="G232" s="25">
        <v>45.55</v>
      </c>
      <c r="H232" s="26">
        <v>0.0</v>
      </c>
      <c r="I232" s="27">
        <f t="shared" si="1"/>
        <v>45.55</v>
      </c>
      <c r="J232" s="29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30">
        <v>45496.0</v>
      </c>
      <c r="B233" s="28" t="s">
        <v>18</v>
      </c>
      <c r="C233" s="21">
        <v>1.0</v>
      </c>
      <c r="D233" s="22">
        <v>10.0</v>
      </c>
      <c r="E233" s="19">
        <v>45498.0</v>
      </c>
      <c r="F233" s="24">
        <v>10.0</v>
      </c>
      <c r="G233" s="25">
        <v>39.45</v>
      </c>
      <c r="H233" s="26">
        <v>0.0</v>
      </c>
      <c r="I233" s="27">
        <f t="shared" si="1"/>
        <v>39.45</v>
      </c>
      <c r="J233" s="29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30">
        <v>45496.0</v>
      </c>
      <c r="B234" s="28" t="str">
        <f t="shared" ref="B234:B235" si="80">IF(ISBLANK(B233),"No Site input",B233)</f>
        <v>EC_1163</v>
      </c>
      <c r="C234" s="21">
        <v>2.0</v>
      </c>
      <c r="D234" s="22">
        <v>10.0</v>
      </c>
      <c r="E234" s="23">
        <v>45498.0</v>
      </c>
      <c r="F234" s="24">
        <v>10.0</v>
      </c>
      <c r="G234" s="25">
        <v>46.5</v>
      </c>
      <c r="H234" s="26">
        <v>0.0</v>
      </c>
      <c r="I234" s="27">
        <f t="shared" si="1"/>
        <v>46.5</v>
      </c>
      <c r="J234" s="29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30">
        <v>45496.0</v>
      </c>
      <c r="B235" s="28" t="str">
        <f t="shared" si="80"/>
        <v>EC_1163</v>
      </c>
      <c r="C235" s="21">
        <v>3.0</v>
      </c>
      <c r="D235" s="22">
        <v>10.0</v>
      </c>
      <c r="E235" s="19">
        <v>45498.0</v>
      </c>
      <c r="F235" s="24">
        <v>10.0</v>
      </c>
      <c r="G235" s="25">
        <v>52.86</v>
      </c>
      <c r="H235" s="26">
        <v>0.0</v>
      </c>
      <c r="I235" s="27">
        <f t="shared" si="1"/>
        <v>52.86</v>
      </c>
      <c r="J235" s="29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30">
        <v>45496.0</v>
      </c>
      <c r="B236" s="28" t="s">
        <v>19</v>
      </c>
      <c r="C236" s="21">
        <v>1.0</v>
      </c>
      <c r="D236" s="22">
        <v>10.0</v>
      </c>
      <c r="E236" s="23">
        <v>45498.0</v>
      </c>
      <c r="F236" s="24">
        <v>10.0</v>
      </c>
      <c r="G236" s="25">
        <v>47.79</v>
      </c>
      <c r="H236" s="26">
        <v>0.0</v>
      </c>
      <c r="I236" s="27">
        <f t="shared" si="1"/>
        <v>47.79</v>
      </c>
      <c r="J236" s="29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30">
        <v>45496.0</v>
      </c>
      <c r="B237" s="28" t="str">
        <f t="shared" ref="B237:B238" si="81">IF(ISBLANK(B236),"No Site input",B236)</f>
        <v>Causeway</v>
      </c>
      <c r="C237" s="21">
        <v>2.0</v>
      </c>
      <c r="D237" s="22">
        <v>10.0</v>
      </c>
      <c r="E237" s="19">
        <v>45498.0</v>
      </c>
      <c r="F237" s="24">
        <v>10.0</v>
      </c>
      <c r="G237" s="25">
        <v>46.47</v>
      </c>
      <c r="H237" s="26">
        <v>0.0</v>
      </c>
      <c r="I237" s="27">
        <f t="shared" si="1"/>
        <v>46.47</v>
      </c>
      <c r="J237" s="29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30">
        <v>45496.0</v>
      </c>
      <c r="B238" s="28" t="str">
        <f t="shared" si="81"/>
        <v>Causeway</v>
      </c>
      <c r="C238" s="21">
        <v>3.0</v>
      </c>
      <c r="D238" s="22">
        <v>10.0</v>
      </c>
      <c r="E238" s="23">
        <v>45498.0</v>
      </c>
      <c r="F238" s="24">
        <v>10.0</v>
      </c>
      <c r="G238" s="25">
        <v>52.89</v>
      </c>
      <c r="H238" s="26">
        <v>0.0</v>
      </c>
      <c r="I238" s="27">
        <f t="shared" si="1"/>
        <v>52.89</v>
      </c>
      <c r="J238" s="29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30">
        <v>45496.0</v>
      </c>
      <c r="B239" s="28" t="s">
        <v>20</v>
      </c>
      <c r="C239" s="21">
        <v>1.0</v>
      </c>
      <c r="D239" s="22">
        <v>10.0</v>
      </c>
      <c r="E239" s="19">
        <v>45498.0</v>
      </c>
      <c r="F239" s="24">
        <v>10.0</v>
      </c>
      <c r="G239" s="25">
        <v>21.71</v>
      </c>
      <c r="H239" s="26">
        <v>0.0</v>
      </c>
      <c r="I239" s="27">
        <f t="shared" si="1"/>
        <v>21.71</v>
      </c>
      <c r="J239" s="29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30">
        <v>45496.0</v>
      </c>
      <c r="B240" s="28" t="str">
        <f t="shared" ref="B240:B241" si="82">IF(ISBLANK(B239),"No Site input",B239)</f>
        <v>Bells</v>
      </c>
      <c r="C240" s="21">
        <v>2.0</v>
      </c>
      <c r="D240" s="22">
        <v>10.0</v>
      </c>
      <c r="E240" s="23">
        <v>45498.0</v>
      </c>
      <c r="F240" s="24">
        <v>10.0</v>
      </c>
      <c r="G240" s="25">
        <v>21.2</v>
      </c>
      <c r="H240" s="26">
        <v>0.0</v>
      </c>
      <c r="I240" s="27">
        <f t="shared" si="1"/>
        <v>21.2</v>
      </c>
      <c r="J240" s="29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30">
        <v>45496.0</v>
      </c>
      <c r="B241" s="28" t="str">
        <f t="shared" si="82"/>
        <v>Bells</v>
      </c>
      <c r="C241" s="21">
        <v>3.0</v>
      </c>
      <c r="D241" s="22">
        <v>10.0</v>
      </c>
      <c r="E241" s="19">
        <v>45498.0</v>
      </c>
      <c r="F241" s="24">
        <v>10.0</v>
      </c>
      <c r="G241" s="25">
        <v>20.84</v>
      </c>
      <c r="H241" s="26">
        <v>0.0</v>
      </c>
      <c r="I241" s="27">
        <f t="shared" si="1"/>
        <v>20.84</v>
      </c>
      <c r="J241" s="29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9">
        <v>45503.0</v>
      </c>
      <c r="B242" s="20" t="s">
        <v>11</v>
      </c>
      <c r="C242" s="21">
        <v>1.0</v>
      </c>
      <c r="D242" s="22">
        <v>10.0</v>
      </c>
      <c r="E242" s="23">
        <v>45512.0</v>
      </c>
      <c r="F242" s="24">
        <v>10.0</v>
      </c>
      <c r="G242" s="25">
        <v>127.31</v>
      </c>
      <c r="H242" s="26">
        <v>0.0</v>
      </c>
      <c r="I242" s="27">
        <f t="shared" si="1"/>
        <v>127.31</v>
      </c>
      <c r="J242" s="26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9">
        <v>45503.0</v>
      </c>
      <c r="B243" s="20" t="str">
        <f t="shared" ref="B243:B244" si="83">IF(ISBLANK(B242),"No Site input",B242)</f>
        <v>Muddy Creek</v>
      </c>
      <c r="C243" s="21">
        <v>2.0</v>
      </c>
      <c r="D243" s="22">
        <v>10.0</v>
      </c>
      <c r="E243" s="19">
        <v>45512.0</v>
      </c>
      <c r="F243" s="24">
        <v>10.0</v>
      </c>
      <c r="G243" s="25">
        <v>136.74</v>
      </c>
      <c r="H243" s="26">
        <v>0.0</v>
      </c>
      <c r="I243" s="27">
        <f t="shared" si="1"/>
        <v>136.74</v>
      </c>
      <c r="J243" s="26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9">
        <v>45503.0</v>
      </c>
      <c r="B244" s="20" t="str">
        <f t="shared" si="83"/>
        <v>Muddy Creek</v>
      </c>
      <c r="C244" s="21">
        <v>3.0</v>
      </c>
      <c r="D244" s="22">
        <v>10.0</v>
      </c>
      <c r="E244" s="23">
        <v>45512.0</v>
      </c>
      <c r="F244" s="24">
        <v>10.0</v>
      </c>
      <c r="G244" s="25">
        <v>138.86</v>
      </c>
      <c r="H244" s="26">
        <v>0.0</v>
      </c>
      <c r="I244" s="27">
        <f t="shared" si="1"/>
        <v>138.86</v>
      </c>
      <c r="J244" s="26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9">
        <v>45503.0</v>
      </c>
      <c r="B245" s="28" t="s">
        <v>12</v>
      </c>
      <c r="C245" s="21">
        <v>1.0</v>
      </c>
      <c r="D245" s="22">
        <v>10.0</v>
      </c>
      <c r="E245" s="19">
        <v>45512.0</v>
      </c>
      <c r="F245" s="24">
        <v>10.0</v>
      </c>
      <c r="G245" s="25">
        <v>74.05</v>
      </c>
      <c r="H245" s="26">
        <v>0.0</v>
      </c>
      <c r="I245" s="27">
        <f t="shared" si="1"/>
        <v>74.05</v>
      </c>
      <c r="J245" s="29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9">
        <v>45503.0</v>
      </c>
      <c r="B246" s="28" t="str">
        <f t="shared" ref="B246:B247" si="84">IF(ISBLANK(B245),"No Site input",B245)</f>
        <v>ODNR_4</v>
      </c>
      <c r="C246" s="21">
        <v>2.0</v>
      </c>
      <c r="D246" s="22">
        <v>10.0</v>
      </c>
      <c r="E246" s="23">
        <v>45512.0</v>
      </c>
      <c r="F246" s="24">
        <v>10.0</v>
      </c>
      <c r="G246" s="25">
        <v>72.1</v>
      </c>
      <c r="H246" s="26">
        <v>0.0</v>
      </c>
      <c r="I246" s="27">
        <f t="shared" si="1"/>
        <v>72.1</v>
      </c>
      <c r="J246" s="29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9">
        <v>45503.0</v>
      </c>
      <c r="B247" s="28" t="str">
        <f t="shared" si="84"/>
        <v>ODNR_4</v>
      </c>
      <c r="C247" s="21">
        <v>3.0</v>
      </c>
      <c r="D247" s="22">
        <v>10.0</v>
      </c>
      <c r="E247" s="19">
        <v>45512.0</v>
      </c>
      <c r="F247" s="24">
        <v>10.0</v>
      </c>
      <c r="G247" s="25">
        <v>75.54</v>
      </c>
      <c r="H247" s="26">
        <v>0.0</v>
      </c>
      <c r="I247" s="27">
        <f t="shared" si="1"/>
        <v>75.54</v>
      </c>
      <c r="J247" s="29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9">
        <v>45503.0</v>
      </c>
      <c r="B248" s="28" t="s">
        <v>13</v>
      </c>
      <c r="C248" s="21">
        <v>1.0</v>
      </c>
      <c r="D248" s="22">
        <v>10.0</v>
      </c>
      <c r="E248" s="23">
        <v>45512.0</v>
      </c>
      <c r="F248" s="24">
        <v>10.0</v>
      </c>
      <c r="G248" s="25">
        <v>65.74</v>
      </c>
      <c r="H248" s="26">
        <v>0.0</v>
      </c>
      <c r="I248" s="27">
        <f t="shared" si="1"/>
        <v>65.74</v>
      </c>
      <c r="J248" s="29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9">
        <v>45503.0</v>
      </c>
      <c r="B249" s="28" t="str">
        <f t="shared" ref="B249:B250" si="85">IF(ISBLANK(B248),"No Site input",B248)</f>
        <v>ODNR_6</v>
      </c>
      <c r="C249" s="21">
        <v>2.0</v>
      </c>
      <c r="D249" s="22">
        <v>10.0</v>
      </c>
      <c r="E249" s="19">
        <v>45512.0</v>
      </c>
      <c r="F249" s="24">
        <v>10.0</v>
      </c>
      <c r="G249" s="25">
        <v>66.36</v>
      </c>
      <c r="H249" s="26">
        <v>0.0</v>
      </c>
      <c r="I249" s="27">
        <f t="shared" si="1"/>
        <v>66.36</v>
      </c>
      <c r="J249" s="29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9">
        <v>45503.0</v>
      </c>
      <c r="B250" s="28" t="str">
        <f t="shared" si="85"/>
        <v>ODNR_6</v>
      </c>
      <c r="C250" s="21">
        <v>3.0</v>
      </c>
      <c r="D250" s="22">
        <v>10.0</v>
      </c>
      <c r="E250" s="23">
        <v>45512.0</v>
      </c>
      <c r="F250" s="24">
        <v>10.0</v>
      </c>
      <c r="G250" s="25">
        <v>65.49</v>
      </c>
      <c r="H250" s="26">
        <v>0.0</v>
      </c>
      <c r="I250" s="27">
        <f t="shared" si="1"/>
        <v>65.49</v>
      </c>
      <c r="J250" s="29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9">
        <v>45503.0</v>
      </c>
      <c r="B251" s="28" t="s">
        <v>14</v>
      </c>
      <c r="C251" s="21">
        <v>1.0</v>
      </c>
      <c r="D251" s="22">
        <v>10.0</v>
      </c>
      <c r="E251" s="19">
        <v>45512.0</v>
      </c>
      <c r="F251" s="24">
        <v>10.0</v>
      </c>
      <c r="G251" s="25">
        <v>59.74</v>
      </c>
      <c r="H251" s="26">
        <v>0.0</v>
      </c>
      <c r="I251" s="27">
        <f t="shared" si="1"/>
        <v>59.74</v>
      </c>
      <c r="J251" s="29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9">
        <v>45503.0</v>
      </c>
      <c r="B252" s="28" t="str">
        <f t="shared" ref="B252:B253" si="86">IF(ISBLANK(B251),"No Site input",B251)</f>
        <v>Bridge</v>
      </c>
      <c r="C252" s="21">
        <v>2.0</v>
      </c>
      <c r="D252" s="22">
        <v>10.0</v>
      </c>
      <c r="E252" s="23">
        <v>45512.0</v>
      </c>
      <c r="F252" s="24">
        <v>10.0</v>
      </c>
      <c r="G252" s="25">
        <v>56.92</v>
      </c>
      <c r="H252" s="26">
        <v>0.0</v>
      </c>
      <c r="I252" s="27">
        <f t="shared" si="1"/>
        <v>56.92</v>
      </c>
      <c r="J252" s="29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9">
        <v>45503.0</v>
      </c>
      <c r="B253" s="28" t="str">
        <f t="shared" si="86"/>
        <v>Bridge</v>
      </c>
      <c r="C253" s="21">
        <v>3.0</v>
      </c>
      <c r="D253" s="22">
        <v>10.0</v>
      </c>
      <c r="E253" s="19">
        <v>45512.0</v>
      </c>
      <c r="F253" s="24">
        <v>10.0</v>
      </c>
      <c r="G253" s="25">
        <v>56.62</v>
      </c>
      <c r="H253" s="26">
        <v>0.0</v>
      </c>
      <c r="I253" s="27">
        <f t="shared" si="1"/>
        <v>56.62</v>
      </c>
      <c r="J253" s="29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9">
        <v>45503.0</v>
      </c>
      <c r="B254" s="28" t="s">
        <v>15</v>
      </c>
      <c r="C254" s="21">
        <v>1.0</v>
      </c>
      <c r="D254" s="22">
        <v>10.0</v>
      </c>
      <c r="E254" s="23">
        <v>45512.0</v>
      </c>
      <c r="F254" s="24">
        <v>10.0</v>
      </c>
      <c r="G254" s="25">
        <v>49.26</v>
      </c>
      <c r="H254" s="26">
        <v>0.0</v>
      </c>
      <c r="I254" s="27">
        <f t="shared" si="1"/>
        <v>49.26</v>
      </c>
      <c r="J254" s="29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9">
        <v>45503.0</v>
      </c>
      <c r="B255" s="28" t="str">
        <f t="shared" ref="B255:B256" si="87">IF(ISBLANK(B254),"No Site input",B254)</f>
        <v>ODNR_2</v>
      </c>
      <c r="C255" s="21">
        <v>2.0</v>
      </c>
      <c r="D255" s="22">
        <v>10.0</v>
      </c>
      <c r="E255" s="19">
        <v>45512.0</v>
      </c>
      <c r="F255" s="24">
        <v>10.0</v>
      </c>
      <c r="G255" s="25">
        <v>49.57</v>
      </c>
      <c r="H255" s="26">
        <v>0.0</v>
      </c>
      <c r="I255" s="27">
        <f t="shared" si="1"/>
        <v>49.57</v>
      </c>
      <c r="J255" s="29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9">
        <v>45503.0</v>
      </c>
      <c r="B256" s="28" t="str">
        <f t="shared" si="87"/>
        <v>ODNR_2</v>
      </c>
      <c r="C256" s="21">
        <v>3.0</v>
      </c>
      <c r="D256" s="22">
        <v>10.0</v>
      </c>
      <c r="E256" s="23">
        <v>45512.0</v>
      </c>
      <c r="F256" s="24">
        <v>10.0</v>
      </c>
      <c r="G256" s="25">
        <v>49.75</v>
      </c>
      <c r="H256" s="26">
        <v>0.0</v>
      </c>
      <c r="I256" s="27">
        <f t="shared" si="1"/>
        <v>49.75</v>
      </c>
      <c r="J256" s="29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9">
        <v>45503.0</v>
      </c>
      <c r="B257" s="28" t="s">
        <v>16</v>
      </c>
      <c r="C257" s="21">
        <v>1.0</v>
      </c>
      <c r="D257" s="22">
        <v>10.0</v>
      </c>
      <c r="E257" s="19">
        <v>45512.0</v>
      </c>
      <c r="F257" s="24">
        <v>10.0</v>
      </c>
      <c r="G257" s="25">
        <v>54.14</v>
      </c>
      <c r="H257" s="26">
        <v>0.0</v>
      </c>
      <c r="I257" s="27">
        <f t="shared" si="1"/>
        <v>54.14</v>
      </c>
      <c r="J257" s="29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9">
        <v>45503.0</v>
      </c>
      <c r="B258" s="28" t="str">
        <f t="shared" ref="B258:B259" si="88">IF(ISBLANK(B257),"No Site input",B257)</f>
        <v>Buoy_2</v>
      </c>
      <c r="C258" s="21">
        <v>2.0</v>
      </c>
      <c r="D258" s="22">
        <v>10.0</v>
      </c>
      <c r="E258" s="23">
        <v>45512.0</v>
      </c>
      <c r="F258" s="24">
        <v>10.0</v>
      </c>
      <c r="G258" s="25">
        <v>50.7</v>
      </c>
      <c r="H258" s="26">
        <v>0.0</v>
      </c>
      <c r="I258" s="27">
        <f t="shared" si="1"/>
        <v>50.7</v>
      </c>
      <c r="J258" s="29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9">
        <v>45503.0</v>
      </c>
      <c r="B259" s="28" t="str">
        <f t="shared" si="88"/>
        <v>Buoy_2</v>
      </c>
      <c r="C259" s="21">
        <v>3.0</v>
      </c>
      <c r="D259" s="22">
        <v>10.0</v>
      </c>
      <c r="E259" s="19">
        <v>45512.0</v>
      </c>
      <c r="F259" s="24">
        <v>10.0</v>
      </c>
      <c r="G259" s="25">
        <v>54.67</v>
      </c>
      <c r="H259" s="26">
        <v>0.0</v>
      </c>
      <c r="I259" s="27">
        <f t="shared" si="1"/>
        <v>54.67</v>
      </c>
      <c r="J259" s="29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9">
        <v>45503.0</v>
      </c>
      <c r="B260" s="28" t="s">
        <v>17</v>
      </c>
      <c r="C260" s="21">
        <v>1.0</v>
      </c>
      <c r="D260" s="22">
        <v>10.0</v>
      </c>
      <c r="E260" s="23">
        <v>45512.0</v>
      </c>
      <c r="F260" s="24">
        <v>10.0</v>
      </c>
      <c r="G260" s="25">
        <v>50.91</v>
      </c>
      <c r="H260" s="26">
        <v>0.0</v>
      </c>
      <c r="I260" s="27">
        <f t="shared" si="1"/>
        <v>50.91</v>
      </c>
      <c r="J260" s="29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9">
        <v>45503.0</v>
      </c>
      <c r="B261" s="28" t="str">
        <f t="shared" ref="B261:B262" si="89">IF(ISBLANK(B260),"No Site input",B260)</f>
        <v>ODNR_1</v>
      </c>
      <c r="C261" s="21">
        <v>2.0</v>
      </c>
      <c r="D261" s="22">
        <v>10.0</v>
      </c>
      <c r="E261" s="19">
        <v>45512.0</v>
      </c>
      <c r="F261" s="24">
        <v>10.0</v>
      </c>
      <c r="G261" s="25">
        <v>50.93</v>
      </c>
      <c r="H261" s="26">
        <v>0.0</v>
      </c>
      <c r="I261" s="27">
        <f t="shared" si="1"/>
        <v>50.93</v>
      </c>
      <c r="J261" s="29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9">
        <v>45503.0</v>
      </c>
      <c r="B262" s="28" t="str">
        <f t="shared" si="89"/>
        <v>ODNR_1</v>
      </c>
      <c r="C262" s="21">
        <v>3.0</v>
      </c>
      <c r="D262" s="22">
        <v>10.0</v>
      </c>
      <c r="E262" s="23">
        <v>45512.0</v>
      </c>
      <c r="F262" s="24">
        <v>10.0</v>
      </c>
      <c r="G262" s="25">
        <v>51.61</v>
      </c>
      <c r="H262" s="26">
        <v>0.0</v>
      </c>
      <c r="I262" s="27">
        <f t="shared" si="1"/>
        <v>51.61</v>
      </c>
      <c r="J262" s="29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9">
        <v>45503.0</v>
      </c>
      <c r="B263" s="28" t="s">
        <v>18</v>
      </c>
      <c r="C263" s="21">
        <v>1.0</v>
      </c>
      <c r="D263" s="22">
        <v>10.0</v>
      </c>
      <c r="E263" s="19">
        <v>45512.0</v>
      </c>
      <c r="F263" s="24">
        <v>10.0</v>
      </c>
      <c r="G263" s="25">
        <v>43.91</v>
      </c>
      <c r="H263" s="26">
        <v>0.0</v>
      </c>
      <c r="I263" s="27">
        <f t="shared" si="1"/>
        <v>43.91</v>
      </c>
      <c r="J263" s="29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9">
        <v>45503.0</v>
      </c>
      <c r="B264" s="28" t="str">
        <f t="shared" ref="B264:B265" si="90">IF(ISBLANK(B263),"No Site input",B263)</f>
        <v>EC_1163</v>
      </c>
      <c r="C264" s="21">
        <v>2.0</v>
      </c>
      <c r="D264" s="22">
        <v>10.0</v>
      </c>
      <c r="E264" s="23">
        <v>45512.0</v>
      </c>
      <c r="F264" s="24">
        <v>10.0</v>
      </c>
      <c r="G264" s="25">
        <v>69.95</v>
      </c>
      <c r="H264" s="26">
        <v>0.0</v>
      </c>
      <c r="I264" s="27">
        <f t="shared" si="1"/>
        <v>69.95</v>
      </c>
      <c r="J264" s="29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9">
        <v>45503.0</v>
      </c>
      <c r="B265" s="28" t="str">
        <f t="shared" si="90"/>
        <v>EC_1163</v>
      </c>
      <c r="C265" s="21">
        <v>3.0</v>
      </c>
      <c r="D265" s="22">
        <v>10.0</v>
      </c>
      <c r="E265" s="19">
        <v>45512.0</v>
      </c>
      <c r="F265" s="24">
        <v>10.0</v>
      </c>
      <c r="G265" s="25">
        <v>60.25</v>
      </c>
      <c r="H265" s="26">
        <v>0.0</v>
      </c>
      <c r="I265" s="27">
        <f t="shared" si="1"/>
        <v>60.25</v>
      </c>
      <c r="J265" s="29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9">
        <v>45503.0</v>
      </c>
      <c r="B266" s="28" t="s">
        <v>19</v>
      </c>
      <c r="C266" s="21">
        <v>1.0</v>
      </c>
      <c r="D266" s="22">
        <v>10.0</v>
      </c>
      <c r="E266" s="23">
        <v>45512.0</v>
      </c>
      <c r="F266" s="24">
        <v>10.0</v>
      </c>
      <c r="G266" s="25">
        <v>87.35</v>
      </c>
      <c r="H266" s="26">
        <v>0.0</v>
      </c>
      <c r="I266" s="27">
        <f t="shared" si="1"/>
        <v>87.35</v>
      </c>
      <c r="J266" s="29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9">
        <v>45503.0</v>
      </c>
      <c r="B267" s="28" t="str">
        <f t="shared" ref="B267:B268" si="91">IF(ISBLANK(B266),"No Site input",B266)</f>
        <v>Causeway</v>
      </c>
      <c r="C267" s="21">
        <v>2.0</v>
      </c>
      <c r="D267" s="22">
        <v>10.0</v>
      </c>
      <c r="E267" s="19">
        <v>45512.0</v>
      </c>
      <c r="F267" s="24">
        <v>10.0</v>
      </c>
      <c r="G267" s="25">
        <v>93.79</v>
      </c>
      <c r="H267" s="26">
        <v>0.0</v>
      </c>
      <c r="I267" s="27">
        <f t="shared" si="1"/>
        <v>93.79</v>
      </c>
      <c r="J267" s="29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9">
        <v>45503.0</v>
      </c>
      <c r="B268" s="28" t="str">
        <f t="shared" si="91"/>
        <v>Causeway</v>
      </c>
      <c r="C268" s="21">
        <v>3.0</v>
      </c>
      <c r="D268" s="22">
        <v>10.0</v>
      </c>
      <c r="E268" s="23">
        <v>45512.0</v>
      </c>
      <c r="F268" s="24">
        <v>10.0</v>
      </c>
      <c r="G268" s="25">
        <v>88.67</v>
      </c>
      <c r="H268" s="26">
        <v>0.0</v>
      </c>
      <c r="I268" s="27">
        <f t="shared" si="1"/>
        <v>88.67</v>
      </c>
      <c r="J268" s="29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9">
        <v>45503.0</v>
      </c>
      <c r="B269" s="28" t="s">
        <v>20</v>
      </c>
      <c r="C269" s="21">
        <v>1.0</v>
      </c>
      <c r="D269" s="22">
        <v>10.0</v>
      </c>
      <c r="E269" s="32" t="s">
        <v>22</v>
      </c>
      <c r="F269" s="24">
        <v>10.0</v>
      </c>
      <c r="G269" s="25" t="s">
        <v>22</v>
      </c>
      <c r="H269" s="26">
        <v>0.0</v>
      </c>
      <c r="I269" s="27" t="str">
        <f t="shared" si="1"/>
        <v/>
      </c>
      <c r="J269" s="33" t="s">
        <v>23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9">
        <v>45503.0</v>
      </c>
      <c r="B270" s="28" t="str">
        <f t="shared" ref="B270:B271" si="92">IF(ISBLANK(B269),"No Site input",B269)</f>
        <v>Bells</v>
      </c>
      <c r="C270" s="21">
        <v>2.0</v>
      </c>
      <c r="D270" s="22">
        <v>10.0</v>
      </c>
      <c r="E270" s="32" t="s">
        <v>22</v>
      </c>
      <c r="F270" s="24">
        <v>10.0</v>
      </c>
      <c r="G270" s="25" t="s">
        <v>22</v>
      </c>
      <c r="H270" s="26">
        <v>0.0</v>
      </c>
      <c r="I270" s="27" t="str">
        <f t="shared" si="1"/>
        <v/>
      </c>
      <c r="J270" s="33" t="s">
        <v>23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9">
        <v>45503.0</v>
      </c>
      <c r="B271" s="28" t="str">
        <f t="shared" si="92"/>
        <v>Bells</v>
      </c>
      <c r="C271" s="21">
        <v>3.0</v>
      </c>
      <c r="D271" s="22">
        <v>10.0</v>
      </c>
      <c r="E271" s="32" t="s">
        <v>22</v>
      </c>
      <c r="F271" s="24">
        <v>10.0</v>
      </c>
      <c r="G271" s="25" t="s">
        <v>22</v>
      </c>
      <c r="H271" s="26">
        <v>0.0</v>
      </c>
      <c r="I271" s="27" t="str">
        <f t="shared" si="1"/>
        <v/>
      </c>
      <c r="J271" s="33" t="s">
        <v>23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9">
        <v>45517.0</v>
      </c>
      <c r="B272" s="20" t="s">
        <v>11</v>
      </c>
      <c r="C272" s="21">
        <v>1.0</v>
      </c>
      <c r="D272" s="22">
        <v>10.0</v>
      </c>
      <c r="E272" s="23">
        <v>45527.0</v>
      </c>
      <c r="F272" s="24">
        <v>10.0</v>
      </c>
      <c r="G272" s="25">
        <v>22.9</v>
      </c>
      <c r="H272" s="26">
        <v>0.0</v>
      </c>
      <c r="I272" s="27">
        <f t="shared" si="1"/>
        <v>22.9</v>
      </c>
      <c r="J272" s="26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9">
        <v>45517.0</v>
      </c>
      <c r="B273" s="20" t="str">
        <f t="shared" ref="B273:B274" si="93">IF(ISBLANK(B272),"No Site input",B272)</f>
        <v>Muddy Creek</v>
      </c>
      <c r="C273" s="21">
        <v>2.0</v>
      </c>
      <c r="D273" s="22">
        <v>10.0</v>
      </c>
      <c r="E273" s="19">
        <v>45527.0</v>
      </c>
      <c r="F273" s="24">
        <v>10.0</v>
      </c>
      <c r="G273" s="25">
        <v>30.54</v>
      </c>
      <c r="H273" s="26">
        <v>0.0</v>
      </c>
      <c r="I273" s="27">
        <f t="shared" si="1"/>
        <v>30.54</v>
      </c>
      <c r="J273" s="26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9">
        <v>45517.0</v>
      </c>
      <c r="B274" s="20" t="str">
        <f t="shared" si="93"/>
        <v>Muddy Creek</v>
      </c>
      <c r="C274" s="21">
        <v>3.0</v>
      </c>
      <c r="D274" s="22">
        <v>10.0</v>
      </c>
      <c r="E274" s="23">
        <v>45527.0</v>
      </c>
      <c r="F274" s="24">
        <v>10.0</v>
      </c>
      <c r="G274" s="25">
        <v>91.84</v>
      </c>
      <c r="H274" s="26">
        <v>0.0</v>
      </c>
      <c r="I274" s="27">
        <f t="shared" si="1"/>
        <v>91.84</v>
      </c>
      <c r="J274" s="26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9">
        <v>45517.0</v>
      </c>
      <c r="B275" s="28" t="s">
        <v>12</v>
      </c>
      <c r="C275" s="21">
        <v>1.0</v>
      </c>
      <c r="D275" s="22">
        <v>10.0</v>
      </c>
      <c r="E275" s="19">
        <v>45527.0</v>
      </c>
      <c r="F275" s="24">
        <v>10.0</v>
      </c>
      <c r="G275" s="25">
        <v>58.28</v>
      </c>
      <c r="H275" s="26">
        <v>0.0</v>
      </c>
      <c r="I275" s="27">
        <f t="shared" si="1"/>
        <v>58.28</v>
      </c>
      <c r="J275" s="29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9">
        <v>45517.0</v>
      </c>
      <c r="B276" s="28" t="str">
        <f t="shared" ref="B276:B277" si="94">IF(ISBLANK(B275),"No Site input",B275)</f>
        <v>ODNR_4</v>
      </c>
      <c r="C276" s="21">
        <v>2.0</v>
      </c>
      <c r="D276" s="22">
        <v>10.0</v>
      </c>
      <c r="E276" s="23">
        <v>45527.0</v>
      </c>
      <c r="F276" s="24">
        <v>10.0</v>
      </c>
      <c r="G276" s="25">
        <v>33.33</v>
      </c>
      <c r="H276" s="26">
        <v>0.0</v>
      </c>
      <c r="I276" s="27">
        <f t="shared" si="1"/>
        <v>33.33</v>
      </c>
      <c r="J276" s="29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9">
        <v>45517.0</v>
      </c>
      <c r="B277" s="28" t="str">
        <f t="shared" si="94"/>
        <v>ODNR_4</v>
      </c>
      <c r="C277" s="21">
        <v>3.0</v>
      </c>
      <c r="D277" s="22">
        <v>10.0</v>
      </c>
      <c r="E277" s="19">
        <v>45527.0</v>
      </c>
      <c r="F277" s="24">
        <v>10.0</v>
      </c>
      <c r="G277" s="25">
        <v>54.9</v>
      </c>
      <c r="H277" s="26">
        <v>0.0</v>
      </c>
      <c r="I277" s="27">
        <f t="shared" si="1"/>
        <v>54.9</v>
      </c>
      <c r="J277" s="29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9">
        <v>45517.0</v>
      </c>
      <c r="B278" s="28" t="s">
        <v>13</v>
      </c>
      <c r="C278" s="21">
        <v>1.0</v>
      </c>
      <c r="D278" s="22">
        <v>10.0</v>
      </c>
      <c r="E278" s="23">
        <v>45527.0</v>
      </c>
      <c r="F278" s="24">
        <v>10.0</v>
      </c>
      <c r="G278" s="25">
        <v>41.61</v>
      </c>
      <c r="H278" s="26">
        <v>0.0</v>
      </c>
      <c r="I278" s="27">
        <f t="shared" si="1"/>
        <v>41.61</v>
      </c>
      <c r="J278" s="29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9">
        <v>45517.0</v>
      </c>
      <c r="B279" s="28" t="str">
        <f t="shared" ref="B279:B280" si="95">IF(ISBLANK(B278),"No Site input",B278)</f>
        <v>ODNR_6</v>
      </c>
      <c r="C279" s="21">
        <v>2.0</v>
      </c>
      <c r="D279" s="22">
        <v>10.0</v>
      </c>
      <c r="E279" s="19">
        <v>45527.0</v>
      </c>
      <c r="F279" s="24">
        <v>10.0</v>
      </c>
      <c r="G279" s="25">
        <v>56.3</v>
      </c>
      <c r="H279" s="26">
        <v>0.0</v>
      </c>
      <c r="I279" s="27">
        <f t="shared" si="1"/>
        <v>56.3</v>
      </c>
      <c r="J279" s="29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9">
        <v>45517.0</v>
      </c>
      <c r="B280" s="28" t="str">
        <f t="shared" si="95"/>
        <v>ODNR_6</v>
      </c>
      <c r="C280" s="21">
        <v>3.0</v>
      </c>
      <c r="D280" s="22">
        <v>10.0</v>
      </c>
      <c r="E280" s="23">
        <v>45527.0</v>
      </c>
      <c r="F280" s="24">
        <v>10.0</v>
      </c>
      <c r="G280" s="25">
        <v>56.1</v>
      </c>
      <c r="H280" s="26">
        <v>0.0</v>
      </c>
      <c r="I280" s="27">
        <f t="shared" si="1"/>
        <v>56.1</v>
      </c>
      <c r="J280" s="29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9">
        <v>45517.0</v>
      </c>
      <c r="B281" s="28" t="s">
        <v>14</v>
      </c>
      <c r="C281" s="21">
        <v>1.0</v>
      </c>
      <c r="D281" s="22">
        <v>10.0</v>
      </c>
      <c r="E281" s="19">
        <v>45527.0</v>
      </c>
      <c r="F281" s="24">
        <v>10.0</v>
      </c>
      <c r="G281" s="25">
        <v>54.2</v>
      </c>
      <c r="H281" s="26">
        <v>0.0</v>
      </c>
      <c r="I281" s="27">
        <f t="shared" si="1"/>
        <v>54.2</v>
      </c>
      <c r="J281" s="29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9">
        <v>45517.0</v>
      </c>
      <c r="B282" s="28" t="str">
        <f t="shared" ref="B282:B283" si="96">IF(ISBLANK(B281),"No Site input",B281)</f>
        <v>Bridge</v>
      </c>
      <c r="C282" s="21">
        <v>2.0</v>
      </c>
      <c r="D282" s="22">
        <v>10.0</v>
      </c>
      <c r="E282" s="23">
        <v>45527.0</v>
      </c>
      <c r="F282" s="24">
        <v>10.0</v>
      </c>
      <c r="G282" s="25">
        <v>66.38</v>
      </c>
      <c r="H282" s="26">
        <v>0.0</v>
      </c>
      <c r="I282" s="27">
        <f t="shared" si="1"/>
        <v>66.38</v>
      </c>
      <c r="J282" s="29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9">
        <v>45517.0</v>
      </c>
      <c r="B283" s="28" t="str">
        <f t="shared" si="96"/>
        <v>Bridge</v>
      </c>
      <c r="C283" s="21">
        <v>3.0</v>
      </c>
      <c r="D283" s="22">
        <v>10.0</v>
      </c>
      <c r="E283" s="19">
        <v>45527.0</v>
      </c>
      <c r="F283" s="24">
        <v>10.0</v>
      </c>
      <c r="G283" s="25">
        <v>65.2</v>
      </c>
      <c r="H283" s="26">
        <v>0.0</v>
      </c>
      <c r="I283" s="27">
        <f t="shared" si="1"/>
        <v>65.2</v>
      </c>
      <c r="J283" s="29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9">
        <v>45517.0</v>
      </c>
      <c r="B284" s="28" t="s">
        <v>15</v>
      </c>
      <c r="C284" s="21">
        <v>1.0</v>
      </c>
      <c r="D284" s="22">
        <v>10.0</v>
      </c>
      <c r="E284" s="23">
        <v>45527.0</v>
      </c>
      <c r="F284" s="24">
        <v>10.0</v>
      </c>
      <c r="G284" s="25">
        <v>49.97</v>
      </c>
      <c r="H284" s="26">
        <v>0.0</v>
      </c>
      <c r="I284" s="27">
        <f t="shared" si="1"/>
        <v>49.97</v>
      </c>
      <c r="J284" s="29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9">
        <v>45517.0</v>
      </c>
      <c r="B285" s="28" t="str">
        <f t="shared" ref="B285:B286" si="97">IF(ISBLANK(B284),"No Site input",B284)</f>
        <v>ODNR_2</v>
      </c>
      <c r="C285" s="21">
        <v>2.0</v>
      </c>
      <c r="D285" s="22">
        <v>10.0</v>
      </c>
      <c r="E285" s="19">
        <v>45527.0</v>
      </c>
      <c r="F285" s="24">
        <v>10.0</v>
      </c>
      <c r="G285" s="25">
        <v>49.41</v>
      </c>
      <c r="H285" s="26">
        <v>0.0</v>
      </c>
      <c r="I285" s="27">
        <f t="shared" si="1"/>
        <v>49.41</v>
      </c>
      <c r="J285" s="29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9">
        <v>45517.0</v>
      </c>
      <c r="B286" s="28" t="str">
        <f t="shared" si="97"/>
        <v>ODNR_2</v>
      </c>
      <c r="C286" s="21">
        <v>3.0</v>
      </c>
      <c r="D286" s="22">
        <v>10.0</v>
      </c>
      <c r="E286" s="23">
        <v>45527.0</v>
      </c>
      <c r="F286" s="24">
        <v>10.0</v>
      </c>
      <c r="G286" s="25">
        <v>47.8</v>
      </c>
      <c r="H286" s="26">
        <v>0.0</v>
      </c>
      <c r="I286" s="27">
        <f t="shared" si="1"/>
        <v>47.8</v>
      </c>
      <c r="J286" s="29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9">
        <v>45517.0</v>
      </c>
      <c r="B287" s="28" t="s">
        <v>16</v>
      </c>
      <c r="C287" s="21">
        <v>1.0</v>
      </c>
      <c r="D287" s="22">
        <v>10.0</v>
      </c>
      <c r="E287" s="19">
        <v>45527.0</v>
      </c>
      <c r="F287" s="24">
        <v>10.0</v>
      </c>
      <c r="G287" s="25">
        <v>40.97</v>
      </c>
      <c r="H287" s="26">
        <v>0.0</v>
      </c>
      <c r="I287" s="27">
        <f t="shared" si="1"/>
        <v>40.97</v>
      </c>
      <c r="J287" s="29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9">
        <v>45517.0</v>
      </c>
      <c r="B288" s="28" t="str">
        <f t="shared" ref="B288:B289" si="98">IF(ISBLANK(B287),"No Site input",B287)</f>
        <v>Buoy_2</v>
      </c>
      <c r="C288" s="21">
        <v>2.0</v>
      </c>
      <c r="D288" s="22">
        <v>10.0</v>
      </c>
      <c r="E288" s="23">
        <v>45527.0</v>
      </c>
      <c r="F288" s="24">
        <v>10.0</v>
      </c>
      <c r="G288" s="25">
        <v>10.46</v>
      </c>
      <c r="H288" s="26">
        <v>0.0</v>
      </c>
      <c r="I288" s="27">
        <f t="shared" si="1"/>
        <v>10.46</v>
      </c>
      <c r="J288" s="29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9">
        <v>45517.0</v>
      </c>
      <c r="B289" s="28" t="str">
        <f t="shared" si="98"/>
        <v>Buoy_2</v>
      </c>
      <c r="C289" s="21">
        <v>3.0</v>
      </c>
      <c r="D289" s="22">
        <v>10.0</v>
      </c>
      <c r="E289" s="19">
        <v>45527.0</v>
      </c>
      <c r="F289" s="24">
        <v>10.0</v>
      </c>
      <c r="G289" s="25">
        <v>41.08</v>
      </c>
      <c r="H289" s="26">
        <v>0.0</v>
      </c>
      <c r="I289" s="27">
        <f t="shared" si="1"/>
        <v>41.08</v>
      </c>
      <c r="J289" s="29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9">
        <v>45517.0</v>
      </c>
      <c r="B290" s="28" t="s">
        <v>17</v>
      </c>
      <c r="C290" s="21">
        <v>1.0</v>
      </c>
      <c r="D290" s="22">
        <v>10.0</v>
      </c>
      <c r="E290" s="23">
        <v>45527.0</v>
      </c>
      <c r="F290" s="24">
        <v>10.0</v>
      </c>
      <c r="G290" s="25">
        <v>44.0</v>
      </c>
      <c r="H290" s="26">
        <v>0.0</v>
      </c>
      <c r="I290" s="27">
        <f t="shared" si="1"/>
        <v>44</v>
      </c>
      <c r="J290" s="29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9">
        <v>45517.0</v>
      </c>
      <c r="B291" s="28" t="str">
        <f t="shared" ref="B291:B292" si="99">IF(ISBLANK(B290),"No Site input",B290)</f>
        <v>ODNR_1</v>
      </c>
      <c r="C291" s="21">
        <v>2.0</v>
      </c>
      <c r="D291" s="22">
        <v>10.0</v>
      </c>
      <c r="E291" s="19">
        <v>45527.0</v>
      </c>
      <c r="F291" s="24">
        <v>10.0</v>
      </c>
      <c r="G291" s="25">
        <v>41.74</v>
      </c>
      <c r="H291" s="26">
        <v>0.0</v>
      </c>
      <c r="I291" s="27">
        <f t="shared" si="1"/>
        <v>41.74</v>
      </c>
      <c r="J291" s="29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9">
        <v>45517.0</v>
      </c>
      <c r="B292" s="28" t="str">
        <f t="shared" si="99"/>
        <v>ODNR_1</v>
      </c>
      <c r="C292" s="21">
        <v>3.0</v>
      </c>
      <c r="D292" s="22">
        <v>10.0</v>
      </c>
      <c r="E292" s="23">
        <v>45527.0</v>
      </c>
      <c r="F292" s="24">
        <v>10.0</v>
      </c>
      <c r="G292" s="25">
        <v>44.08</v>
      </c>
      <c r="H292" s="26">
        <v>0.0</v>
      </c>
      <c r="I292" s="27">
        <f t="shared" si="1"/>
        <v>44.08</v>
      </c>
      <c r="J292" s="29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9">
        <v>45517.0</v>
      </c>
      <c r="B293" s="28" t="s">
        <v>18</v>
      </c>
      <c r="C293" s="21">
        <v>1.0</v>
      </c>
      <c r="D293" s="22">
        <v>10.0</v>
      </c>
      <c r="E293" s="19">
        <v>45527.0</v>
      </c>
      <c r="F293" s="24">
        <v>10.0</v>
      </c>
      <c r="G293" s="25">
        <v>52.83</v>
      </c>
      <c r="H293" s="26">
        <v>0.0</v>
      </c>
      <c r="I293" s="27">
        <f t="shared" si="1"/>
        <v>52.83</v>
      </c>
      <c r="J293" s="2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9">
        <v>45517.0</v>
      </c>
      <c r="B294" s="28" t="str">
        <f t="shared" ref="B294:B295" si="100">IF(ISBLANK(B293),"No Site input",B293)</f>
        <v>EC_1163</v>
      </c>
      <c r="C294" s="21">
        <v>2.0</v>
      </c>
      <c r="D294" s="22">
        <v>10.0</v>
      </c>
      <c r="E294" s="23">
        <v>45527.0</v>
      </c>
      <c r="F294" s="24">
        <v>10.0</v>
      </c>
      <c r="G294" s="25">
        <v>59.28</v>
      </c>
      <c r="H294" s="26">
        <v>0.0</v>
      </c>
      <c r="I294" s="27">
        <f t="shared" si="1"/>
        <v>59.28</v>
      </c>
      <c r="J294" s="29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9">
        <v>45517.0</v>
      </c>
      <c r="B295" s="28" t="str">
        <f t="shared" si="100"/>
        <v>EC_1163</v>
      </c>
      <c r="C295" s="21">
        <v>3.0</v>
      </c>
      <c r="D295" s="22">
        <v>10.0</v>
      </c>
      <c r="E295" s="19">
        <v>45527.0</v>
      </c>
      <c r="F295" s="24">
        <v>10.0</v>
      </c>
      <c r="G295" s="25">
        <v>51.57</v>
      </c>
      <c r="H295" s="26">
        <v>0.0</v>
      </c>
      <c r="I295" s="27">
        <f t="shared" si="1"/>
        <v>51.57</v>
      </c>
      <c r="J295" s="29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9">
        <v>45517.0</v>
      </c>
      <c r="B296" s="28" t="s">
        <v>19</v>
      </c>
      <c r="C296" s="21">
        <v>1.0</v>
      </c>
      <c r="D296" s="22">
        <v>10.0</v>
      </c>
      <c r="E296" s="23">
        <v>45527.0</v>
      </c>
      <c r="F296" s="24">
        <v>10.0</v>
      </c>
      <c r="G296" s="25">
        <v>62.54</v>
      </c>
      <c r="H296" s="26">
        <v>0.0</v>
      </c>
      <c r="I296" s="27">
        <f t="shared" si="1"/>
        <v>62.54</v>
      </c>
      <c r="J296" s="29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9">
        <v>45517.0</v>
      </c>
      <c r="B297" s="28" t="str">
        <f t="shared" ref="B297:B298" si="101">IF(ISBLANK(B296),"No Site input",B296)</f>
        <v>Causeway</v>
      </c>
      <c r="C297" s="21">
        <v>2.0</v>
      </c>
      <c r="D297" s="22">
        <v>10.0</v>
      </c>
      <c r="E297" s="19">
        <v>45527.0</v>
      </c>
      <c r="F297" s="24">
        <v>10.0</v>
      </c>
      <c r="G297" s="25">
        <v>62.24</v>
      </c>
      <c r="H297" s="26">
        <v>0.0</v>
      </c>
      <c r="I297" s="27">
        <f t="shared" si="1"/>
        <v>62.24</v>
      </c>
      <c r="J297" s="29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9">
        <v>45517.0</v>
      </c>
      <c r="B298" s="28" t="str">
        <f t="shared" si="101"/>
        <v>Causeway</v>
      </c>
      <c r="C298" s="21">
        <v>3.0</v>
      </c>
      <c r="D298" s="22">
        <v>10.0</v>
      </c>
      <c r="E298" s="23">
        <v>45527.0</v>
      </c>
      <c r="F298" s="24">
        <v>10.0</v>
      </c>
      <c r="G298" s="25">
        <v>62.35</v>
      </c>
      <c r="H298" s="26">
        <v>0.0</v>
      </c>
      <c r="I298" s="27">
        <f t="shared" si="1"/>
        <v>62.35</v>
      </c>
      <c r="J298" s="29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9">
        <v>45517.0</v>
      </c>
      <c r="B299" s="28" t="s">
        <v>20</v>
      </c>
      <c r="C299" s="21">
        <v>1.0</v>
      </c>
      <c r="D299" s="22">
        <v>10.0</v>
      </c>
      <c r="E299" s="19">
        <v>45527.0</v>
      </c>
      <c r="F299" s="24">
        <v>10.0</v>
      </c>
      <c r="G299" s="25">
        <v>49.11</v>
      </c>
      <c r="H299" s="26">
        <v>0.0</v>
      </c>
      <c r="I299" s="27">
        <f t="shared" si="1"/>
        <v>49.11</v>
      </c>
      <c r="J299" s="29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9">
        <v>45517.0</v>
      </c>
      <c r="B300" s="28" t="str">
        <f t="shared" ref="B300:B301" si="102">IF(ISBLANK(B299),"No Site input",B299)</f>
        <v>Bells</v>
      </c>
      <c r="C300" s="21">
        <v>2.0</v>
      </c>
      <c r="D300" s="22">
        <v>10.0</v>
      </c>
      <c r="E300" s="23">
        <v>45527.0</v>
      </c>
      <c r="F300" s="24">
        <v>10.0</v>
      </c>
      <c r="G300" s="25">
        <v>52.82</v>
      </c>
      <c r="H300" s="26">
        <v>0.0</v>
      </c>
      <c r="I300" s="27">
        <f t="shared" si="1"/>
        <v>52.82</v>
      </c>
      <c r="J300" s="29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9">
        <v>45517.0</v>
      </c>
      <c r="B301" s="28" t="str">
        <f t="shared" si="102"/>
        <v>Bells</v>
      </c>
      <c r="C301" s="21">
        <v>3.0</v>
      </c>
      <c r="D301" s="22">
        <v>10.0</v>
      </c>
      <c r="E301" s="19">
        <v>45527.0</v>
      </c>
      <c r="F301" s="24">
        <v>10.0</v>
      </c>
      <c r="G301" s="25">
        <v>45.29</v>
      </c>
      <c r="H301" s="26">
        <v>0.0</v>
      </c>
      <c r="I301" s="27">
        <f t="shared" si="1"/>
        <v>45.29</v>
      </c>
      <c r="J301" s="29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30">
        <v>45525.0</v>
      </c>
      <c r="B302" s="20" t="s">
        <v>11</v>
      </c>
      <c r="C302" s="21">
        <v>1.0</v>
      </c>
      <c r="D302" s="22">
        <v>10.0</v>
      </c>
      <c r="E302" s="23">
        <v>45541.0</v>
      </c>
      <c r="F302" s="24">
        <v>10.0</v>
      </c>
      <c r="G302" s="25">
        <v>88.8</v>
      </c>
      <c r="H302" s="26">
        <v>0.0</v>
      </c>
      <c r="I302" s="27">
        <f t="shared" si="1"/>
        <v>88.8</v>
      </c>
      <c r="J302" s="26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9">
        <v>45525.0</v>
      </c>
      <c r="B303" s="20" t="str">
        <f t="shared" ref="B303:B304" si="103">IF(ISBLANK(B302),"No Site input",B302)</f>
        <v>Muddy Creek</v>
      </c>
      <c r="C303" s="21">
        <v>2.0</v>
      </c>
      <c r="D303" s="22">
        <v>10.0</v>
      </c>
      <c r="E303" s="19">
        <v>45541.0</v>
      </c>
      <c r="F303" s="24">
        <v>10.0</v>
      </c>
      <c r="G303" s="25">
        <v>94.64</v>
      </c>
      <c r="H303" s="26">
        <v>0.0</v>
      </c>
      <c r="I303" s="27">
        <f t="shared" si="1"/>
        <v>94.64</v>
      </c>
      <c r="J303" s="26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30">
        <v>45525.0</v>
      </c>
      <c r="B304" s="20" t="str">
        <f t="shared" si="103"/>
        <v>Muddy Creek</v>
      </c>
      <c r="C304" s="21">
        <v>3.0</v>
      </c>
      <c r="D304" s="22">
        <v>10.0</v>
      </c>
      <c r="E304" s="23">
        <v>45541.0</v>
      </c>
      <c r="F304" s="24">
        <v>10.0</v>
      </c>
      <c r="G304" s="25">
        <v>96.3</v>
      </c>
      <c r="H304" s="26">
        <v>0.0</v>
      </c>
      <c r="I304" s="27">
        <f t="shared" si="1"/>
        <v>96.3</v>
      </c>
      <c r="J304" s="26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9">
        <v>45525.0</v>
      </c>
      <c r="B305" s="28" t="s">
        <v>12</v>
      </c>
      <c r="C305" s="21">
        <v>1.0</v>
      </c>
      <c r="D305" s="22">
        <v>10.0</v>
      </c>
      <c r="E305" s="19">
        <v>45541.0</v>
      </c>
      <c r="F305" s="24">
        <v>10.0</v>
      </c>
      <c r="G305" s="25">
        <v>46.57</v>
      </c>
      <c r="H305" s="26">
        <v>0.0</v>
      </c>
      <c r="I305" s="27">
        <f t="shared" si="1"/>
        <v>46.57</v>
      </c>
      <c r="J305" s="29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30">
        <v>45525.0</v>
      </c>
      <c r="B306" s="28" t="str">
        <f t="shared" ref="B306:B307" si="104">IF(ISBLANK(B305),"No Site input",B305)</f>
        <v>ODNR_4</v>
      </c>
      <c r="C306" s="21">
        <v>2.0</v>
      </c>
      <c r="D306" s="22">
        <v>10.0</v>
      </c>
      <c r="E306" s="23">
        <v>45541.0</v>
      </c>
      <c r="F306" s="24">
        <v>10.0</v>
      </c>
      <c r="G306" s="25">
        <v>46.13</v>
      </c>
      <c r="H306" s="26">
        <v>0.0</v>
      </c>
      <c r="I306" s="27">
        <f t="shared" si="1"/>
        <v>46.13</v>
      </c>
      <c r="J306" s="29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9">
        <v>45525.0</v>
      </c>
      <c r="B307" s="28" t="str">
        <f t="shared" si="104"/>
        <v>ODNR_4</v>
      </c>
      <c r="C307" s="21">
        <v>3.0</v>
      </c>
      <c r="D307" s="22">
        <v>10.0</v>
      </c>
      <c r="E307" s="19">
        <v>45541.0</v>
      </c>
      <c r="F307" s="24">
        <v>10.0</v>
      </c>
      <c r="G307" s="25">
        <v>44.18</v>
      </c>
      <c r="H307" s="26">
        <v>0.0</v>
      </c>
      <c r="I307" s="27">
        <f t="shared" si="1"/>
        <v>44.18</v>
      </c>
      <c r="J307" s="29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30">
        <v>45525.0</v>
      </c>
      <c r="B308" s="28" t="s">
        <v>13</v>
      </c>
      <c r="C308" s="21">
        <v>1.0</v>
      </c>
      <c r="D308" s="22">
        <v>10.0</v>
      </c>
      <c r="E308" s="23">
        <v>45541.0</v>
      </c>
      <c r="F308" s="24">
        <v>10.0</v>
      </c>
      <c r="G308" s="25">
        <v>46.72</v>
      </c>
      <c r="H308" s="26">
        <v>0.0</v>
      </c>
      <c r="I308" s="27">
        <f t="shared" si="1"/>
        <v>46.72</v>
      </c>
      <c r="J308" s="29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9">
        <v>45525.0</v>
      </c>
      <c r="B309" s="28" t="str">
        <f t="shared" ref="B309:B310" si="105">IF(ISBLANK(B308),"No Site input",B308)</f>
        <v>ODNR_6</v>
      </c>
      <c r="C309" s="21">
        <v>2.0</v>
      </c>
      <c r="D309" s="22">
        <v>10.0</v>
      </c>
      <c r="E309" s="19">
        <v>45541.0</v>
      </c>
      <c r="F309" s="24">
        <v>10.0</v>
      </c>
      <c r="G309" s="25">
        <v>47.57</v>
      </c>
      <c r="H309" s="26">
        <v>0.0</v>
      </c>
      <c r="I309" s="27">
        <f t="shared" si="1"/>
        <v>47.57</v>
      </c>
      <c r="J309" s="29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30">
        <v>45525.0</v>
      </c>
      <c r="B310" s="28" t="str">
        <f t="shared" si="105"/>
        <v>ODNR_6</v>
      </c>
      <c r="C310" s="21">
        <v>3.0</v>
      </c>
      <c r="D310" s="22">
        <v>10.0</v>
      </c>
      <c r="E310" s="23">
        <v>45541.0</v>
      </c>
      <c r="F310" s="24">
        <v>10.0</v>
      </c>
      <c r="G310" s="25">
        <v>46.66</v>
      </c>
      <c r="H310" s="26">
        <v>0.0</v>
      </c>
      <c r="I310" s="27">
        <f t="shared" si="1"/>
        <v>46.66</v>
      </c>
      <c r="J310" s="29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9">
        <v>45525.0</v>
      </c>
      <c r="B311" s="28" t="s">
        <v>14</v>
      </c>
      <c r="C311" s="21">
        <v>1.0</v>
      </c>
      <c r="D311" s="22">
        <v>10.0</v>
      </c>
      <c r="E311" s="19">
        <v>45541.0</v>
      </c>
      <c r="F311" s="24">
        <v>10.0</v>
      </c>
      <c r="G311" s="25">
        <v>44.23</v>
      </c>
      <c r="H311" s="26">
        <v>0.0</v>
      </c>
      <c r="I311" s="27">
        <f t="shared" si="1"/>
        <v>44.23</v>
      </c>
      <c r="J311" s="29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30">
        <v>45525.0</v>
      </c>
      <c r="B312" s="28" t="str">
        <f t="shared" ref="B312:B313" si="106">IF(ISBLANK(B311),"No Site input",B311)</f>
        <v>Bridge</v>
      </c>
      <c r="C312" s="21">
        <v>2.0</v>
      </c>
      <c r="D312" s="22">
        <v>10.0</v>
      </c>
      <c r="E312" s="23">
        <v>45541.0</v>
      </c>
      <c r="F312" s="24">
        <v>10.0</v>
      </c>
      <c r="G312" s="25">
        <v>45.36</v>
      </c>
      <c r="H312" s="26">
        <v>0.0</v>
      </c>
      <c r="I312" s="27">
        <f t="shared" si="1"/>
        <v>45.36</v>
      </c>
      <c r="J312" s="29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9">
        <v>45525.0</v>
      </c>
      <c r="B313" s="28" t="str">
        <f t="shared" si="106"/>
        <v>Bridge</v>
      </c>
      <c r="C313" s="21">
        <v>3.0</v>
      </c>
      <c r="D313" s="22">
        <v>10.0</v>
      </c>
      <c r="E313" s="19">
        <v>45541.0</v>
      </c>
      <c r="F313" s="24">
        <v>10.0</v>
      </c>
      <c r="G313" s="25">
        <v>44.07</v>
      </c>
      <c r="H313" s="26">
        <v>0.0</v>
      </c>
      <c r="I313" s="27">
        <f t="shared" si="1"/>
        <v>44.07</v>
      </c>
      <c r="J313" s="29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30">
        <v>45525.0</v>
      </c>
      <c r="B314" s="28" t="s">
        <v>15</v>
      </c>
      <c r="C314" s="21">
        <v>1.0</v>
      </c>
      <c r="D314" s="22">
        <v>10.0</v>
      </c>
      <c r="E314" s="23">
        <v>45541.0</v>
      </c>
      <c r="F314" s="24">
        <v>10.0</v>
      </c>
      <c r="G314" s="25">
        <v>40.48</v>
      </c>
      <c r="H314" s="26">
        <v>0.0</v>
      </c>
      <c r="I314" s="27">
        <f t="shared" si="1"/>
        <v>40.48</v>
      </c>
      <c r="J314" s="29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9">
        <v>45525.0</v>
      </c>
      <c r="B315" s="28" t="str">
        <f t="shared" ref="B315:B316" si="107">IF(ISBLANK(B314),"No Site input",B314)</f>
        <v>ODNR_2</v>
      </c>
      <c r="C315" s="21">
        <v>2.0</v>
      </c>
      <c r="D315" s="22">
        <v>10.0</v>
      </c>
      <c r="E315" s="19">
        <v>45541.0</v>
      </c>
      <c r="F315" s="24">
        <v>10.0</v>
      </c>
      <c r="G315" s="25">
        <v>38.6</v>
      </c>
      <c r="H315" s="26">
        <v>0.0</v>
      </c>
      <c r="I315" s="27">
        <f t="shared" si="1"/>
        <v>38.6</v>
      </c>
      <c r="J315" s="29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30">
        <v>45525.0</v>
      </c>
      <c r="B316" s="28" t="str">
        <f t="shared" si="107"/>
        <v>ODNR_2</v>
      </c>
      <c r="C316" s="21">
        <v>3.0</v>
      </c>
      <c r="D316" s="22">
        <v>10.0</v>
      </c>
      <c r="E316" s="23">
        <v>45541.0</v>
      </c>
      <c r="F316" s="24">
        <v>10.0</v>
      </c>
      <c r="G316" s="25">
        <v>42.73</v>
      </c>
      <c r="H316" s="26">
        <v>0.0</v>
      </c>
      <c r="I316" s="27">
        <f t="shared" si="1"/>
        <v>42.73</v>
      </c>
      <c r="J316" s="29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9">
        <v>45525.0</v>
      </c>
      <c r="B317" s="28" t="s">
        <v>16</v>
      </c>
      <c r="C317" s="21">
        <v>1.0</v>
      </c>
      <c r="D317" s="22">
        <v>10.0</v>
      </c>
      <c r="E317" s="19">
        <v>45541.0</v>
      </c>
      <c r="F317" s="24">
        <v>10.0</v>
      </c>
      <c r="G317" s="25">
        <v>46.84</v>
      </c>
      <c r="H317" s="26">
        <v>0.0</v>
      </c>
      <c r="I317" s="27">
        <f t="shared" si="1"/>
        <v>46.84</v>
      </c>
      <c r="J317" s="29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30">
        <v>45525.0</v>
      </c>
      <c r="B318" s="28" t="str">
        <f t="shared" ref="B318:B319" si="108">IF(ISBLANK(B317),"No Site input",B317)</f>
        <v>Buoy_2</v>
      </c>
      <c r="C318" s="21">
        <v>2.0</v>
      </c>
      <c r="D318" s="22">
        <v>10.0</v>
      </c>
      <c r="E318" s="23">
        <v>45541.0</v>
      </c>
      <c r="F318" s="24">
        <v>10.0</v>
      </c>
      <c r="G318" s="25">
        <v>49.13</v>
      </c>
      <c r="H318" s="26">
        <v>0.0</v>
      </c>
      <c r="I318" s="27">
        <f t="shared" si="1"/>
        <v>49.13</v>
      </c>
      <c r="J318" s="29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9">
        <v>45525.0</v>
      </c>
      <c r="B319" s="28" t="str">
        <f t="shared" si="108"/>
        <v>Buoy_2</v>
      </c>
      <c r="C319" s="21">
        <v>3.0</v>
      </c>
      <c r="D319" s="22">
        <v>10.0</v>
      </c>
      <c r="E319" s="19">
        <v>45541.0</v>
      </c>
      <c r="F319" s="24">
        <v>10.0</v>
      </c>
      <c r="G319" s="25">
        <v>47.86</v>
      </c>
      <c r="H319" s="26">
        <v>0.0</v>
      </c>
      <c r="I319" s="27">
        <f t="shared" si="1"/>
        <v>47.86</v>
      </c>
      <c r="J319" s="29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30">
        <v>45525.0</v>
      </c>
      <c r="B320" s="28" t="s">
        <v>17</v>
      </c>
      <c r="C320" s="21">
        <v>1.0</v>
      </c>
      <c r="D320" s="22">
        <v>10.0</v>
      </c>
      <c r="E320" s="23">
        <v>45541.0</v>
      </c>
      <c r="F320" s="24">
        <v>10.0</v>
      </c>
      <c r="G320" s="25">
        <v>65.19</v>
      </c>
      <c r="H320" s="26">
        <v>0.0</v>
      </c>
      <c r="I320" s="27">
        <f t="shared" si="1"/>
        <v>65.19</v>
      </c>
      <c r="J320" s="29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9">
        <v>45525.0</v>
      </c>
      <c r="B321" s="28" t="str">
        <f t="shared" ref="B321:B322" si="109">IF(ISBLANK(B320),"No Site input",B320)</f>
        <v>ODNR_1</v>
      </c>
      <c r="C321" s="21">
        <v>2.0</v>
      </c>
      <c r="D321" s="22">
        <v>10.0</v>
      </c>
      <c r="E321" s="19">
        <v>45541.0</v>
      </c>
      <c r="F321" s="24">
        <v>10.0</v>
      </c>
      <c r="G321" s="25">
        <v>64.12</v>
      </c>
      <c r="H321" s="26">
        <v>0.0</v>
      </c>
      <c r="I321" s="27">
        <f t="shared" si="1"/>
        <v>64.12</v>
      </c>
      <c r="J321" s="29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30">
        <v>45525.0</v>
      </c>
      <c r="B322" s="28" t="str">
        <f t="shared" si="109"/>
        <v>ODNR_1</v>
      </c>
      <c r="C322" s="21">
        <v>3.0</v>
      </c>
      <c r="D322" s="22">
        <v>10.0</v>
      </c>
      <c r="E322" s="23">
        <v>45541.0</v>
      </c>
      <c r="F322" s="24">
        <v>10.0</v>
      </c>
      <c r="G322" s="25">
        <v>62.95</v>
      </c>
      <c r="H322" s="26">
        <v>0.0</v>
      </c>
      <c r="I322" s="27">
        <f t="shared" si="1"/>
        <v>62.95</v>
      </c>
      <c r="J322" s="29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9">
        <v>45525.0</v>
      </c>
      <c r="B323" s="28" t="s">
        <v>18</v>
      </c>
      <c r="C323" s="21">
        <v>1.0</v>
      </c>
      <c r="D323" s="22">
        <v>10.0</v>
      </c>
      <c r="E323" s="19">
        <v>45541.0</v>
      </c>
      <c r="F323" s="24">
        <v>10.0</v>
      </c>
      <c r="G323" s="25">
        <v>61.61</v>
      </c>
      <c r="H323" s="26">
        <v>0.0</v>
      </c>
      <c r="I323" s="27">
        <f t="shared" si="1"/>
        <v>61.61</v>
      </c>
      <c r="J323" s="29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30">
        <v>45525.0</v>
      </c>
      <c r="B324" s="28" t="str">
        <f t="shared" ref="B324:B325" si="110">IF(ISBLANK(B323),"No Site input",B323)</f>
        <v>EC_1163</v>
      </c>
      <c r="C324" s="21">
        <v>2.0</v>
      </c>
      <c r="D324" s="22">
        <v>10.0</v>
      </c>
      <c r="E324" s="23">
        <v>45541.0</v>
      </c>
      <c r="F324" s="24">
        <v>10.0</v>
      </c>
      <c r="G324" s="25">
        <v>45.9</v>
      </c>
      <c r="H324" s="26">
        <v>0.0</v>
      </c>
      <c r="I324" s="27">
        <f t="shared" si="1"/>
        <v>45.9</v>
      </c>
      <c r="J324" s="29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9">
        <v>45525.0</v>
      </c>
      <c r="B325" s="28" t="str">
        <f t="shared" si="110"/>
        <v>EC_1163</v>
      </c>
      <c r="C325" s="21">
        <v>3.0</v>
      </c>
      <c r="D325" s="22">
        <v>10.0</v>
      </c>
      <c r="E325" s="19">
        <v>45541.0</v>
      </c>
      <c r="F325" s="24">
        <v>10.0</v>
      </c>
      <c r="G325" s="25">
        <v>58.1</v>
      </c>
      <c r="H325" s="26">
        <v>0.0</v>
      </c>
      <c r="I325" s="27">
        <f t="shared" si="1"/>
        <v>58.1</v>
      </c>
      <c r="J325" s="29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30">
        <v>45525.0</v>
      </c>
      <c r="B326" s="28" t="s">
        <v>19</v>
      </c>
      <c r="C326" s="21">
        <v>1.0</v>
      </c>
      <c r="D326" s="22">
        <v>10.0</v>
      </c>
      <c r="E326" s="23">
        <v>45541.0</v>
      </c>
      <c r="F326" s="24">
        <v>10.0</v>
      </c>
      <c r="G326" s="25">
        <v>61.65</v>
      </c>
      <c r="H326" s="26">
        <v>0.0</v>
      </c>
      <c r="I326" s="27">
        <f t="shared" si="1"/>
        <v>61.65</v>
      </c>
      <c r="J326" s="29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9">
        <v>45525.0</v>
      </c>
      <c r="B327" s="28" t="str">
        <f t="shared" ref="B327:B328" si="111">IF(ISBLANK(B326),"No Site input",B326)</f>
        <v>Causeway</v>
      </c>
      <c r="C327" s="21">
        <v>2.0</v>
      </c>
      <c r="D327" s="22">
        <v>10.0</v>
      </c>
      <c r="E327" s="19">
        <v>45541.0</v>
      </c>
      <c r="F327" s="24">
        <v>10.0</v>
      </c>
      <c r="G327" s="25">
        <v>49.45</v>
      </c>
      <c r="H327" s="26">
        <v>0.0</v>
      </c>
      <c r="I327" s="27">
        <f t="shared" si="1"/>
        <v>49.45</v>
      </c>
      <c r="J327" s="29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30">
        <v>45525.0</v>
      </c>
      <c r="B328" s="28" t="str">
        <f t="shared" si="111"/>
        <v>Causeway</v>
      </c>
      <c r="C328" s="21">
        <v>3.0</v>
      </c>
      <c r="D328" s="22">
        <v>10.0</v>
      </c>
      <c r="E328" s="23">
        <v>45541.0</v>
      </c>
      <c r="F328" s="24">
        <v>10.0</v>
      </c>
      <c r="G328" s="25">
        <v>51.39</v>
      </c>
      <c r="H328" s="26">
        <v>0.0</v>
      </c>
      <c r="I328" s="27">
        <f t="shared" si="1"/>
        <v>51.39</v>
      </c>
      <c r="J328" s="29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9">
        <v>45525.0</v>
      </c>
      <c r="B329" s="28" t="s">
        <v>20</v>
      </c>
      <c r="C329" s="21">
        <v>1.0</v>
      </c>
      <c r="D329" s="22">
        <v>10.0</v>
      </c>
      <c r="E329" s="19">
        <v>45541.0</v>
      </c>
      <c r="F329" s="24">
        <v>10.0</v>
      </c>
      <c r="G329" s="25" t="s">
        <v>22</v>
      </c>
      <c r="H329" s="26">
        <v>0.0</v>
      </c>
      <c r="I329" s="27" t="str">
        <f t="shared" si="1"/>
        <v/>
      </c>
      <c r="J329" s="29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30">
        <v>45525.0</v>
      </c>
      <c r="B330" s="28" t="str">
        <f t="shared" ref="B330:B331" si="112">IF(ISBLANK(B329),"No Site input",B329)</f>
        <v>Bells</v>
      </c>
      <c r="C330" s="21">
        <v>2.0</v>
      </c>
      <c r="D330" s="22">
        <v>10.0</v>
      </c>
      <c r="E330" s="23">
        <v>45541.0</v>
      </c>
      <c r="F330" s="24">
        <v>10.0</v>
      </c>
      <c r="G330" s="25" t="s">
        <v>22</v>
      </c>
      <c r="H330" s="26">
        <v>0.0</v>
      </c>
      <c r="I330" s="27" t="str">
        <f t="shared" si="1"/>
        <v/>
      </c>
      <c r="J330" s="29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9">
        <v>45525.0</v>
      </c>
      <c r="B331" s="28" t="str">
        <f t="shared" si="112"/>
        <v>Bells</v>
      </c>
      <c r="C331" s="21">
        <v>3.0</v>
      </c>
      <c r="D331" s="22">
        <v>10.0</v>
      </c>
      <c r="E331" s="19">
        <v>45541.0</v>
      </c>
      <c r="F331" s="24">
        <v>10.0</v>
      </c>
      <c r="G331" s="25" t="s">
        <v>22</v>
      </c>
      <c r="H331" s="26">
        <v>0.0</v>
      </c>
      <c r="I331" s="27" t="str">
        <f t="shared" si="1"/>
        <v/>
      </c>
      <c r="J331" s="29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9">
        <v>45531.0</v>
      </c>
      <c r="B332" s="20" t="s">
        <v>11</v>
      </c>
      <c r="C332" s="21">
        <v>1.0</v>
      </c>
      <c r="D332" s="22">
        <v>10.0</v>
      </c>
      <c r="E332" s="23">
        <v>45534.0</v>
      </c>
      <c r="F332" s="24">
        <v>10.0</v>
      </c>
      <c r="G332" s="25">
        <v>73.57</v>
      </c>
      <c r="H332" s="26">
        <v>0.0</v>
      </c>
      <c r="I332" s="27">
        <f t="shared" si="1"/>
        <v>73.57</v>
      </c>
      <c r="J332" s="26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9">
        <v>45531.0</v>
      </c>
      <c r="B333" s="20" t="str">
        <f t="shared" ref="B333:B334" si="113">IF(ISBLANK(B332),"No Site input",B332)</f>
        <v>Muddy Creek</v>
      </c>
      <c r="C333" s="21">
        <v>2.0</v>
      </c>
      <c r="D333" s="22">
        <v>10.0</v>
      </c>
      <c r="E333" s="19">
        <v>45534.0</v>
      </c>
      <c r="F333" s="24">
        <v>10.0</v>
      </c>
      <c r="G333" s="25">
        <v>75.2</v>
      </c>
      <c r="H333" s="26">
        <v>0.0</v>
      </c>
      <c r="I333" s="27">
        <f t="shared" si="1"/>
        <v>75.2</v>
      </c>
      <c r="J333" s="26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9">
        <v>45531.0</v>
      </c>
      <c r="B334" s="20" t="str">
        <f t="shared" si="113"/>
        <v>Muddy Creek</v>
      </c>
      <c r="C334" s="21">
        <v>3.0</v>
      </c>
      <c r="D334" s="22">
        <v>10.0</v>
      </c>
      <c r="E334" s="23">
        <v>45534.0</v>
      </c>
      <c r="F334" s="24">
        <v>10.0</v>
      </c>
      <c r="G334" s="25">
        <v>73.05</v>
      </c>
      <c r="H334" s="26">
        <v>0.0</v>
      </c>
      <c r="I334" s="27">
        <f t="shared" si="1"/>
        <v>73.05</v>
      </c>
      <c r="J334" s="26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9">
        <v>45531.0</v>
      </c>
      <c r="B335" s="28" t="s">
        <v>12</v>
      </c>
      <c r="C335" s="21">
        <v>1.0</v>
      </c>
      <c r="D335" s="22">
        <v>10.0</v>
      </c>
      <c r="E335" s="19">
        <v>45534.0</v>
      </c>
      <c r="F335" s="24">
        <v>10.0</v>
      </c>
      <c r="G335" s="25">
        <v>37.82</v>
      </c>
      <c r="H335" s="26">
        <v>0.0</v>
      </c>
      <c r="I335" s="27">
        <f t="shared" si="1"/>
        <v>37.82</v>
      </c>
      <c r="J335" s="29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9">
        <v>45531.0</v>
      </c>
      <c r="B336" s="28" t="str">
        <f t="shared" ref="B336:B337" si="114">IF(ISBLANK(B335),"No Site input",B335)</f>
        <v>ODNR_4</v>
      </c>
      <c r="C336" s="21">
        <v>2.0</v>
      </c>
      <c r="D336" s="22">
        <v>10.0</v>
      </c>
      <c r="E336" s="23">
        <v>45534.0</v>
      </c>
      <c r="F336" s="24">
        <v>10.0</v>
      </c>
      <c r="G336" s="25">
        <v>38.19</v>
      </c>
      <c r="H336" s="26">
        <v>0.0</v>
      </c>
      <c r="I336" s="27">
        <f t="shared" si="1"/>
        <v>38.19</v>
      </c>
      <c r="J336" s="29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9">
        <v>45531.0</v>
      </c>
      <c r="B337" s="28" t="str">
        <f t="shared" si="114"/>
        <v>ODNR_4</v>
      </c>
      <c r="C337" s="21">
        <v>3.0</v>
      </c>
      <c r="D337" s="22">
        <v>10.0</v>
      </c>
      <c r="E337" s="19">
        <v>45534.0</v>
      </c>
      <c r="F337" s="24">
        <v>10.0</v>
      </c>
      <c r="G337" s="25">
        <v>37.57</v>
      </c>
      <c r="H337" s="26">
        <v>0.0</v>
      </c>
      <c r="I337" s="27">
        <f t="shared" si="1"/>
        <v>37.57</v>
      </c>
      <c r="J337" s="29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9">
        <v>45531.0</v>
      </c>
      <c r="B338" s="28" t="s">
        <v>13</v>
      </c>
      <c r="C338" s="21">
        <v>1.0</v>
      </c>
      <c r="D338" s="22">
        <v>10.0</v>
      </c>
      <c r="E338" s="23">
        <v>45534.0</v>
      </c>
      <c r="F338" s="24">
        <v>10.0</v>
      </c>
      <c r="G338" s="25">
        <v>28.17</v>
      </c>
      <c r="H338" s="26">
        <v>0.0</v>
      </c>
      <c r="I338" s="27">
        <f t="shared" si="1"/>
        <v>28.17</v>
      </c>
      <c r="J338" s="29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9">
        <v>45531.0</v>
      </c>
      <c r="B339" s="28" t="str">
        <f t="shared" ref="B339:B340" si="115">IF(ISBLANK(B338),"No Site input",B338)</f>
        <v>ODNR_6</v>
      </c>
      <c r="C339" s="21">
        <v>2.0</v>
      </c>
      <c r="D339" s="22">
        <v>10.0</v>
      </c>
      <c r="E339" s="19">
        <v>45534.0</v>
      </c>
      <c r="F339" s="24">
        <v>10.0</v>
      </c>
      <c r="G339" s="25">
        <v>28.65</v>
      </c>
      <c r="H339" s="26">
        <v>0.0</v>
      </c>
      <c r="I339" s="27">
        <f t="shared" si="1"/>
        <v>28.65</v>
      </c>
      <c r="J339" s="29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9">
        <v>45531.0</v>
      </c>
      <c r="B340" s="28" t="str">
        <f t="shared" si="115"/>
        <v>ODNR_6</v>
      </c>
      <c r="C340" s="21">
        <v>3.0</v>
      </c>
      <c r="D340" s="22">
        <v>10.0</v>
      </c>
      <c r="E340" s="23">
        <v>45534.0</v>
      </c>
      <c r="F340" s="24">
        <v>10.0</v>
      </c>
      <c r="G340" s="25">
        <v>28.79</v>
      </c>
      <c r="H340" s="26">
        <v>0.0</v>
      </c>
      <c r="I340" s="27">
        <f t="shared" si="1"/>
        <v>28.79</v>
      </c>
      <c r="J340" s="29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9">
        <v>45531.0</v>
      </c>
      <c r="B341" s="28" t="s">
        <v>14</v>
      </c>
      <c r="C341" s="21">
        <v>1.0</v>
      </c>
      <c r="D341" s="22">
        <v>10.0</v>
      </c>
      <c r="E341" s="19">
        <v>45534.0</v>
      </c>
      <c r="F341" s="24">
        <v>10.0</v>
      </c>
      <c r="G341" s="25">
        <v>41.47</v>
      </c>
      <c r="H341" s="26">
        <v>0.0</v>
      </c>
      <c r="I341" s="27">
        <f t="shared" si="1"/>
        <v>41.47</v>
      </c>
      <c r="J341" s="29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9">
        <v>45531.0</v>
      </c>
      <c r="B342" s="28" t="str">
        <f t="shared" ref="B342:B343" si="116">IF(ISBLANK(B341),"No Site input",B341)</f>
        <v>Bridge</v>
      </c>
      <c r="C342" s="21">
        <v>2.0</v>
      </c>
      <c r="D342" s="22">
        <v>10.0</v>
      </c>
      <c r="E342" s="23">
        <v>45534.0</v>
      </c>
      <c r="F342" s="24">
        <v>10.0</v>
      </c>
      <c r="G342" s="25">
        <v>43.59</v>
      </c>
      <c r="H342" s="26">
        <v>0.0</v>
      </c>
      <c r="I342" s="27">
        <f t="shared" si="1"/>
        <v>43.59</v>
      </c>
      <c r="J342" s="29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9">
        <v>45531.0</v>
      </c>
      <c r="B343" s="28" t="str">
        <f t="shared" si="116"/>
        <v>Bridge</v>
      </c>
      <c r="C343" s="21">
        <v>3.0</v>
      </c>
      <c r="D343" s="22">
        <v>10.0</v>
      </c>
      <c r="E343" s="19">
        <v>45534.0</v>
      </c>
      <c r="F343" s="24">
        <v>10.0</v>
      </c>
      <c r="G343" s="25">
        <v>42.07</v>
      </c>
      <c r="H343" s="26">
        <v>0.0</v>
      </c>
      <c r="I343" s="27">
        <f t="shared" si="1"/>
        <v>42.07</v>
      </c>
      <c r="J343" s="29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9">
        <v>45531.0</v>
      </c>
      <c r="B344" s="28" t="s">
        <v>15</v>
      </c>
      <c r="C344" s="21">
        <v>1.0</v>
      </c>
      <c r="D344" s="22">
        <v>10.0</v>
      </c>
      <c r="E344" s="23">
        <v>45534.0</v>
      </c>
      <c r="F344" s="24">
        <v>10.0</v>
      </c>
      <c r="G344" s="25">
        <v>37.25</v>
      </c>
      <c r="H344" s="26">
        <v>0.0</v>
      </c>
      <c r="I344" s="27">
        <f t="shared" si="1"/>
        <v>37.25</v>
      </c>
      <c r="J344" s="29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9">
        <v>45531.0</v>
      </c>
      <c r="B345" s="28" t="str">
        <f t="shared" ref="B345:B346" si="117">IF(ISBLANK(B344),"No Site input",B344)</f>
        <v>ODNR_2</v>
      </c>
      <c r="C345" s="21">
        <v>2.0</v>
      </c>
      <c r="D345" s="22">
        <v>10.0</v>
      </c>
      <c r="E345" s="19">
        <v>45534.0</v>
      </c>
      <c r="F345" s="24">
        <v>10.0</v>
      </c>
      <c r="G345" s="25">
        <v>46.51</v>
      </c>
      <c r="H345" s="26">
        <v>0.0</v>
      </c>
      <c r="I345" s="27">
        <f t="shared" si="1"/>
        <v>46.51</v>
      </c>
      <c r="J345" s="29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9">
        <v>45531.0</v>
      </c>
      <c r="B346" s="28" t="str">
        <f t="shared" si="117"/>
        <v>ODNR_2</v>
      </c>
      <c r="C346" s="21">
        <v>3.0</v>
      </c>
      <c r="D346" s="22">
        <v>10.0</v>
      </c>
      <c r="E346" s="23">
        <v>45534.0</v>
      </c>
      <c r="F346" s="24">
        <v>10.0</v>
      </c>
      <c r="G346" s="25">
        <v>42.71</v>
      </c>
      <c r="H346" s="26">
        <v>0.0</v>
      </c>
      <c r="I346" s="27">
        <f t="shared" si="1"/>
        <v>42.71</v>
      </c>
      <c r="J346" s="29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9">
        <v>45531.0</v>
      </c>
      <c r="B347" s="28" t="s">
        <v>16</v>
      </c>
      <c r="C347" s="21">
        <v>1.0</v>
      </c>
      <c r="D347" s="22">
        <v>10.0</v>
      </c>
      <c r="E347" s="19">
        <v>45534.0</v>
      </c>
      <c r="F347" s="24">
        <v>10.0</v>
      </c>
      <c r="G347" s="25">
        <v>49.94</v>
      </c>
      <c r="H347" s="26">
        <v>0.0</v>
      </c>
      <c r="I347" s="27">
        <f t="shared" si="1"/>
        <v>49.94</v>
      </c>
      <c r="J347" s="29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9">
        <v>45531.0</v>
      </c>
      <c r="B348" s="28" t="str">
        <f t="shared" ref="B348:B349" si="118">IF(ISBLANK(B347),"No Site input",B347)</f>
        <v>Buoy_2</v>
      </c>
      <c r="C348" s="21">
        <v>2.0</v>
      </c>
      <c r="D348" s="22">
        <v>10.0</v>
      </c>
      <c r="E348" s="23">
        <v>45534.0</v>
      </c>
      <c r="F348" s="24">
        <v>10.0</v>
      </c>
      <c r="G348" s="25">
        <v>53.2</v>
      </c>
      <c r="H348" s="26">
        <v>0.0</v>
      </c>
      <c r="I348" s="27">
        <f t="shared" si="1"/>
        <v>53.2</v>
      </c>
      <c r="J348" s="29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9">
        <v>45531.0</v>
      </c>
      <c r="B349" s="28" t="str">
        <f t="shared" si="118"/>
        <v>Buoy_2</v>
      </c>
      <c r="C349" s="21">
        <v>3.0</v>
      </c>
      <c r="D349" s="22">
        <v>10.0</v>
      </c>
      <c r="E349" s="19">
        <v>45534.0</v>
      </c>
      <c r="F349" s="24">
        <v>10.0</v>
      </c>
      <c r="G349" s="25">
        <v>40.85</v>
      </c>
      <c r="H349" s="26">
        <v>0.0</v>
      </c>
      <c r="I349" s="27">
        <f t="shared" si="1"/>
        <v>40.85</v>
      </c>
      <c r="J349" s="29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9">
        <v>45531.0</v>
      </c>
      <c r="B350" s="28" t="s">
        <v>17</v>
      </c>
      <c r="C350" s="21">
        <v>1.0</v>
      </c>
      <c r="D350" s="22">
        <v>10.0</v>
      </c>
      <c r="E350" s="23">
        <v>45534.0</v>
      </c>
      <c r="F350" s="24">
        <v>10.0</v>
      </c>
      <c r="G350" s="25">
        <v>50.28</v>
      </c>
      <c r="H350" s="26">
        <v>0.0</v>
      </c>
      <c r="I350" s="27">
        <f t="shared" si="1"/>
        <v>50.28</v>
      </c>
      <c r="J350" s="29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9">
        <v>45531.0</v>
      </c>
      <c r="B351" s="28" t="str">
        <f t="shared" ref="B351:B352" si="119">IF(ISBLANK(B350),"No Site input",B350)</f>
        <v>ODNR_1</v>
      </c>
      <c r="C351" s="21">
        <v>2.0</v>
      </c>
      <c r="D351" s="22">
        <v>10.0</v>
      </c>
      <c r="E351" s="19">
        <v>45534.0</v>
      </c>
      <c r="F351" s="24">
        <v>10.0</v>
      </c>
      <c r="G351" s="25">
        <v>45.38</v>
      </c>
      <c r="H351" s="26">
        <v>0.0</v>
      </c>
      <c r="I351" s="27">
        <f t="shared" si="1"/>
        <v>45.38</v>
      </c>
      <c r="J351" s="29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9">
        <v>45531.0</v>
      </c>
      <c r="B352" s="28" t="str">
        <f t="shared" si="119"/>
        <v>ODNR_1</v>
      </c>
      <c r="C352" s="21">
        <v>3.0</v>
      </c>
      <c r="D352" s="22">
        <v>10.0</v>
      </c>
      <c r="E352" s="23">
        <v>45534.0</v>
      </c>
      <c r="F352" s="24">
        <v>10.0</v>
      </c>
      <c r="G352" s="25">
        <v>40.58</v>
      </c>
      <c r="H352" s="26">
        <v>0.0</v>
      </c>
      <c r="I352" s="27">
        <f t="shared" si="1"/>
        <v>40.58</v>
      </c>
      <c r="J352" s="29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9">
        <v>45531.0</v>
      </c>
      <c r="B353" s="28" t="s">
        <v>18</v>
      </c>
      <c r="C353" s="21">
        <v>1.0</v>
      </c>
      <c r="D353" s="22">
        <v>10.0</v>
      </c>
      <c r="E353" s="19">
        <v>45534.0</v>
      </c>
      <c r="F353" s="24">
        <v>10.0</v>
      </c>
      <c r="G353" s="25">
        <v>61.52</v>
      </c>
      <c r="H353" s="26">
        <v>0.0</v>
      </c>
      <c r="I353" s="27">
        <f t="shared" si="1"/>
        <v>61.52</v>
      </c>
      <c r="J353" s="29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9">
        <v>45531.0</v>
      </c>
      <c r="B354" s="28" t="str">
        <f t="shared" ref="B354:B355" si="120">IF(ISBLANK(B353),"No Site input",B353)</f>
        <v>EC_1163</v>
      </c>
      <c r="C354" s="21">
        <v>2.0</v>
      </c>
      <c r="D354" s="22">
        <v>10.0</v>
      </c>
      <c r="E354" s="23">
        <v>45534.0</v>
      </c>
      <c r="F354" s="24">
        <v>10.0</v>
      </c>
      <c r="G354" s="25">
        <v>57.96</v>
      </c>
      <c r="H354" s="26">
        <v>0.0</v>
      </c>
      <c r="I354" s="27">
        <f t="shared" si="1"/>
        <v>57.96</v>
      </c>
      <c r="J354" s="29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9">
        <v>45531.0</v>
      </c>
      <c r="B355" s="28" t="str">
        <f t="shared" si="120"/>
        <v>EC_1163</v>
      </c>
      <c r="C355" s="21">
        <v>3.0</v>
      </c>
      <c r="D355" s="22">
        <v>10.0</v>
      </c>
      <c r="E355" s="19">
        <v>45534.0</v>
      </c>
      <c r="F355" s="24">
        <v>10.0</v>
      </c>
      <c r="G355" s="25">
        <v>61.21</v>
      </c>
      <c r="H355" s="26">
        <v>0.0</v>
      </c>
      <c r="I355" s="27">
        <f t="shared" si="1"/>
        <v>61.21</v>
      </c>
      <c r="J355" s="29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9">
        <v>45531.0</v>
      </c>
      <c r="B356" s="28" t="s">
        <v>19</v>
      </c>
      <c r="C356" s="21">
        <v>1.0</v>
      </c>
      <c r="D356" s="22">
        <v>10.0</v>
      </c>
      <c r="E356" s="23">
        <v>45534.0</v>
      </c>
      <c r="F356" s="24">
        <v>10.0</v>
      </c>
      <c r="G356" s="25">
        <v>60.79</v>
      </c>
      <c r="H356" s="26">
        <v>0.0</v>
      </c>
      <c r="I356" s="27">
        <f t="shared" si="1"/>
        <v>60.79</v>
      </c>
      <c r="J356" s="29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9">
        <v>45531.0</v>
      </c>
      <c r="B357" s="28" t="str">
        <f t="shared" ref="B357:B358" si="121">IF(ISBLANK(B356),"No Site input",B356)</f>
        <v>Causeway</v>
      </c>
      <c r="C357" s="21">
        <v>2.0</v>
      </c>
      <c r="D357" s="22">
        <v>10.0</v>
      </c>
      <c r="E357" s="19">
        <v>45534.0</v>
      </c>
      <c r="F357" s="24">
        <v>10.0</v>
      </c>
      <c r="G357" s="25">
        <v>59.05</v>
      </c>
      <c r="H357" s="26">
        <v>0.0</v>
      </c>
      <c r="I357" s="27">
        <f t="shared" si="1"/>
        <v>59.05</v>
      </c>
      <c r="J357" s="29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9">
        <v>45531.0</v>
      </c>
      <c r="B358" s="28" t="str">
        <f t="shared" si="121"/>
        <v>Causeway</v>
      </c>
      <c r="C358" s="21">
        <v>3.0</v>
      </c>
      <c r="D358" s="22">
        <v>10.0</v>
      </c>
      <c r="E358" s="23">
        <v>45534.0</v>
      </c>
      <c r="F358" s="24">
        <v>10.0</v>
      </c>
      <c r="G358" s="25">
        <v>60.14</v>
      </c>
      <c r="H358" s="26">
        <v>0.0</v>
      </c>
      <c r="I358" s="27">
        <f t="shared" si="1"/>
        <v>60.14</v>
      </c>
      <c r="J358" s="29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9">
        <v>45531.0</v>
      </c>
      <c r="B359" s="28" t="s">
        <v>20</v>
      </c>
      <c r="C359" s="21">
        <v>1.0</v>
      </c>
      <c r="D359" s="22">
        <v>10.0</v>
      </c>
      <c r="E359" s="19">
        <v>45534.0</v>
      </c>
      <c r="F359" s="24">
        <v>10.0</v>
      </c>
      <c r="G359" s="25">
        <v>18.11</v>
      </c>
      <c r="H359" s="26">
        <v>0.0</v>
      </c>
      <c r="I359" s="27">
        <f t="shared" si="1"/>
        <v>18.11</v>
      </c>
      <c r="J359" s="29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9">
        <v>45531.0</v>
      </c>
      <c r="B360" s="28" t="str">
        <f t="shared" ref="B360:B361" si="122">IF(ISBLANK(B359),"No Site input",B359)</f>
        <v>Bells</v>
      </c>
      <c r="C360" s="21">
        <v>2.0</v>
      </c>
      <c r="D360" s="22">
        <v>10.0</v>
      </c>
      <c r="E360" s="23">
        <v>45534.0</v>
      </c>
      <c r="F360" s="24">
        <v>10.0</v>
      </c>
      <c r="G360" s="25">
        <v>16.85</v>
      </c>
      <c r="H360" s="26">
        <v>0.0</v>
      </c>
      <c r="I360" s="27">
        <f t="shared" si="1"/>
        <v>16.85</v>
      </c>
      <c r="J360" s="29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9">
        <v>45531.0</v>
      </c>
      <c r="B361" s="28" t="str">
        <f t="shared" si="122"/>
        <v>Bells</v>
      </c>
      <c r="C361" s="21">
        <v>3.0</v>
      </c>
      <c r="D361" s="22">
        <v>10.0</v>
      </c>
      <c r="E361" s="19">
        <v>45534.0</v>
      </c>
      <c r="F361" s="24">
        <v>10.0</v>
      </c>
      <c r="G361" s="25">
        <v>20.1</v>
      </c>
      <c r="H361" s="26">
        <v>0.0</v>
      </c>
      <c r="I361" s="27">
        <f t="shared" si="1"/>
        <v>20.1</v>
      </c>
      <c r="J361" s="29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30">
        <v>45538.0</v>
      </c>
      <c r="B362" s="20" t="s">
        <v>11</v>
      </c>
      <c r="C362" s="21">
        <v>1.0</v>
      </c>
      <c r="D362" s="22">
        <v>10.0</v>
      </c>
      <c r="E362" s="23">
        <v>45554.0</v>
      </c>
      <c r="F362" s="24">
        <v>10.0</v>
      </c>
      <c r="G362" s="25">
        <v>66.09</v>
      </c>
      <c r="H362" s="26">
        <v>0.0</v>
      </c>
      <c r="I362" s="27">
        <f t="shared" si="1"/>
        <v>66.09</v>
      </c>
      <c r="J362" s="26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9">
        <v>45538.0</v>
      </c>
      <c r="B363" s="20" t="str">
        <f t="shared" ref="B363:B364" si="123">IF(ISBLANK(B362),"No Site input",B362)</f>
        <v>Muddy Creek</v>
      </c>
      <c r="C363" s="21">
        <v>2.0</v>
      </c>
      <c r="D363" s="22">
        <v>10.0</v>
      </c>
      <c r="E363" s="19">
        <v>45554.0</v>
      </c>
      <c r="F363" s="24">
        <v>10.0</v>
      </c>
      <c r="G363" s="25">
        <v>73.87</v>
      </c>
      <c r="H363" s="26">
        <v>0.0</v>
      </c>
      <c r="I363" s="27">
        <f t="shared" si="1"/>
        <v>73.87</v>
      </c>
      <c r="J363" s="26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30">
        <v>45538.0</v>
      </c>
      <c r="B364" s="20" t="str">
        <f t="shared" si="123"/>
        <v>Muddy Creek</v>
      </c>
      <c r="C364" s="21">
        <v>3.0</v>
      </c>
      <c r="D364" s="22">
        <v>10.0</v>
      </c>
      <c r="E364" s="23">
        <v>45554.0</v>
      </c>
      <c r="F364" s="24">
        <v>10.0</v>
      </c>
      <c r="G364" s="25">
        <v>73.55</v>
      </c>
      <c r="H364" s="26">
        <v>0.0</v>
      </c>
      <c r="I364" s="27">
        <f t="shared" si="1"/>
        <v>73.55</v>
      </c>
      <c r="J364" s="26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9">
        <v>45538.0</v>
      </c>
      <c r="B365" s="28" t="s">
        <v>12</v>
      </c>
      <c r="C365" s="21">
        <v>1.0</v>
      </c>
      <c r="D365" s="22">
        <v>10.0</v>
      </c>
      <c r="E365" s="19">
        <v>45554.0</v>
      </c>
      <c r="F365" s="24">
        <v>10.0</v>
      </c>
      <c r="G365" s="25">
        <v>52.41</v>
      </c>
      <c r="H365" s="26">
        <v>0.0</v>
      </c>
      <c r="I365" s="27">
        <f t="shared" si="1"/>
        <v>52.41</v>
      </c>
      <c r="J365" s="29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30">
        <v>45538.0</v>
      </c>
      <c r="B366" s="28" t="str">
        <f t="shared" ref="B366:B367" si="124">IF(ISBLANK(B365),"No Site input",B365)</f>
        <v>ODNR_4</v>
      </c>
      <c r="C366" s="21">
        <v>2.0</v>
      </c>
      <c r="D366" s="22">
        <v>10.0</v>
      </c>
      <c r="E366" s="23">
        <v>45554.0</v>
      </c>
      <c r="F366" s="24">
        <v>10.0</v>
      </c>
      <c r="G366" s="25">
        <v>46.11</v>
      </c>
      <c r="H366" s="26">
        <v>0.0</v>
      </c>
      <c r="I366" s="27">
        <f t="shared" si="1"/>
        <v>46.11</v>
      </c>
      <c r="J366" s="29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9">
        <v>45538.0</v>
      </c>
      <c r="B367" s="28" t="str">
        <f t="shared" si="124"/>
        <v>ODNR_4</v>
      </c>
      <c r="C367" s="21">
        <v>3.0</v>
      </c>
      <c r="D367" s="22">
        <v>10.0</v>
      </c>
      <c r="E367" s="19">
        <v>45554.0</v>
      </c>
      <c r="F367" s="24">
        <v>10.0</v>
      </c>
      <c r="G367" s="25">
        <v>55.74</v>
      </c>
      <c r="H367" s="26">
        <v>0.0</v>
      </c>
      <c r="I367" s="27">
        <f t="shared" si="1"/>
        <v>55.74</v>
      </c>
      <c r="J367" s="29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30">
        <v>45538.0</v>
      </c>
      <c r="B368" s="28" t="s">
        <v>13</v>
      </c>
      <c r="C368" s="21">
        <v>1.0</v>
      </c>
      <c r="D368" s="22">
        <v>10.0</v>
      </c>
      <c r="E368" s="23">
        <v>45554.0</v>
      </c>
      <c r="F368" s="24">
        <v>10.0</v>
      </c>
      <c r="G368" s="25">
        <v>53.4</v>
      </c>
      <c r="H368" s="26">
        <v>0.0</v>
      </c>
      <c r="I368" s="27">
        <f t="shared" si="1"/>
        <v>53.4</v>
      </c>
      <c r="J368" s="29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9">
        <v>45538.0</v>
      </c>
      <c r="B369" s="28" t="str">
        <f t="shared" ref="B369:B370" si="125">IF(ISBLANK(B368),"No Site input",B368)</f>
        <v>ODNR_6</v>
      </c>
      <c r="C369" s="21">
        <v>2.0</v>
      </c>
      <c r="D369" s="22">
        <v>10.0</v>
      </c>
      <c r="E369" s="19">
        <v>45554.0</v>
      </c>
      <c r="F369" s="24">
        <v>10.0</v>
      </c>
      <c r="G369" s="25">
        <v>59.47</v>
      </c>
      <c r="H369" s="26">
        <v>0.0</v>
      </c>
      <c r="I369" s="27">
        <f t="shared" si="1"/>
        <v>59.47</v>
      </c>
      <c r="J369" s="29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30">
        <v>45538.0</v>
      </c>
      <c r="B370" s="28" t="str">
        <f t="shared" si="125"/>
        <v>ODNR_6</v>
      </c>
      <c r="C370" s="21">
        <v>3.0</v>
      </c>
      <c r="D370" s="22">
        <v>10.0</v>
      </c>
      <c r="E370" s="23">
        <v>45554.0</v>
      </c>
      <c r="F370" s="24">
        <v>10.0</v>
      </c>
      <c r="G370" s="25">
        <v>56.82</v>
      </c>
      <c r="H370" s="26">
        <v>0.0</v>
      </c>
      <c r="I370" s="27">
        <f t="shared" si="1"/>
        <v>56.82</v>
      </c>
      <c r="J370" s="29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9">
        <v>45538.0</v>
      </c>
      <c r="B371" s="28" t="s">
        <v>14</v>
      </c>
      <c r="C371" s="21">
        <v>1.0</v>
      </c>
      <c r="D371" s="22">
        <v>10.0</v>
      </c>
      <c r="E371" s="19">
        <v>45554.0</v>
      </c>
      <c r="F371" s="24">
        <v>10.0</v>
      </c>
      <c r="G371" s="25">
        <v>68.63</v>
      </c>
      <c r="H371" s="26">
        <v>0.0</v>
      </c>
      <c r="I371" s="27">
        <f t="shared" si="1"/>
        <v>68.63</v>
      </c>
      <c r="J371" s="29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30">
        <v>45538.0</v>
      </c>
      <c r="B372" s="28" t="str">
        <f t="shared" ref="B372:B373" si="126">IF(ISBLANK(B371),"No Site input",B371)</f>
        <v>Bridge</v>
      </c>
      <c r="C372" s="21">
        <v>2.0</v>
      </c>
      <c r="D372" s="22">
        <v>10.0</v>
      </c>
      <c r="E372" s="23">
        <v>45554.0</v>
      </c>
      <c r="F372" s="24">
        <v>10.0</v>
      </c>
      <c r="G372" s="25">
        <v>72.53</v>
      </c>
      <c r="H372" s="26">
        <v>0.0</v>
      </c>
      <c r="I372" s="27">
        <f t="shared" si="1"/>
        <v>72.53</v>
      </c>
      <c r="J372" s="29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9">
        <v>45538.0</v>
      </c>
      <c r="B373" s="28" t="str">
        <f t="shared" si="126"/>
        <v>Bridge</v>
      </c>
      <c r="C373" s="21">
        <v>3.0</v>
      </c>
      <c r="D373" s="22">
        <v>10.0</v>
      </c>
      <c r="E373" s="19">
        <v>45554.0</v>
      </c>
      <c r="F373" s="24">
        <v>10.0</v>
      </c>
      <c r="G373" s="25">
        <v>67.82</v>
      </c>
      <c r="H373" s="26">
        <v>0.0</v>
      </c>
      <c r="I373" s="27">
        <f t="shared" si="1"/>
        <v>67.82</v>
      </c>
      <c r="J373" s="29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30">
        <v>45538.0</v>
      </c>
      <c r="B374" s="28" t="s">
        <v>15</v>
      </c>
      <c r="C374" s="21">
        <v>1.0</v>
      </c>
      <c r="D374" s="22">
        <v>10.0</v>
      </c>
      <c r="E374" s="23">
        <v>45554.0</v>
      </c>
      <c r="F374" s="24">
        <v>10.0</v>
      </c>
      <c r="G374" s="25">
        <v>93.96</v>
      </c>
      <c r="H374" s="26">
        <v>0.0</v>
      </c>
      <c r="I374" s="27">
        <f t="shared" si="1"/>
        <v>93.96</v>
      </c>
      <c r="J374" s="29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9">
        <v>45538.0</v>
      </c>
      <c r="B375" s="28" t="str">
        <f t="shared" ref="B375:B376" si="127">IF(ISBLANK(B374),"No Site input",B374)</f>
        <v>ODNR_2</v>
      </c>
      <c r="C375" s="21">
        <v>2.0</v>
      </c>
      <c r="D375" s="22">
        <v>10.0</v>
      </c>
      <c r="E375" s="19">
        <v>45554.0</v>
      </c>
      <c r="F375" s="24">
        <v>10.0</v>
      </c>
      <c r="G375" s="25">
        <v>40.44</v>
      </c>
      <c r="H375" s="26">
        <v>0.0</v>
      </c>
      <c r="I375" s="27">
        <f t="shared" si="1"/>
        <v>40.44</v>
      </c>
      <c r="J375" s="29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30">
        <v>45538.0</v>
      </c>
      <c r="B376" s="28" t="str">
        <f t="shared" si="127"/>
        <v>ODNR_2</v>
      </c>
      <c r="C376" s="21">
        <v>3.0</v>
      </c>
      <c r="D376" s="22">
        <v>10.0</v>
      </c>
      <c r="E376" s="23">
        <v>45554.0</v>
      </c>
      <c r="F376" s="24">
        <v>10.0</v>
      </c>
      <c r="G376" s="25">
        <v>88.04</v>
      </c>
      <c r="H376" s="26">
        <v>0.0</v>
      </c>
      <c r="I376" s="27">
        <f t="shared" si="1"/>
        <v>88.04</v>
      </c>
      <c r="J376" s="29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9">
        <v>45538.0</v>
      </c>
      <c r="B377" s="28" t="s">
        <v>16</v>
      </c>
      <c r="C377" s="21">
        <v>1.0</v>
      </c>
      <c r="D377" s="22">
        <v>10.0</v>
      </c>
      <c r="E377" s="19">
        <v>45554.0</v>
      </c>
      <c r="F377" s="24">
        <v>10.0</v>
      </c>
      <c r="G377" s="25">
        <v>80.81</v>
      </c>
      <c r="H377" s="26">
        <v>0.0</v>
      </c>
      <c r="I377" s="27">
        <f t="shared" si="1"/>
        <v>80.81</v>
      </c>
      <c r="J377" s="29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30">
        <v>45538.0</v>
      </c>
      <c r="B378" s="28" t="str">
        <f t="shared" ref="B378:B379" si="128">IF(ISBLANK(B377),"No Site input",B377)</f>
        <v>Buoy_2</v>
      </c>
      <c r="C378" s="21">
        <v>2.0</v>
      </c>
      <c r="D378" s="22">
        <v>10.0</v>
      </c>
      <c r="E378" s="23">
        <v>45554.0</v>
      </c>
      <c r="F378" s="24">
        <v>10.0</v>
      </c>
      <c r="G378" s="25">
        <v>87.57</v>
      </c>
      <c r="H378" s="26">
        <v>0.0</v>
      </c>
      <c r="I378" s="27">
        <f t="shared" si="1"/>
        <v>87.57</v>
      </c>
      <c r="J378" s="29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9">
        <v>45538.0</v>
      </c>
      <c r="B379" s="28" t="str">
        <f t="shared" si="128"/>
        <v>Buoy_2</v>
      </c>
      <c r="C379" s="21">
        <v>3.0</v>
      </c>
      <c r="D379" s="22">
        <v>10.0</v>
      </c>
      <c r="E379" s="19">
        <v>45554.0</v>
      </c>
      <c r="F379" s="24">
        <v>10.0</v>
      </c>
      <c r="G379" s="25">
        <v>59.97</v>
      </c>
      <c r="H379" s="26">
        <v>0.0</v>
      </c>
      <c r="I379" s="27">
        <f t="shared" si="1"/>
        <v>59.97</v>
      </c>
      <c r="J379" s="29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30">
        <v>45538.0</v>
      </c>
      <c r="B380" s="28" t="s">
        <v>17</v>
      </c>
      <c r="C380" s="21">
        <v>1.0</v>
      </c>
      <c r="D380" s="22">
        <v>10.0</v>
      </c>
      <c r="E380" s="23">
        <v>45554.0</v>
      </c>
      <c r="F380" s="24">
        <v>10.0</v>
      </c>
      <c r="G380" s="25">
        <v>67.25</v>
      </c>
      <c r="H380" s="26">
        <v>0.0</v>
      </c>
      <c r="I380" s="27">
        <f t="shared" si="1"/>
        <v>67.25</v>
      </c>
      <c r="J380" s="29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9">
        <v>45538.0</v>
      </c>
      <c r="B381" s="28" t="str">
        <f t="shared" ref="B381:B382" si="129">IF(ISBLANK(B380),"No Site input",B380)</f>
        <v>ODNR_1</v>
      </c>
      <c r="C381" s="21">
        <v>2.0</v>
      </c>
      <c r="D381" s="22">
        <v>10.0</v>
      </c>
      <c r="E381" s="19">
        <v>45554.0</v>
      </c>
      <c r="F381" s="24">
        <v>10.0</v>
      </c>
      <c r="G381" s="25">
        <v>55.72</v>
      </c>
      <c r="H381" s="26">
        <v>0.0</v>
      </c>
      <c r="I381" s="27">
        <f t="shared" si="1"/>
        <v>55.72</v>
      </c>
      <c r="J381" s="29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30">
        <v>45538.0</v>
      </c>
      <c r="B382" s="28" t="str">
        <f t="shared" si="129"/>
        <v>ODNR_1</v>
      </c>
      <c r="C382" s="21">
        <v>3.0</v>
      </c>
      <c r="D382" s="22">
        <v>10.0</v>
      </c>
      <c r="E382" s="23">
        <v>45554.0</v>
      </c>
      <c r="F382" s="24">
        <v>10.0</v>
      </c>
      <c r="G382" s="25">
        <v>61.28</v>
      </c>
      <c r="H382" s="26">
        <v>0.0</v>
      </c>
      <c r="I382" s="27">
        <f t="shared" si="1"/>
        <v>61.28</v>
      </c>
      <c r="J382" s="29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9">
        <v>45538.0</v>
      </c>
      <c r="B383" s="28" t="s">
        <v>18</v>
      </c>
      <c r="C383" s="21">
        <v>1.0</v>
      </c>
      <c r="D383" s="22">
        <v>10.0</v>
      </c>
      <c r="E383" s="19">
        <v>45554.0</v>
      </c>
      <c r="F383" s="24">
        <v>10.0</v>
      </c>
      <c r="G383" s="25">
        <v>43.91</v>
      </c>
      <c r="H383" s="26">
        <v>0.0</v>
      </c>
      <c r="I383" s="27">
        <f t="shared" si="1"/>
        <v>43.91</v>
      </c>
      <c r="J383" s="29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30">
        <v>45538.0</v>
      </c>
      <c r="B384" s="28" t="str">
        <f t="shared" ref="B384:B385" si="130">IF(ISBLANK(B383),"No Site input",B383)</f>
        <v>EC_1163</v>
      </c>
      <c r="C384" s="21">
        <v>2.0</v>
      </c>
      <c r="D384" s="22">
        <v>10.0</v>
      </c>
      <c r="E384" s="23">
        <v>45554.0</v>
      </c>
      <c r="F384" s="24">
        <v>10.0</v>
      </c>
      <c r="G384" s="25">
        <v>49.61</v>
      </c>
      <c r="H384" s="26">
        <v>0.0</v>
      </c>
      <c r="I384" s="27">
        <f t="shared" si="1"/>
        <v>49.61</v>
      </c>
      <c r="J384" s="29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9">
        <v>45538.0</v>
      </c>
      <c r="B385" s="28" t="str">
        <f t="shared" si="130"/>
        <v>EC_1163</v>
      </c>
      <c r="C385" s="21">
        <v>3.0</v>
      </c>
      <c r="D385" s="22">
        <v>10.0</v>
      </c>
      <c r="E385" s="19">
        <v>45554.0</v>
      </c>
      <c r="F385" s="24">
        <v>10.0</v>
      </c>
      <c r="G385" s="25">
        <v>47.62</v>
      </c>
      <c r="H385" s="26">
        <v>0.0</v>
      </c>
      <c r="I385" s="27">
        <f t="shared" si="1"/>
        <v>47.62</v>
      </c>
      <c r="J385" s="29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30">
        <v>45538.0</v>
      </c>
      <c r="B386" s="28" t="s">
        <v>19</v>
      </c>
      <c r="C386" s="21">
        <v>1.0</v>
      </c>
      <c r="D386" s="22">
        <v>10.0</v>
      </c>
      <c r="E386" s="23">
        <v>45554.0</v>
      </c>
      <c r="F386" s="24">
        <v>10.0</v>
      </c>
      <c r="G386" s="25">
        <v>87.48</v>
      </c>
      <c r="H386" s="26">
        <v>0.0</v>
      </c>
      <c r="I386" s="27">
        <f t="shared" si="1"/>
        <v>87.48</v>
      </c>
      <c r="J386" s="29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9">
        <v>45538.0</v>
      </c>
      <c r="B387" s="28" t="str">
        <f t="shared" ref="B387:B388" si="131">IF(ISBLANK(B386),"No Site input",B386)</f>
        <v>Causeway</v>
      </c>
      <c r="C387" s="21">
        <v>2.0</v>
      </c>
      <c r="D387" s="22">
        <v>10.0</v>
      </c>
      <c r="E387" s="19">
        <v>45554.0</v>
      </c>
      <c r="F387" s="24">
        <v>10.0</v>
      </c>
      <c r="G387" s="25">
        <v>86.45</v>
      </c>
      <c r="H387" s="26">
        <v>0.0</v>
      </c>
      <c r="I387" s="27">
        <f t="shared" si="1"/>
        <v>86.45</v>
      </c>
      <c r="J387" s="29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30">
        <v>45538.0</v>
      </c>
      <c r="B388" s="28" t="str">
        <f t="shared" si="131"/>
        <v>Causeway</v>
      </c>
      <c r="C388" s="21">
        <v>3.0</v>
      </c>
      <c r="D388" s="22">
        <v>10.0</v>
      </c>
      <c r="E388" s="23">
        <v>45554.0</v>
      </c>
      <c r="F388" s="24">
        <v>10.0</v>
      </c>
      <c r="G388" s="25">
        <v>60.42</v>
      </c>
      <c r="H388" s="26">
        <v>0.0</v>
      </c>
      <c r="I388" s="27">
        <f t="shared" si="1"/>
        <v>60.42</v>
      </c>
      <c r="J388" s="29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9">
        <v>45538.0</v>
      </c>
      <c r="B389" s="28" t="s">
        <v>20</v>
      </c>
      <c r="C389" s="21">
        <v>1.0</v>
      </c>
      <c r="D389" s="22">
        <v>10.0</v>
      </c>
      <c r="E389" s="19">
        <v>45554.0</v>
      </c>
      <c r="F389" s="24">
        <v>10.0</v>
      </c>
      <c r="G389" s="25">
        <v>21.54</v>
      </c>
      <c r="H389" s="26">
        <v>0.0</v>
      </c>
      <c r="I389" s="27">
        <f t="shared" si="1"/>
        <v>21.54</v>
      </c>
      <c r="J389" s="29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30">
        <v>45538.0</v>
      </c>
      <c r="B390" s="28" t="str">
        <f t="shared" ref="B390:B391" si="132">IF(ISBLANK(B389),"No Site input",B389)</f>
        <v>Bells</v>
      </c>
      <c r="C390" s="21">
        <v>2.0</v>
      </c>
      <c r="D390" s="22">
        <v>10.0</v>
      </c>
      <c r="E390" s="23">
        <v>45554.0</v>
      </c>
      <c r="F390" s="24">
        <v>10.0</v>
      </c>
      <c r="G390" s="25">
        <v>19.36</v>
      </c>
      <c r="H390" s="26">
        <v>0.0</v>
      </c>
      <c r="I390" s="27">
        <f t="shared" si="1"/>
        <v>19.36</v>
      </c>
      <c r="J390" s="29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9">
        <v>45538.0</v>
      </c>
      <c r="B391" s="28" t="str">
        <f t="shared" si="132"/>
        <v>Bells</v>
      </c>
      <c r="C391" s="21">
        <v>3.0</v>
      </c>
      <c r="D391" s="22">
        <v>10.0</v>
      </c>
      <c r="E391" s="19">
        <v>45554.0</v>
      </c>
      <c r="F391" s="24">
        <v>10.0</v>
      </c>
      <c r="G391" s="25">
        <v>19.26</v>
      </c>
      <c r="H391" s="26">
        <v>0.0</v>
      </c>
      <c r="I391" s="27">
        <f t="shared" si="1"/>
        <v>19.26</v>
      </c>
      <c r="J391" s="29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30">
        <v>45545.0</v>
      </c>
      <c r="B392" s="20" t="s">
        <v>11</v>
      </c>
      <c r="C392" s="21">
        <v>1.0</v>
      </c>
      <c r="D392" s="22">
        <v>10.0</v>
      </c>
      <c r="E392" s="23">
        <v>45576.0</v>
      </c>
      <c r="F392" s="24">
        <v>10.0</v>
      </c>
      <c r="G392" s="25">
        <v>109.05</v>
      </c>
      <c r="H392" s="26">
        <v>0.0</v>
      </c>
      <c r="I392" s="27">
        <f t="shared" si="1"/>
        <v>109.05</v>
      </c>
      <c r="J392" s="26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9">
        <v>45545.0</v>
      </c>
      <c r="B393" s="20" t="str">
        <f t="shared" ref="B393:B394" si="133">IF(ISBLANK(B392),"No Site input",B392)</f>
        <v>Muddy Creek</v>
      </c>
      <c r="C393" s="21">
        <v>2.0</v>
      </c>
      <c r="D393" s="22">
        <v>10.0</v>
      </c>
      <c r="E393" s="19">
        <v>45576.0</v>
      </c>
      <c r="F393" s="24">
        <v>10.0</v>
      </c>
      <c r="G393" s="25">
        <v>121.72</v>
      </c>
      <c r="H393" s="26">
        <v>0.0</v>
      </c>
      <c r="I393" s="27">
        <f t="shared" si="1"/>
        <v>121.72</v>
      </c>
      <c r="J393" s="26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30">
        <v>45545.0</v>
      </c>
      <c r="B394" s="20" t="str">
        <f t="shared" si="133"/>
        <v>Muddy Creek</v>
      </c>
      <c r="C394" s="21">
        <v>3.0</v>
      </c>
      <c r="D394" s="22">
        <v>10.0</v>
      </c>
      <c r="E394" s="23">
        <v>45576.0</v>
      </c>
      <c r="F394" s="24">
        <v>10.0</v>
      </c>
      <c r="G394" s="25">
        <v>181.98</v>
      </c>
      <c r="H394" s="26">
        <v>0.0</v>
      </c>
      <c r="I394" s="27">
        <f t="shared" si="1"/>
        <v>181.98</v>
      </c>
      <c r="J394" s="26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9">
        <v>45545.0</v>
      </c>
      <c r="B395" s="28" t="s">
        <v>12</v>
      </c>
      <c r="C395" s="21">
        <v>1.0</v>
      </c>
      <c r="D395" s="22">
        <v>10.0</v>
      </c>
      <c r="E395" s="19">
        <v>45576.0</v>
      </c>
      <c r="F395" s="24">
        <v>10.0</v>
      </c>
      <c r="G395" s="25">
        <v>74.82</v>
      </c>
      <c r="H395" s="26">
        <v>0.0</v>
      </c>
      <c r="I395" s="27">
        <f t="shared" si="1"/>
        <v>74.82</v>
      </c>
      <c r="J395" s="29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30">
        <v>45545.0</v>
      </c>
      <c r="B396" s="28" t="str">
        <f t="shared" ref="B396:B397" si="134">IF(ISBLANK(B395),"No Site input",B395)</f>
        <v>ODNR_4</v>
      </c>
      <c r="C396" s="21">
        <v>2.0</v>
      </c>
      <c r="D396" s="22">
        <v>10.0</v>
      </c>
      <c r="E396" s="23">
        <v>45576.0</v>
      </c>
      <c r="F396" s="24">
        <v>10.0</v>
      </c>
      <c r="G396" s="25">
        <v>76.02</v>
      </c>
      <c r="H396" s="26">
        <v>0.0</v>
      </c>
      <c r="I396" s="27">
        <f t="shared" si="1"/>
        <v>76.02</v>
      </c>
      <c r="J396" s="29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9">
        <v>45545.0</v>
      </c>
      <c r="B397" s="28" t="str">
        <f t="shared" si="134"/>
        <v>ODNR_4</v>
      </c>
      <c r="C397" s="21">
        <v>3.0</v>
      </c>
      <c r="D397" s="22">
        <v>10.0</v>
      </c>
      <c r="E397" s="19">
        <v>45576.0</v>
      </c>
      <c r="F397" s="24">
        <v>10.0</v>
      </c>
      <c r="G397" s="25">
        <v>72.25</v>
      </c>
      <c r="H397" s="26">
        <v>0.0</v>
      </c>
      <c r="I397" s="27">
        <f t="shared" si="1"/>
        <v>72.25</v>
      </c>
      <c r="J397" s="29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30">
        <v>45545.0</v>
      </c>
      <c r="B398" s="28" t="s">
        <v>13</v>
      </c>
      <c r="C398" s="21">
        <v>1.0</v>
      </c>
      <c r="D398" s="22">
        <v>10.0</v>
      </c>
      <c r="E398" s="23">
        <v>45576.0</v>
      </c>
      <c r="F398" s="24">
        <v>10.0</v>
      </c>
      <c r="G398" s="25">
        <v>55.37</v>
      </c>
      <c r="H398" s="26">
        <v>0.0</v>
      </c>
      <c r="I398" s="27">
        <f t="shared" si="1"/>
        <v>55.37</v>
      </c>
      <c r="J398" s="29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9">
        <v>45545.0</v>
      </c>
      <c r="B399" s="28" t="str">
        <f t="shared" ref="B399:B400" si="135">IF(ISBLANK(B398),"No Site input",B398)</f>
        <v>ODNR_6</v>
      </c>
      <c r="C399" s="21">
        <v>2.0</v>
      </c>
      <c r="D399" s="22">
        <v>10.0</v>
      </c>
      <c r="E399" s="19">
        <v>45576.0</v>
      </c>
      <c r="F399" s="24">
        <v>10.0</v>
      </c>
      <c r="G399" s="25">
        <v>55.16</v>
      </c>
      <c r="H399" s="26">
        <v>0.0</v>
      </c>
      <c r="I399" s="27">
        <f t="shared" si="1"/>
        <v>55.16</v>
      </c>
      <c r="J399" s="29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30">
        <v>45545.0</v>
      </c>
      <c r="B400" s="28" t="str">
        <f t="shared" si="135"/>
        <v>ODNR_6</v>
      </c>
      <c r="C400" s="21">
        <v>3.0</v>
      </c>
      <c r="D400" s="22">
        <v>10.0</v>
      </c>
      <c r="E400" s="23">
        <v>45576.0</v>
      </c>
      <c r="F400" s="24">
        <v>10.0</v>
      </c>
      <c r="G400" s="25">
        <v>56.89</v>
      </c>
      <c r="H400" s="26">
        <v>0.0</v>
      </c>
      <c r="I400" s="27">
        <f t="shared" si="1"/>
        <v>56.89</v>
      </c>
      <c r="J400" s="29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9">
        <v>45545.0</v>
      </c>
      <c r="B401" s="28" t="s">
        <v>14</v>
      </c>
      <c r="C401" s="21">
        <v>1.0</v>
      </c>
      <c r="D401" s="22">
        <v>10.0</v>
      </c>
      <c r="E401" s="19">
        <v>45576.0</v>
      </c>
      <c r="F401" s="24">
        <v>10.0</v>
      </c>
      <c r="G401" s="25">
        <v>60.94</v>
      </c>
      <c r="H401" s="26">
        <v>0.0</v>
      </c>
      <c r="I401" s="27">
        <f t="shared" si="1"/>
        <v>60.94</v>
      </c>
      <c r="J401" s="29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30">
        <v>45545.0</v>
      </c>
      <c r="B402" s="28" t="str">
        <f t="shared" ref="B402:B403" si="136">IF(ISBLANK(B401),"No Site input",B401)</f>
        <v>Bridge</v>
      </c>
      <c r="C402" s="21">
        <v>2.0</v>
      </c>
      <c r="D402" s="22">
        <v>10.0</v>
      </c>
      <c r="E402" s="23">
        <v>45576.0</v>
      </c>
      <c r="F402" s="24">
        <v>10.0</v>
      </c>
      <c r="G402" s="25">
        <v>60.2</v>
      </c>
      <c r="H402" s="26">
        <v>0.0</v>
      </c>
      <c r="I402" s="27">
        <f t="shared" si="1"/>
        <v>60.2</v>
      </c>
      <c r="J402" s="29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9">
        <v>45545.0</v>
      </c>
      <c r="B403" s="28" t="str">
        <f t="shared" si="136"/>
        <v>Bridge</v>
      </c>
      <c r="C403" s="21">
        <v>3.0</v>
      </c>
      <c r="D403" s="22">
        <v>10.0</v>
      </c>
      <c r="E403" s="19">
        <v>45576.0</v>
      </c>
      <c r="F403" s="24">
        <v>10.0</v>
      </c>
      <c r="G403" s="25">
        <v>65.77</v>
      </c>
      <c r="H403" s="26">
        <v>0.0</v>
      </c>
      <c r="I403" s="27">
        <f t="shared" si="1"/>
        <v>65.77</v>
      </c>
      <c r="J403" s="29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30">
        <v>45545.0</v>
      </c>
      <c r="B404" s="28" t="s">
        <v>15</v>
      </c>
      <c r="C404" s="21">
        <v>1.0</v>
      </c>
      <c r="D404" s="22">
        <v>10.0</v>
      </c>
      <c r="E404" s="23">
        <v>45576.0</v>
      </c>
      <c r="F404" s="24">
        <v>10.0</v>
      </c>
      <c r="G404" s="25">
        <v>73.68</v>
      </c>
      <c r="H404" s="26">
        <v>0.0</v>
      </c>
      <c r="I404" s="27">
        <f t="shared" si="1"/>
        <v>73.68</v>
      </c>
      <c r="J404" s="29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9">
        <v>45545.0</v>
      </c>
      <c r="B405" s="28" t="str">
        <f t="shared" ref="B405:B406" si="137">IF(ISBLANK(B404),"No Site input",B404)</f>
        <v>ODNR_2</v>
      </c>
      <c r="C405" s="21">
        <v>2.0</v>
      </c>
      <c r="D405" s="22">
        <v>10.0</v>
      </c>
      <c r="E405" s="19">
        <v>45576.0</v>
      </c>
      <c r="F405" s="24">
        <v>10.0</v>
      </c>
      <c r="G405" s="25">
        <v>73.3</v>
      </c>
      <c r="H405" s="26">
        <v>0.0</v>
      </c>
      <c r="I405" s="27">
        <f t="shared" si="1"/>
        <v>73.3</v>
      </c>
      <c r="J405" s="29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30">
        <v>45545.0</v>
      </c>
      <c r="B406" s="28" t="str">
        <f t="shared" si="137"/>
        <v>ODNR_2</v>
      </c>
      <c r="C406" s="21">
        <v>3.0</v>
      </c>
      <c r="D406" s="22">
        <v>10.0</v>
      </c>
      <c r="E406" s="23">
        <v>45576.0</v>
      </c>
      <c r="F406" s="24">
        <v>10.0</v>
      </c>
      <c r="G406" s="25">
        <v>72.24</v>
      </c>
      <c r="H406" s="26">
        <v>0.0</v>
      </c>
      <c r="I406" s="27">
        <f t="shared" si="1"/>
        <v>72.24</v>
      </c>
      <c r="J406" s="29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9">
        <v>45545.0</v>
      </c>
      <c r="B407" s="28" t="s">
        <v>16</v>
      </c>
      <c r="C407" s="21">
        <v>1.0</v>
      </c>
      <c r="D407" s="22">
        <v>10.0</v>
      </c>
      <c r="E407" s="19">
        <v>45576.0</v>
      </c>
      <c r="F407" s="24">
        <v>10.0</v>
      </c>
      <c r="G407" s="25">
        <v>89.59</v>
      </c>
      <c r="H407" s="26">
        <v>0.0</v>
      </c>
      <c r="I407" s="27">
        <f t="shared" si="1"/>
        <v>89.59</v>
      </c>
      <c r="J407" s="29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30">
        <v>45545.0</v>
      </c>
      <c r="B408" s="28" t="str">
        <f t="shared" ref="B408:B409" si="138">IF(ISBLANK(B407),"No Site input",B407)</f>
        <v>Buoy_2</v>
      </c>
      <c r="C408" s="21">
        <v>2.0</v>
      </c>
      <c r="D408" s="22">
        <v>10.0</v>
      </c>
      <c r="E408" s="23">
        <v>45576.0</v>
      </c>
      <c r="F408" s="24">
        <v>10.0</v>
      </c>
      <c r="G408" s="25">
        <v>90.12</v>
      </c>
      <c r="H408" s="26">
        <v>0.0</v>
      </c>
      <c r="I408" s="27">
        <f t="shared" si="1"/>
        <v>90.12</v>
      </c>
      <c r="J408" s="29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9">
        <v>45545.0</v>
      </c>
      <c r="B409" s="28" t="str">
        <f t="shared" si="138"/>
        <v>Buoy_2</v>
      </c>
      <c r="C409" s="21">
        <v>3.0</v>
      </c>
      <c r="D409" s="22">
        <v>10.0</v>
      </c>
      <c r="E409" s="19">
        <v>45576.0</v>
      </c>
      <c r="F409" s="24">
        <v>10.0</v>
      </c>
      <c r="G409" s="25">
        <v>99.08</v>
      </c>
      <c r="H409" s="26">
        <v>0.0</v>
      </c>
      <c r="I409" s="27">
        <f t="shared" si="1"/>
        <v>99.08</v>
      </c>
      <c r="J409" s="29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30">
        <v>45545.0</v>
      </c>
      <c r="B410" s="28" t="s">
        <v>17</v>
      </c>
      <c r="C410" s="21">
        <v>1.0</v>
      </c>
      <c r="D410" s="22">
        <v>10.0</v>
      </c>
      <c r="E410" s="23">
        <v>45576.0</v>
      </c>
      <c r="F410" s="24">
        <v>10.0</v>
      </c>
      <c r="G410" s="25">
        <v>43.98</v>
      </c>
      <c r="H410" s="26">
        <v>0.0</v>
      </c>
      <c r="I410" s="27">
        <f t="shared" si="1"/>
        <v>43.98</v>
      </c>
      <c r="J410" s="29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9">
        <v>45545.0</v>
      </c>
      <c r="B411" s="28" t="str">
        <f t="shared" ref="B411:B412" si="139">IF(ISBLANK(B410),"No Site input",B410)</f>
        <v>ODNR_1</v>
      </c>
      <c r="C411" s="21">
        <v>2.0</v>
      </c>
      <c r="D411" s="22">
        <v>10.0</v>
      </c>
      <c r="E411" s="19">
        <v>45576.0</v>
      </c>
      <c r="F411" s="24">
        <v>10.0</v>
      </c>
      <c r="G411" s="25">
        <v>53.65</v>
      </c>
      <c r="H411" s="26">
        <v>0.0</v>
      </c>
      <c r="I411" s="27">
        <f t="shared" si="1"/>
        <v>53.65</v>
      </c>
      <c r="J411" s="29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30">
        <v>45545.0</v>
      </c>
      <c r="B412" s="28" t="str">
        <f t="shared" si="139"/>
        <v>ODNR_1</v>
      </c>
      <c r="C412" s="21">
        <v>3.0</v>
      </c>
      <c r="D412" s="22">
        <v>10.0</v>
      </c>
      <c r="E412" s="23">
        <v>45576.0</v>
      </c>
      <c r="F412" s="24">
        <v>10.0</v>
      </c>
      <c r="G412" s="25">
        <v>42.49</v>
      </c>
      <c r="H412" s="26">
        <v>0.0</v>
      </c>
      <c r="I412" s="27">
        <f t="shared" si="1"/>
        <v>42.49</v>
      </c>
      <c r="J412" s="29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9">
        <v>45545.0</v>
      </c>
      <c r="B413" s="28" t="s">
        <v>18</v>
      </c>
      <c r="C413" s="21">
        <v>1.0</v>
      </c>
      <c r="D413" s="22">
        <v>10.0</v>
      </c>
      <c r="E413" s="19">
        <v>45576.0</v>
      </c>
      <c r="F413" s="24">
        <v>10.0</v>
      </c>
      <c r="G413" s="25">
        <v>43.86</v>
      </c>
      <c r="H413" s="26">
        <v>0.0</v>
      </c>
      <c r="I413" s="27">
        <f t="shared" si="1"/>
        <v>43.86</v>
      </c>
      <c r="J413" s="29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30">
        <v>45545.0</v>
      </c>
      <c r="B414" s="28" t="str">
        <f t="shared" ref="B414:B415" si="140">IF(ISBLANK(B413),"No Site input",B413)</f>
        <v>EC_1163</v>
      </c>
      <c r="C414" s="21">
        <v>2.0</v>
      </c>
      <c r="D414" s="22">
        <v>10.0</v>
      </c>
      <c r="E414" s="23">
        <v>45576.0</v>
      </c>
      <c r="F414" s="24">
        <v>10.0</v>
      </c>
      <c r="G414" s="25">
        <v>37.0</v>
      </c>
      <c r="H414" s="26">
        <v>0.0</v>
      </c>
      <c r="I414" s="27">
        <f t="shared" si="1"/>
        <v>37</v>
      </c>
      <c r="J414" s="29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9">
        <v>45545.0</v>
      </c>
      <c r="B415" s="28" t="str">
        <f t="shared" si="140"/>
        <v>EC_1163</v>
      </c>
      <c r="C415" s="21">
        <v>3.0</v>
      </c>
      <c r="D415" s="22">
        <v>10.0</v>
      </c>
      <c r="E415" s="19">
        <v>45576.0</v>
      </c>
      <c r="F415" s="24">
        <v>10.0</v>
      </c>
      <c r="G415" s="25">
        <v>33.08</v>
      </c>
      <c r="H415" s="26">
        <v>0.0</v>
      </c>
      <c r="I415" s="27">
        <f t="shared" si="1"/>
        <v>33.08</v>
      </c>
      <c r="J415" s="29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30">
        <v>45545.0</v>
      </c>
      <c r="B416" s="28" t="s">
        <v>19</v>
      </c>
      <c r="C416" s="21">
        <v>1.0</v>
      </c>
      <c r="D416" s="22">
        <v>10.0</v>
      </c>
      <c r="E416" s="23">
        <v>45576.0</v>
      </c>
      <c r="F416" s="24">
        <v>10.0</v>
      </c>
      <c r="G416" s="25">
        <v>61.16</v>
      </c>
      <c r="H416" s="26">
        <v>0.0</v>
      </c>
      <c r="I416" s="27">
        <f t="shared" si="1"/>
        <v>61.16</v>
      </c>
      <c r="J416" s="29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9">
        <v>45545.0</v>
      </c>
      <c r="B417" s="28" t="str">
        <f t="shared" ref="B417:B418" si="141">IF(ISBLANK(B416),"No Site input",B416)</f>
        <v>Causeway</v>
      </c>
      <c r="C417" s="21">
        <v>2.0</v>
      </c>
      <c r="D417" s="22">
        <v>10.0</v>
      </c>
      <c r="E417" s="19">
        <v>45576.0</v>
      </c>
      <c r="F417" s="24">
        <v>10.0</v>
      </c>
      <c r="G417" s="25">
        <v>60.68</v>
      </c>
      <c r="H417" s="26">
        <v>0.0</v>
      </c>
      <c r="I417" s="27">
        <f t="shared" si="1"/>
        <v>60.68</v>
      </c>
      <c r="J417" s="29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30">
        <v>45545.0</v>
      </c>
      <c r="B418" s="28" t="str">
        <f t="shared" si="141"/>
        <v>Causeway</v>
      </c>
      <c r="C418" s="21">
        <v>3.0</v>
      </c>
      <c r="D418" s="22">
        <v>10.0</v>
      </c>
      <c r="E418" s="23">
        <v>45576.0</v>
      </c>
      <c r="F418" s="24">
        <v>10.0</v>
      </c>
      <c r="G418" s="25">
        <v>69.46</v>
      </c>
      <c r="H418" s="26">
        <v>0.0</v>
      </c>
      <c r="I418" s="27">
        <f t="shared" si="1"/>
        <v>69.46</v>
      </c>
      <c r="J418" s="29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9">
        <v>45545.0</v>
      </c>
      <c r="B419" s="28" t="s">
        <v>20</v>
      </c>
      <c r="C419" s="21">
        <v>1.0</v>
      </c>
      <c r="D419" s="22">
        <v>10.0</v>
      </c>
      <c r="E419" s="19">
        <v>45576.0</v>
      </c>
      <c r="F419" s="24">
        <v>10.0</v>
      </c>
      <c r="G419" s="25">
        <v>25.28</v>
      </c>
      <c r="H419" s="26">
        <v>0.0</v>
      </c>
      <c r="I419" s="27">
        <f t="shared" si="1"/>
        <v>25.28</v>
      </c>
      <c r="J419" s="29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30">
        <v>45545.0</v>
      </c>
      <c r="B420" s="28" t="str">
        <f t="shared" ref="B420:B421" si="142">IF(ISBLANK(B419),"No Site input",B419)</f>
        <v>Bells</v>
      </c>
      <c r="C420" s="21">
        <v>2.0</v>
      </c>
      <c r="D420" s="22">
        <v>10.0</v>
      </c>
      <c r="E420" s="23">
        <v>45576.0</v>
      </c>
      <c r="F420" s="24">
        <v>10.0</v>
      </c>
      <c r="G420" s="25">
        <v>22.42</v>
      </c>
      <c r="H420" s="26">
        <v>0.0</v>
      </c>
      <c r="I420" s="27">
        <f t="shared" si="1"/>
        <v>22.42</v>
      </c>
      <c r="J420" s="29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9">
        <v>45545.0</v>
      </c>
      <c r="B421" s="28" t="str">
        <f t="shared" si="142"/>
        <v>Bells</v>
      </c>
      <c r="C421" s="21">
        <v>3.0</v>
      </c>
      <c r="D421" s="22">
        <v>10.0</v>
      </c>
      <c r="E421" s="19">
        <v>45576.0</v>
      </c>
      <c r="F421" s="24">
        <v>10.0</v>
      </c>
      <c r="G421" s="25">
        <v>23.53</v>
      </c>
      <c r="H421" s="26">
        <v>0.0</v>
      </c>
      <c r="I421" s="27">
        <f t="shared" si="1"/>
        <v>23.53</v>
      </c>
      <c r="J421" s="29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30">
        <v>45552.0</v>
      </c>
      <c r="B422" s="5" t="s">
        <v>11</v>
      </c>
      <c r="C422" s="6">
        <v>1.0</v>
      </c>
      <c r="D422" s="7">
        <v>10.0</v>
      </c>
      <c r="E422" s="34">
        <v>45555.0</v>
      </c>
      <c r="F422" s="9">
        <v>10.0</v>
      </c>
      <c r="G422" s="35">
        <v>84.55</v>
      </c>
      <c r="H422" s="10">
        <v>0.0</v>
      </c>
      <c r="I422" s="11">
        <f t="shared" si="1"/>
        <v>84.55</v>
      </c>
      <c r="J422" s="10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9">
        <v>45552.0</v>
      </c>
      <c r="B423" s="5" t="str">
        <f t="shared" ref="B423:B424" si="143">IF(ISBLANK(B422),"No Site input",B422)</f>
        <v>Muddy Creek</v>
      </c>
      <c r="C423" s="6">
        <v>2.0</v>
      </c>
      <c r="D423" s="7">
        <v>10.0</v>
      </c>
      <c r="E423" s="36">
        <v>45555.0</v>
      </c>
      <c r="F423" s="9">
        <v>10.0</v>
      </c>
      <c r="G423" s="35">
        <v>84.75</v>
      </c>
      <c r="H423" s="10">
        <v>0.0</v>
      </c>
      <c r="I423" s="11">
        <f t="shared" si="1"/>
        <v>84.75</v>
      </c>
      <c r="J423" s="10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30">
        <v>45552.0</v>
      </c>
      <c r="B424" s="5" t="str">
        <f t="shared" si="143"/>
        <v>Muddy Creek</v>
      </c>
      <c r="C424" s="6">
        <v>3.0</v>
      </c>
      <c r="D424" s="7">
        <v>10.0</v>
      </c>
      <c r="E424" s="34">
        <v>45555.0</v>
      </c>
      <c r="F424" s="9">
        <v>10.0</v>
      </c>
      <c r="G424" s="35">
        <v>86.83</v>
      </c>
      <c r="H424" s="10">
        <v>0.0</v>
      </c>
      <c r="I424" s="11">
        <f t="shared" si="1"/>
        <v>86.83</v>
      </c>
      <c r="J424" s="10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9">
        <v>45552.0</v>
      </c>
      <c r="B425" s="13" t="s">
        <v>12</v>
      </c>
      <c r="C425" s="6">
        <v>1.0</v>
      </c>
      <c r="D425" s="7">
        <v>10.0</v>
      </c>
      <c r="E425" s="36">
        <v>45555.0</v>
      </c>
      <c r="F425" s="9">
        <v>10.0</v>
      </c>
      <c r="G425" s="35">
        <v>80.6</v>
      </c>
      <c r="H425" s="10">
        <v>0.0</v>
      </c>
      <c r="I425" s="11">
        <f t="shared" si="1"/>
        <v>80.6</v>
      </c>
      <c r="J425" s="14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30">
        <v>45552.0</v>
      </c>
      <c r="B426" s="13" t="str">
        <f t="shared" ref="B426:B427" si="144">IF(ISBLANK(B425),"No Site input",B425)</f>
        <v>ODNR_4</v>
      </c>
      <c r="C426" s="6">
        <v>2.0</v>
      </c>
      <c r="D426" s="7">
        <v>10.0</v>
      </c>
      <c r="E426" s="34">
        <v>45555.0</v>
      </c>
      <c r="F426" s="9">
        <v>10.0</v>
      </c>
      <c r="G426" s="35">
        <v>81.82</v>
      </c>
      <c r="H426" s="10">
        <v>0.0</v>
      </c>
      <c r="I426" s="11">
        <f t="shared" si="1"/>
        <v>81.82</v>
      </c>
      <c r="J426" s="14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9">
        <v>45552.0</v>
      </c>
      <c r="B427" s="13" t="str">
        <f t="shared" si="144"/>
        <v>ODNR_4</v>
      </c>
      <c r="C427" s="6">
        <v>3.0</v>
      </c>
      <c r="D427" s="7">
        <v>10.0</v>
      </c>
      <c r="E427" s="36">
        <v>45555.0</v>
      </c>
      <c r="F427" s="9">
        <v>10.0</v>
      </c>
      <c r="G427" s="35">
        <v>83.11</v>
      </c>
      <c r="H427" s="10">
        <v>0.0</v>
      </c>
      <c r="I427" s="11">
        <f t="shared" si="1"/>
        <v>83.11</v>
      </c>
      <c r="J427" s="14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30">
        <v>45552.0</v>
      </c>
      <c r="B428" s="13" t="s">
        <v>13</v>
      </c>
      <c r="C428" s="6">
        <v>1.0</v>
      </c>
      <c r="D428" s="7">
        <v>10.0</v>
      </c>
      <c r="E428" s="34">
        <v>45555.0</v>
      </c>
      <c r="F428" s="9">
        <v>10.0</v>
      </c>
      <c r="G428" s="35">
        <v>55.79</v>
      </c>
      <c r="H428" s="10">
        <v>0.0</v>
      </c>
      <c r="I428" s="11">
        <f t="shared" si="1"/>
        <v>55.79</v>
      </c>
      <c r="J428" s="14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9">
        <v>45552.0</v>
      </c>
      <c r="B429" s="13" t="str">
        <f t="shared" ref="B429:B430" si="145">IF(ISBLANK(B428),"No Site input",B428)</f>
        <v>ODNR_6</v>
      </c>
      <c r="C429" s="6">
        <v>2.0</v>
      </c>
      <c r="D429" s="7">
        <v>10.0</v>
      </c>
      <c r="E429" s="36">
        <v>45555.0</v>
      </c>
      <c r="F429" s="9">
        <v>10.0</v>
      </c>
      <c r="G429" s="35">
        <v>56.81</v>
      </c>
      <c r="H429" s="10">
        <v>0.0</v>
      </c>
      <c r="I429" s="11">
        <f t="shared" si="1"/>
        <v>56.81</v>
      </c>
      <c r="J429" s="14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30">
        <v>45552.0</v>
      </c>
      <c r="B430" s="13" t="str">
        <f t="shared" si="145"/>
        <v>ODNR_6</v>
      </c>
      <c r="C430" s="6">
        <v>3.0</v>
      </c>
      <c r="D430" s="7">
        <v>10.0</v>
      </c>
      <c r="E430" s="34">
        <v>45555.0</v>
      </c>
      <c r="F430" s="9">
        <v>10.0</v>
      </c>
      <c r="G430" s="35">
        <v>52.64</v>
      </c>
      <c r="H430" s="10">
        <v>0.0</v>
      </c>
      <c r="I430" s="11">
        <f t="shared" si="1"/>
        <v>52.64</v>
      </c>
      <c r="J430" s="14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9">
        <v>45552.0</v>
      </c>
      <c r="B431" s="13" t="s">
        <v>14</v>
      </c>
      <c r="C431" s="6">
        <v>1.0</v>
      </c>
      <c r="D431" s="7">
        <v>10.0</v>
      </c>
      <c r="E431" s="36">
        <v>45555.0</v>
      </c>
      <c r="F431" s="9">
        <v>10.0</v>
      </c>
      <c r="G431" s="35">
        <v>64.89</v>
      </c>
      <c r="H431" s="10">
        <v>0.0</v>
      </c>
      <c r="I431" s="11">
        <f t="shared" si="1"/>
        <v>64.89</v>
      </c>
      <c r="J431" s="14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30">
        <v>45552.0</v>
      </c>
      <c r="B432" s="13" t="str">
        <f t="shared" ref="B432:B433" si="146">IF(ISBLANK(B431),"No Site input",B431)</f>
        <v>Bridge</v>
      </c>
      <c r="C432" s="6">
        <v>2.0</v>
      </c>
      <c r="D432" s="7">
        <v>10.0</v>
      </c>
      <c r="E432" s="34">
        <v>45555.0</v>
      </c>
      <c r="F432" s="9">
        <v>10.0</v>
      </c>
      <c r="G432" s="35">
        <v>67.64</v>
      </c>
      <c r="H432" s="10">
        <v>0.0</v>
      </c>
      <c r="I432" s="11">
        <f t="shared" si="1"/>
        <v>67.64</v>
      </c>
      <c r="J432" s="14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9">
        <v>45552.0</v>
      </c>
      <c r="B433" s="13" t="str">
        <f t="shared" si="146"/>
        <v>Bridge</v>
      </c>
      <c r="C433" s="6">
        <v>3.0</v>
      </c>
      <c r="D433" s="7">
        <v>10.0</v>
      </c>
      <c r="E433" s="36">
        <v>45555.0</v>
      </c>
      <c r="F433" s="9">
        <v>10.0</v>
      </c>
      <c r="G433" s="35">
        <v>66.73</v>
      </c>
      <c r="H433" s="10">
        <v>0.0</v>
      </c>
      <c r="I433" s="11">
        <f t="shared" si="1"/>
        <v>66.73</v>
      </c>
      <c r="J433" s="14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30">
        <v>45552.0</v>
      </c>
      <c r="B434" s="13" t="s">
        <v>15</v>
      </c>
      <c r="C434" s="6">
        <v>1.0</v>
      </c>
      <c r="D434" s="7">
        <v>10.0</v>
      </c>
      <c r="E434" s="34">
        <v>45555.0</v>
      </c>
      <c r="F434" s="9">
        <v>10.0</v>
      </c>
      <c r="G434" s="35">
        <v>60.13</v>
      </c>
      <c r="H434" s="10">
        <v>0.0</v>
      </c>
      <c r="I434" s="11">
        <f t="shared" si="1"/>
        <v>60.13</v>
      </c>
      <c r="J434" s="14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9">
        <v>45552.0</v>
      </c>
      <c r="B435" s="13" t="str">
        <f t="shared" ref="B435:B436" si="147">IF(ISBLANK(B434),"No Site input",B434)</f>
        <v>ODNR_2</v>
      </c>
      <c r="C435" s="6">
        <v>2.0</v>
      </c>
      <c r="D435" s="7">
        <v>10.0</v>
      </c>
      <c r="E435" s="36">
        <v>45555.0</v>
      </c>
      <c r="F435" s="9">
        <v>10.0</v>
      </c>
      <c r="G435" s="35">
        <v>59.62</v>
      </c>
      <c r="H435" s="10">
        <v>0.0</v>
      </c>
      <c r="I435" s="11">
        <f t="shared" si="1"/>
        <v>59.62</v>
      </c>
      <c r="J435" s="14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30">
        <v>45552.0</v>
      </c>
      <c r="B436" s="13" t="str">
        <f t="shared" si="147"/>
        <v>ODNR_2</v>
      </c>
      <c r="C436" s="6">
        <v>3.0</v>
      </c>
      <c r="D436" s="7">
        <v>10.0</v>
      </c>
      <c r="E436" s="34">
        <v>45555.0</v>
      </c>
      <c r="F436" s="9">
        <v>10.0</v>
      </c>
      <c r="G436" s="35">
        <v>59.92</v>
      </c>
      <c r="H436" s="10">
        <v>0.0</v>
      </c>
      <c r="I436" s="11">
        <f t="shared" si="1"/>
        <v>59.92</v>
      </c>
      <c r="J436" s="14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9">
        <v>45552.0</v>
      </c>
      <c r="B437" s="13" t="s">
        <v>16</v>
      </c>
      <c r="C437" s="6">
        <v>1.0</v>
      </c>
      <c r="D437" s="7">
        <v>10.0</v>
      </c>
      <c r="E437" s="36">
        <v>45555.0</v>
      </c>
      <c r="F437" s="9">
        <v>10.0</v>
      </c>
      <c r="G437" s="35">
        <v>51.51</v>
      </c>
      <c r="H437" s="10">
        <v>0.0</v>
      </c>
      <c r="I437" s="11">
        <f t="shared" si="1"/>
        <v>51.51</v>
      </c>
      <c r="J437" s="14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30">
        <v>45552.0</v>
      </c>
      <c r="B438" s="13" t="str">
        <f t="shared" ref="B438:B439" si="148">IF(ISBLANK(B437),"No Site input",B437)</f>
        <v>Buoy_2</v>
      </c>
      <c r="C438" s="6">
        <v>2.0</v>
      </c>
      <c r="D438" s="7">
        <v>10.0</v>
      </c>
      <c r="E438" s="34">
        <v>45555.0</v>
      </c>
      <c r="F438" s="9">
        <v>10.0</v>
      </c>
      <c r="G438" s="35">
        <v>49.76</v>
      </c>
      <c r="H438" s="10">
        <v>0.0</v>
      </c>
      <c r="I438" s="11">
        <f t="shared" si="1"/>
        <v>49.76</v>
      </c>
      <c r="J438" s="14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9">
        <v>45552.0</v>
      </c>
      <c r="B439" s="13" t="str">
        <f t="shared" si="148"/>
        <v>Buoy_2</v>
      </c>
      <c r="C439" s="6">
        <v>3.0</v>
      </c>
      <c r="D439" s="7">
        <v>10.0</v>
      </c>
      <c r="E439" s="36">
        <v>45555.0</v>
      </c>
      <c r="F439" s="9">
        <v>10.0</v>
      </c>
      <c r="G439" s="35">
        <v>50.5</v>
      </c>
      <c r="H439" s="10">
        <v>0.0</v>
      </c>
      <c r="I439" s="11">
        <f t="shared" si="1"/>
        <v>50.5</v>
      </c>
      <c r="J439" s="14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30">
        <v>45552.0</v>
      </c>
      <c r="B440" s="13" t="s">
        <v>17</v>
      </c>
      <c r="C440" s="6">
        <v>1.0</v>
      </c>
      <c r="D440" s="7">
        <v>10.0</v>
      </c>
      <c r="E440" s="34">
        <v>45555.0</v>
      </c>
      <c r="F440" s="9">
        <v>10.0</v>
      </c>
      <c r="G440" s="35">
        <v>55.21</v>
      </c>
      <c r="H440" s="10">
        <v>0.0</v>
      </c>
      <c r="I440" s="11">
        <f t="shared" si="1"/>
        <v>55.21</v>
      </c>
      <c r="J440" s="14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9">
        <v>45552.0</v>
      </c>
      <c r="B441" s="13" t="str">
        <f t="shared" ref="B441:B442" si="149">IF(ISBLANK(B440),"No Site input",B440)</f>
        <v>ODNR_1</v>
      </c>
      <c r="C441" s="6">
        <v>2.0</v>
      </c>
      <c r="D441" s="7">
        <v>10.0</v>
      </c>
      <c r="E441" s="36">
        <v>45555.0</v>
      </c>
      <c r="F441" s="9">
        <v>10.0</v>
      </c>
      <c r="G441" s="35">
        <v>55.49</v>
      </c>
      <c r="H441" s="10">
        <v>0.0</v>
      </c>
      <c r="I441" s="11">
        <f t="shared" si="1"/>
        <v>55.49</v>
      </c>
      <c r="J441" s="14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30">
        <v>45552.0</v>
      </c>
      <c r="B442" s="13" t="str">
        <f t="shared" si="149"/>
        <v>ODNR_1</v>
      </c>
      <c r="C442" s="6">
        <v>3.0</v>
      </c>
      <c r="D442" s="7">
        <v>10.0</v>
      </c>
      <c r="E442" s="34">
        <v>45555.0</v>
      </c>
      <c r="F442" s="9">
        <v>10.0</v>
      </c>
      <c r="G442" s="35">
        <v>54.65</v>
      </c>
      <c r="H442" s="10">
        <v>0.0</v>
      </c>
      <c r="I442" s="11">
        <f t="shared" si="1"/>
        <v>54.65</v>
      </c>
      <c r="J442" s="14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9">
        <v>45552.0</v>
      </c>
      <c r="B443" s="13" t="s">
        <v>18</v>
      </c>
      <c r="C443" s="6">
        <v>1.0</v>
      </c>
      <c r="D443" s="7">
        <v>10.0</v>
      </c>
      <c r="E443" s="36">
        <v>45555.0</v>
      </c>
      <c r="F443" s="9">
        <v>10.0</v>
      </c>
      <c r="G443" s="35">
        <v>39.15</v>
      </c>
      <c r="H443" s="10">
        <v>0.0</v>
      </c>
      <c r="I443" s="11">
        <f t="shared" si="1"/>
        <v>39.15</v>
      </c>
      <c r="J443" s="14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30">
        <v>45552.0</v>
      </c>
      <c r="B444" s="13" t="str">
        <f t="shared" ref="B444:B445" si="150">IF(ISBLANK(B443),"No Site input",B443)</f>
        <v>EC_1163</v>
      </c>
      <c r="C444" s="6">
        <v>2.0</v>
      </c>
      <c r="D444" s="7">
        <v>10.0</v>
      </c>
      <c r="E444" s="34">
        <v>45555.0</v>
      </c>
      <c r="F444" s="9">
        <v>10.0</v>
      </c>
      <c r="G444" s="35">
        <v>40.64</v>
      </c>
      <c r="H444" s="10">
        <v>0.0</v>
      </c>
      <c r="I444" s="11">
        <f t="shared" si="1"/>
        <v>40.64</v>
      </c>
      <c r="J444" s="14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9">
        <v>45552.0</v>
      </c>
      <c r="B445" s="13" t="str">
        <f t="shared" si="150"/>
        <v>EC_1163</v>
      </c>
      <c r="C445" s="6">
        <v>3.0</v>
      </c>
      <c r="D445" s="7">
        <v>10.0</v>
      </c>
      <c r="E445" s="36">
        <v>45555.0</v>
      </c>
      <c r="F445" s="9">
        <v>10.0</v>
      </c>
      <c r="G445" s="35">
        <v>39.89</v>
      </c>
      <c r="H445" s="10">
        <v>0.0</v>
      </c>
      <c r="I445" s="11">
        <f t="shared" si="1"/>
        <v>39.89</v>
      </c>
      <c r="J445" s="14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30">
        <v>45552.0</v>
      </c>
      <c r="B446" s="13" t="s">
        <v>19</v>
      </c>
      <c r="C446" s="6">
        <v>1.0</v>
      </c>
      <c r="D446" s="7">
        <v>10.0</v>
      </c>
      <c r="E446" s="34">
        <v>45555.0</v>
      </c>
      <c r="F446" s="9">
        <v>10.0</v>
      </c>
      <c r="G446" s="35">
        <v>52.23</v>
      </c>
      <c r="H446" s="10">
        <v>0.0</v>
      </c>
      <c r="I446" s="11">
        <f t="shared" si="1"/>
        <v>52.23</v>
      </c>
      <c r="J446" s="14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9">
        <v>45552.0</v>
      </c>
      <c r="B447" s="13" t="str">
        <f t="shared" ref="B447:B448" si="151">IF(ISBLANK(B446),"No Site input",B446)</f>
        <v>Causeway</v>
      </c>
      <c r="C447" s="6">
        <v>2.0</v>
      </c>
      <c r="D447" s="7">
        <v>10.0</v>
      </c>
      <c r="E447" s="36">
        <v>45555.0</v>
      </c>
      <c r="F447" s="9">
        <v>10.0</v>
      </c>
      <c r="G447" s="35">
        <v>55.49</v>
      </c>
      <c r="H447" s="10">
        <v>0.0</v>
      </c>
      <c r="I447" s="11">
        <f t="shared" si="1"/>
        <v>55.49</v>
      </c>
      <c r="J447" s="14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30">
        <v>45552.0</v>
      </c>
      <c r="B448" s="13" t="str">
        <f t="shared" si="151"/>
        <v>Causeway</v>
      </c>
      <c r="C448" s="6">
        <v>3.0</v>
      </c>
      <c r="D448" s="7">
        <v>10.0</v>
      </c>
      <c r="E448" s="34">
        <v>45555.0</v>
      </c>
      <c r="F448" s="9">
        <v>10.0</v>
      </c>
      <c r="G448" s="35">
        <v>52.34</v>
      </c>
      <c r="H448" s="10">
        <v>0.0</v>
      </c>
      <c r="I448" s="11">
        <f t="shared" si="1"/>
        <v>52.34</v>
      </c>
      <c r="J448" s="14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9">
        <v>45552.0</v>
      </c>
      <c r="B449" s="13" t="s">
        <v>20</v>
      </c>
      <c r="C449" s="6">
        <v>1.0</v>
      </c>
      <c r="D449" s="7">
        <v>10.0</v>
      </c>
      <c r="E449" s="36">
        <v>45555.0</v>
      </c>
      <c r="F449" s="9">
        <v>10.0</v>
      </c>
      <c r="G449" s="35">
        <v>29.93</v>
      </c>
      <c r="H449" s="10">
        <v>0.0</v>
      </c>
      <c r="I449" s="11">
        <f t="shared" si="1"/>
        <v>29.93</v>
      </c>
      <c r="J449" s="14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30">
        <v>45552.0</v>
      </c>
      <c r="B450" s="13" t="str">
        <f t="shared" ref="B450:B451" si="152">IF(ISBLANK(B449),"No Site input",B449)</f>
        <v>Bells</v>
      </c>
      <c r="C450" s="6">
        <v>2.0</v>
      </c>
      <c r="D450" s="7">
        <v>10.0</v>
      </c>
      <c r="E450" s="34">
        <v>45555.0</v>
      </c>
      <c r="F450" s="9">
        <v>10.0</v>
      </c>
      <c r="G450" s="35">
        <v>29.25</v>
      </c>
      <c r="H450" s="10">
        <v>0.0</v>
      </c>
      <c r="I450" s="11">
        <f t="shared" si="1"/>
        <v>29.25</v>
      </c>
      <c r="J450" s="14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9">
        <v>45552.0</v>
      </c>
      <c r="B451" s="13" t="str">
        <f t="shared" si="152"/>
        <v>Bells</v>
      </c>
      <c r="C451" s="6">
        <v>3.0</v>
      </c>
      <c r="D451" s="7">
        <v>10.0</v>
      </c>
      <c r="E451" s="36">
        <v>45555.0</v>
      </c>
      <c r="F451" s="9">
        <v>10.0</v>
      </c>
      <c r="G451" s="35">
        <v>28.9</v>
      </c>
      <c r="H451" s="10">
        <v>0.0</v>
      </c>
      <c r="I451" s="11">
        <f t="shared" si="1"/>
        <v>28.9</v>
      </c>
      <c r="J451" s="14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37"/>
      <c r="B452" s="38"/>
      <c r="C452" s="37"/>
      <c r="D452" s="39"/>
      <c r="E452" s="40"/>
      <c r="F452" s="41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37"/>
      <c r="B453" s="38"/>
      <c r="C453" s="37"/>
      <c r="D453" s="39"/>
      <c r="E453" s="40"/>
      <c r="F453" s="41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37"/>
      <c r="B454" s="38"/>
      <c r="C454" s="37"/>
      <c r="D454" s="39"/>
      <c r="E454" s="40"/>
      <c r="F454" s="41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37"/>
      <c r="B455" s="38"/>
      <c r="C455" s="37"/>
      <c r="D455" s="39"/>
      <c r="E455" s="40"/>
      <c r="F455" s="41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37"/>
      <c r="B456" s="38"/>
      <c r="C456" s="37"/>
      <c r="D456" s="39"/>
      <c r="E456" s="40"/>
      <c r="F456" s="41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37"/>
      <c r="B457" s="38"/>
      <c r="C457" s="37"/>
      <c r="D457" s="39"/>
      <c r="E457" s="40"/>
      <c r="F457" s="41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37"/>
      <c r="B458" s="38"/>
      <c r="C458" s="37"/>
      <c r="D458" s="39"/>
      <c r="E458" s="40"/>
      <c r="F458" s="41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37"/>
      <c r="B459" s="38"/>
      <c r="C459" s="37"/>
      <c r="D459" s="39"/>
      <c r="E459" s="40"/>
      <c r="F459" s="41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37"/>
      <c r="B460" s="38"/>
      <c r="C460" s="37"/>
      <c r="D460" s="39"/>
      <c r="E460" s="40"/>
      <c r="F460" s="41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37"/>
      <c r="B461" s="38"/>
      <c r="C461" s="37"/>
      <c r="D461" s="39"/>
      <c r="E461" s="40"/>
      <c r="F461" s="41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37"/>
      <c r="B462" s="38"/>
      <c r="C462" s="37"/>
      <c r="D462" s="39"/>
      <c r="E462" s="40"/>
      <c r="F462" s="41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37"/>
      <c r="B463" s="38"/>
      <c r="C463" s="37"/>
      <c r="D463" s="39"/>
      <c r="E463" s="40"/>
      <c r="F463" s="41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37"/>
      <c r="B464" s="38"/>
      <c r="C464" s="37"/>
      <c r="D464" s="39"/>
      <c r="E464" s="40"/>
      <c r="F464" s="41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37"/>
      <c r="B465" s="38"/>
      <c r="C465" s="37"/>
      <c r="D465" s="39"/>
      <c r="E465" s="40"/>
      <c r="F465" s="41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37"/>
      <c r="B466" s="38"/>
      <c r="C466" s="37"/>
      <c r="D466" s="39"/>
      <c r="E466" s="40"/>
      <c r="F466" s="41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37"/>
      <c r="B467" s="38"/>
      <c r="C467" s="37"/>
      <c r="D467" s="39"/>
      <c r="E467" s="40"/>
      <c r="F467" s="41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37"/>
      <c r="B468" s="38"/>
      <c r="C468" s="37"/>
      <c r="D468" s="39"/>
      <c r="E468" s="40"/>
      <c r="F468" s="41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37"/>
      <c r="B469" s="38"/>
      <c r="C469" s="37"/>
      <c r="D469" s="39"/>
      <c r="E469" s="40"/>
      <c r="F469" s="41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37"/>
      <c r="B470" s="38"/>
      <c r="C470" s="37"/>
      <c r="D470" s="39"/>
      <c r="E470" s="40"/>
      <c r="F470" s="41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37"/>
      <c r="B471" s="38"/>
      <c r="C471" s="37"/>
      <c r="D471" s="39"/>
      <c r="E471" s="40"/>
      <c r="F471" s="41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37"/>
      <c r="B472" s="38"/>
      <c r="C472" s="37"/>
      <c r="D472" s="39"/>
      <c r="E472" s="40"/>
      <c r="F472" s="41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37"/>
      <c r="B473" s="38"/>
      <c r="C473" s="37"/>
      <c r="D473" s="39"/>
      <c r="E473" s="40"/>
      <c r="F473" s="41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37"/>
      <c r="B474" s="38"/>
      <c r="C474" s="37"/>
      <c r="D474" s="39"/>
      <c r="E474" s="40"/>
      <c r="F474" s="41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37"/>
      <c r="B475" s="38"/>
      <c r="C475" s="37"/>
      <c r="D475" s="39"/>
      <c r="E475" s="40"/>
      <c r="F475" s="41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37"/>
      <c r="B476" s="38"/>
      <c r="C476" s="37"/>
      <c r="D476" s="39"/>
      <c r="E476" s="40"/>
      <c r="F476" s="41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37"/>
      <c r="B477" s="38"/>
      <c r="C477" s="37"/>
      <c r="D477" s="39"/>
      <c r="E477" s="40"/>
      <c r="F477" s="41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37"/>
      <c r="B478" s="38"/>
      <c r="C478" s="37"/>
      <c r="D478" s="39"/>
      <c r="E478" s="40"/>
      <c r="F478" s="41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37"/>
      <c r="B479" s="38"/>
      <c r="C479" s="37"/>
      <c r="D479" s="39"/>
      <c r="E479" s="40"/>
      <c r="F479" s="41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37"/>
      <c r="B480" s="38"/>
      <c r="C480" s="37"/>
      <c r="D480" s="39"/>
      <c r="E480" s="40"/>
      <c r="F480" s="41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37"/>
      <c r="B481" s="38"/>
      <c r="C481" s="37"/>
      <c r="D481" s="39"/>
      <c r="E481" s="40"/>
      <c r="F481" s="41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37"/>
      <c r="B482" s="38"/>
      <c r="C482" s="37"/>
      <c r="D482" s="39"/>
      <c r="E482" s="40"/>
      <c r="F482" s="41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37"/>
      <c r="B483" s="38"/>
      <c r="C483" s="37"/>
      <c r="D483" s="39"/>
      <c r="E483" s="40"/>
      <c r="F483" s="41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37"/>
      <c r="B484" s="38"/>
      <c r="C484" s="37"/>
      <c r="D484" s="39"/>
      <c r="E484" s="40"/>
      <c r="F484" s="41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37"/>
      <c r="B485" s="38"/>
      <c r="C485" s="37"/>
      <c r="D485" s="39"/>
      <c r="E485" s="40"/>
      <c r="F485" s="41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37"/>
      <c r="B486" s="38"/>
      <c r="C486" s="37"/>
      <c r="D486" s="39"/>
      <c r="E486" s="40"/>
      <c r="F486" s="41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37"/>
      <c r="B487" s="38"/>
      <c r="C487" s="37"/>
      <c r="D487" s="39"/>
      <c r="E487" s="40"/>
      <c r="F487" s="41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37"/>
      <c r="B488" s="38"/>
      <c r="C488" s="37"/>
      <c r="D488" s="39"/>
      <c r="E488" s="40"/>
      <c r="F488" s="41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37"/>
      <c r="B489" s="38"/>
      <c r="C489" s="37"/>
      <c r="D489" s="39"/>
      <c r="E489" s="40"/>
      <c r="F489" s="41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37"/>
      <c r="B490" s="38"/>
      <c r="C490" s="37"/>
      <c r="D490" s="39"/>
      <c r="E490" s="40"/>
      <c r="F490" s="41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37"/>
      <c r="B491" s="38"/>
      <c r="C491" s="37"/>
      <c r="D491" s="39"/>
      <c r="E491" s="40"/>
      <c r="F491" s="41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37"/>
      <c r="B492" s="38"/>
      <c r="C492" s="37"/>
      <c r="D492" s="39"/>
      <c r="E492" s="40"/>
      <c r="F492" s="41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37"/>
      <c r="B493" s="38"/>
      <c r="C493" s="37"/>
      <c r="D493" s="39"/>
      <c r="E493" s="40"/>
      <c r="F493" s="41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37"/>
      <c r="B494" s="38"/>
      <c r="C494" s="37"/>
      <c r="D494" s="39"/>
      <c r="E494" s="40"/>
      <c r="F494" s="41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37"/>
      <c r="B495" s="38"/>
      <c r="C495" s="37"/>
      <c r="D495" s="39"/>
      <c r="E495" s="40"/>
      <c r="F495" s="41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37"/>
      <c r="B496" s="38"/>
      <c r="C496" s="37"/>
      <c r="D496" s="39"/>
      <c r="E496" s="40"/>
      <c r="F496" s="41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37"/>
      <c r="B497" s="38"/>
      <c r="C497" s="37"/>
      <c r="D497" s="39"/>
      <c r="E497" s="40"/>
      <c r="F497" s="41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37"/>
      <c r="B498" s="38"/>
      <c r="C498" s="37"/>
      <c r="D498" s="39"/>
      <c r="E498" s="40"/>
      <c r="F498" s="41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37"/>
      <c r="B499" s="38"/>
      <c r="C499" s="37"/>
      <c r="D499" s="39"/>
      <c r="E499" s="40"/>
      <c r="F499" s="41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37"/>
      <c r="B500" s="38"/>
      <c r="C500" s="37"/>
      <c r="D500" s="39"/>
      <c r="E500" s="40"/>
      <c r="F500" s="41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37"/>
      <c r="B501" s="38"/>
      <c r="C501" s="37"/>
      <c r="D501" s="39"/>
      <c r="E501" s="40"/>
      <c r="F501" s="41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37"/>
      <c r="B502" s="38"/>
      <c r="C502" s="37"/>
      <c r="D502" s="39"/>
      <c r="E502" s="40"/>
      <c r="F502" s="41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37"/>
      <c r="B503" s="38"/>
      <c r="C503" s="37"/>
      <c r="D503" s="39"/>
      <c r="E503" s="40"/>
      <c r="F503" s="41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37"/>
      <c r="B504" s="38"/>
      <c r="C504" s="37"/>
      <c r="D504" s="39"/>
      <c r="E504" s="40"/>
      <c r="F504" s="41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37"/>
      <c r="B505" s="38"/>
      <c r="C505" s="37"/>
      <c r="D505" s="39"/>
      <c r="E505" s="40"/>
      <c r="F505" s="41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37"/>
      <c r="B506" s="38"/>
      <c r="C506" s="37"/>
      <c r="D506" s="39"/>
      <c r="E506" s="40"/>
      <c r="F506" s="41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37"/>
      <c r="B507" s="38"/>
      <c r="C507" s="37"/>
      <c r="D507" s="39"/>
      <c r="E507" s="40"/>
      <c r="F507" s="41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37"/>
      <c r="B508" s="38"/>
      <c r="C508" s="37"/>
      <c r="D508" s="39"/>
      <c r="E508" s="40"/>
      <c r="F508" s="41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37"/>
      <c r="B509" s="38"/>
      <c r="C509" s="37"/>
      <c r="D509" s="39"/>
      <c r="E509" s="40"/>
      <c r="F509" s="41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37"/>
      <c r="B510" s="38"/>
      <c r="C510" s="37"/>
      <c r="D510" s="39"/>
      <c r="E510" s="40"/>
      <c r="F510" s="41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37"/>
      <c r="B511" s="38"/>
      <c r="C511" s="37"/>
      <c r="D511" s="39"/>
      <c r="E511" s="40"/>
      <c r="F511" s="41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37"/>
      <c r="B512" s="38"/>
      <c r="C512" s="37"/>
      <c r="D512" s="39"/>
      <c r="E512" s="40"/>
      <c r="F512" s="41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37"/>
      <c r="B513" s="38"/>
      <c r="C513" s="37"/>
      <c r="D513" s="39"/>
      <c r="E513" s="40"/>
      <c r="F513" s="41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37"/>
      <c r="B514" s="38"/>
      <c r="C514" s="37"/>
      <c r="D514" s="39"/>
      <c r="E514" s="40"/>
      <c r="F514" s="41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37"/>
      <c r="B515" s="38"/>
      <c r="C515" s="37"/>
      <c r="D515" s="39"/>
      <c r="E515" s="40"/>
      <c r="F515" s="41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37"/>
      <c r="B516" s="38"/>
      <c r="C516" s="37"/>
      <c r="D516" s="39"/>
      <c r="E516" s="40"/>
      <c r="F516" s="41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37"/>
      <c r="B517" s="38"/>
      <c r="C517" s="37"/>
      <c r="D517" s="39"/>
      <c r="E517" s="40"/>
      <c r="F517" s="41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37"/>
      <c r="B518" s="38"/>
      <c r="C518" s="37"/>
      <c r="D518" s="39"/>
      <c r="E518" s="40"/>
      <c r="F518" s="41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37"/>
      <c r="B519" s="38"/>
      <c r="C519" s="37"/>
      <c r="D519" s="39"/>
      <c r="E519" s="40"/>
      <c r="F519" s="41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37"/>
      <c r="B520" s="38"/>
      <c r="C520" s="37"/>
      <c r="D520" s="39"/>
      <c r="E520" s="40"/>
      <c r="F520" s="41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37"/>
      <c r="B521" s="38"/>
      <c r="C521" s="37"/>
      <c r="D521" s="39"/>
      <c r="E521" s="40"/>
      <c r="F521" s="41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37"/>
      <c r="B522" s="38"/>
      <c r="C522" s="37"/>
      <c r="D522" s="39"/>
      <c r="E522" s="40"/>
      <c r="F522" s="41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37"/>
      <c r="B523" s="38"/>
      <c r="C523" s="37"/>
      <c r="D523" s="39"/>
      <c r="E523" s="40"/>
      <c r="F523" s="41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37"/>
      <c r="B524" s="38"/>
      <c r="C524" s="37"/>
      <c r="D524" s="39"/>
      <c r="E524" s="40"/>
      <c r="F524" s="41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37"/>
      <c r="B525" s="38"/>
      <c r="C525" s="37"/>
      <c r="D525" s="39"/>
      <c r="E525" s="40"/>
      <c r="F525" s="41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37"/>
      <c r="B526" s="38"/>
      <c r="C526" s="37"/>
      <c r="D526" s="39"/>
      <c r="E526" s="40"/>
      <c r="F526" s="41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37"/>
      <c r="B527" s="38"/>
      <c r="C527" s="37"/>
      <c r="D527" s="39"/>
      <c r="E527" s="40"/>
      <c r="F527" s="41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37"/>
      <c r="B528" s="38"/>
      <c r="C528" s="37"/>
      <c r="D528" s="39"/>
      <c r="E528" s="40"/>
      <c r="F528" s="41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37"/>
      <c r="B529" s="38"/>
      <c r="C529" s="37"/>
      <c r="D529" s="39"/>
      <c r="E529" s="40"/>
      <c r="F529" s="41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37"/>
      <c r="B530" s="38"/>
      <c r="C530" s="37"/>
      <c r="D530" s="39"/>
      <c r="E530" s="40"/>
      <c r="F530" s="41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37"/>
      <c r="B531" s="38"/>
      <c r="C531" s="37"/>
      <c r="D531" s="39"/>
      <c r="E531" s="40"/>
      <c r="F531" s="41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37"/>
      <c r="B532" s="38"/>
      <c r="C532" s="37"/>
      <c r="D532" s="39"/>
      <c r="E532" s="40"/>
      <c r="F532" s="41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37"/>
      <c r="B533" s="38"/>
      <c r="C533" s="37"/>
      <c r="D533" s="39"/>
      <c r="E533" s="40"/>
      <c r="F533" s="41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37"/>
      <c r="B534" s="38"/>
      <c r="C534" s="37"/>
      <c r="D534" s="39"/>
      <c r="E534" s="40"/>
      <c r="F534" s="41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37"/>
      <c r="B535" s="38"/>
      <c r="C535" s="37"/>
      <c r="D535" s="39"/>
      <c r="E535" s="40"/>
      <c r="F535" s="41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37"/>
      <c r="B536" s="38"/>
      <c r="C536" s="37"/>
      <c r="D536" s="39"/>
      <c r="E536" s="40"/>
      <c r="F536" s="41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37"/>
      <c r="B537" s="38"/>
      <c r="C537" s="37"/>
      <c r="D537" s="39"/>
      <c r="E537" s="40"/>
      <c r="F537" s="41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37"/>
      <c r="B538" s="38"/>
      <c r="C538" s="37"/>
      <c r="D538" s="39"/>
      <c r="E538" s="40"/>
      <c r="F538" s="41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37"/>
      <c r="B539" s="38"/>
      <c r="C539" s="37"/>
      <c r="D539" s="39"/>
      <c r="E539" s="40"/>
      <c r="F539" s="41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37"/>
      <c r="B540" s="38"/>
      <c r="C540" s="37"/>
      <c r="D540" s="39"/>
      <c r="E540" s="40"/>
      <c r="F540" s="41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37"/>
      <c r="B541" s="38"/>
      <c r="C541" s="37"/>
      <c r="D541" s="39"/>
      <c r="E541" s="40"/>
      <c r="F541" s="41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37"/>
      <c r="B542" s="38"/>
      <c r="C542" s="37"/>
      <c r="D542" s="39"/>
      <c r="E542" s="40"/>
      <c r="F542" s="41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37"/>
      <c r="B543" s="38"/>
      <c r="C543" s="37"/>
      <c r="D543" s="39"/>
      <c r="E543" s="40"/>
      <c r="F543" s="41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37"/>
      <c r="B544" s="38"/>
      <c r="C544" s="37"/>
      <c r="D544" s="39"/>
      <c r="E544" s="40"/>
      <c r="F544" s="41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37"/>
      <c r="B545" s="38"/>
      <c r="C545" s="37"/>
      <c r="D545" s="39"/>
      <c r="E545" s="40"/>
      <c r="F545" s="41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37"/>
      <c r="B546" s="38"/>
      <c r="C546" s="37"/>
      <c r="D546" s="39"/>
      <c r="E546" s="40"/>
      <c r="F546" s="41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37"/>
      <c r="B547" s="38"/>
      <c r="C547" s="37"/>
      <c r="D547" s="39"/>
      <c r="E547" s="40"/>
      <c r="F547" s="41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37"/>
      <c r="B548" s="38"/>
      <c r="C548" s="37"/>
      <c r="D548" s="39"/>
      <c r="E548" s="40"/>
      <c r="F548" s="41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37"/>
      <c r="B549" s="38"/>
      <c r="C549" s="37"/>
      <c r="D549" s="39"/>
      <c r="E549" s="40"/>
      <c r="F549" s="41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37"/>
      <c r="B550" s="38"/>
      <c r="C550" s="37"/>
      <c r="D550" s="39"/>
      <c r="E550" s="40"/>
      <c r="F550" s="41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37"/>
      <c r="B551" s="38"/>
      <c r="C551" s="37"/>
      <c r="D551" s="39"/>
      <c r="E551" s="40"/>
      <c r="F551" s="41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37"/>
      <c r="B552" s="38"/>
      <c r="C552" s="37"/>
      <c r="D552" s="39"/>
      <c r="E552" s="40"/>
      <c r="F552" s="41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37"/>
      <c r="B553" s="38"/>
      <c r="C553" s="37"/>
      <c r="D553" s="39"/>
      <c r="E553" s="40"/>
      <c r="F553" s="41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37"/>
      <c r="B554" s="38"/>
      <c r="C554" s="37"/>
      <c r="D554" s="39"/>
      <c r="E554" s="40"/>
      <c r="F554" s="41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37"/>
      <c r="B555" s="38"/>
      <c r="C555" s="37"/>
      <c r="D555" s="39"/>
      <c r="E555" s="40"/>
      <c r="F555" s="41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37"/>
      <c r="B556" s="38"/>
      <c r="C556" s="37"/>
      <c r="D556" s="39"/>
      <c r="E556" s="40"/>
      <c r="F556" s="41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37"/>
      <c r="B557" s="38"/>
      <c r="C557" s="37"/>
      <c r="D557" s="39"/>
      <c r="E557" s="40"/>
      <c r="F557" s="41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37"/>
      <c r="B558" s="38"/>
      <c r="C558" s="37"/>
      <c r="D558" s="39"/>
      <c r="E558" s="40"/>
      <c r="F558" s="41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37"/>
      <c r="B559" s="38"/>
      <c r="C559" s="37"/>
      <c r="D559" s="39"/>
      <c r="E559" s="40"/>
      <c r="F559" s="41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37"/>
      <c r="B560" s="38"/>
      <c r="C560" s="37"/>
      <c r="D560" s="39"/>
      <c r="E560" s="40"/>
      <c r="F560" s="41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37"/>
      <c r="B561" s="38"/>
      <c r="C561" s="37"/>
      <c r="D561" s="39"/>
      <c r="E561" s="40"/>
      <c r="F561" s="41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37"/>
      <c r="B562" s="38"/>
      <c r="C562" s="37"/>
      <c r="D562" s="39"/>
      <c r="E562" s="40"/>
      <c r="F562" s="41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37"/>
      <c r="B563" s="38"/>
      <c r="C563" s="37"/>
      <c r="D563" s="39"/>
      <c r="E563" s="40"/>
      <c r="F563" s="41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37"/>
      <c r="B564" s="38"/>
      <c r="C564" s="37"/>
      <c r="D564" s="39"/>
      <c r="E564" s="40"/>
      <c r="F564" s="41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37"/>
      <c r="B565" s="38"/>
      <c r="C565" s="37"/>
      <c r="D565" s="39"/>
      <c r="E565" s="40"/>
      <c r="F565" s="41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37"/>
      <c r="B566" s="38"/>
      <c r="C566" s="37"/>
      <c r="D566" s="39"/>
      <c r="E566" s="40"/>
      <c r="F566" s="41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37"/>
      <c r="B567" s="38"/>
      <c r="C567" s="37"/>
      <c r="D567" s="39"/>
      <c r="E567" s="40"/>
      <c r="F567" s="41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37"/>
      <c r="B568" s="38"/>
      <c r="C568" s="37"/>
      <c r="D568" s="39"/>
      <c r="E568" s="40"/>
      <c r="F568" s="41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37"/>
      <c r="B569" s="38"/>
      <c r="C569" s="37"/>
      <c r="D569" s="39"/>
      <c r="E569" s="40"/>
      <c r="F569" s="41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37"/>
      <c r="B570" s="38"/>
      <c r="C570" s="37"/>
      <c r="D570" s="39"/>
      <c r="E570" s="40"/>
      <c r="F570" s="41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37"/>
      <c r="B571" s="38"/>
      <c r="C571" s="37"/>
      <c r="D571" s="39"/>
      <c r="E571" s="40"/>
      <c r="F571" s="41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37"/>
      <c r="B572" s="38"/>
      <c r="C572" s="37"/>
      <c r="D572" s="39"/>
      <c r="E572" s="40"/>
      <c r="F572" s="41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37"/>
      <c r="B573" s="38"/>
      <c r="C573" s="37"/>
      <c r="D573" s="39"/>
      <c r="E573" s="40"/>
      <c r="F573" s="41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37"/>
      <c r="B574" s="38"/>
      <c r="C574" s="37"/>
      <c r="D574" s="39"/>
      <c r="E574" s="40"/>
      <c r="F574" s="41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37"/>
      <c r="B575" s="38"/>
      <c r="C575" s="37"/>
      <c r="D575" s="39"/>
      <c r="E575" s="40"/>
      <c r="F575" s="41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37"/>
      <c r="B576" s="38"/>
      <c r="C576" s="37"/>
      <c r="D576" s="39"/>
      <c r="E576" s="40"/>
      <c r="F576" s="41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37"/>
      <c r="B577" s="38"/>
      <c r="C577" s="37"/>
      <c r="D577" s="39"/>
      <c r="E577" s="40"/>
      <c r="F577" s="41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37"/>
      <c r="B578" s="38"/>
      <c r="C578" s="37"/>
      <c r="D578" s="39"/>
      <c r="E578" s="40"/>
      <c r="F578" s="41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37"/>
      <c r="B579" s="38"/>
      <c r="C579" s="37"/>
      <c r="D579" s="39"/>
      <c r="E579" s="40"/>
      <c r="F579" s="41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37"/>
      <c r="B580" s="38"/>
      <c r="C580" s="37"/>
      <c r="D580" s="39"/>
      <c r="E580" s="40"/>
      <c r="F580" s="41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37"/>
      <c r="B581" s="38"/>
      <c r="C581" s="37"/>
      <c r="D581" s="39"/>
      <c r="E581" s="40"/>
      <c r="F581" s="41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37"/>
      <c r="B582" s="38"/>
      <c r="C582" s="37"/>
      <c r="D582" s="39"/>
      <c r="E582" s="40"/>
      <c r="F582" s="41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37"/>
      <c r="B583" s="38"/>
      <c r="C583" s="37"/>
      <c r="D583" s="39"/>
      <c r="E583" s="40"/>
      <c r="F583" s="41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37"/>
      <c r="B584" s="38"/>
      <c r="C584" s="37"/>
      <c r="D584" s="39"/>
      <c r="E584" s="40"/>
      <c r="F584" s="41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37"/>
      <c r="B585" s="38"/>
      <c r="C585" s="37"/>
      <c r="D585" s="39"/>
      <c r="E585" s="40"/>
      <c r="F585" s="41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37"/>
      <c r="B586" s="38"/>
      <c r="C586" s="37"/>
      <c r="D586" s="39"/>
      <c r="E586" s="40"/>
      <c r="F586" s="41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37"/>
      <c r="B587" s="38"/>
      <c r="C587" s="37"/>
      <c r="D587" s="39"/>
      <c r="E587" s="40"/>
      <c r="F587" s="41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37"/>
      <c r="B588" s="38"/>
      <c r="C588" s="37"/>
      <c r="D588" s="39"/>
      <c r="E588" s="40"/>
      <c r="F588" s="41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37"/>
      <c r="B589" s="38"/>
      <c r="C589" s="37"/>
      <c r="D589" s="39"/>
      <c r="E589" s="40"/>
      <c r="F589" s="41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37"/>
      <c r="B590" s="38"/>
      <c r="C590" s="37"/>
      <c r="D590" s="39"/>
      <c r="E590" s="40"/>
      <c r="F590" s="41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37"/>
      <c r="B591" s="38"/>
      <c r="C591" s="37"/>
      <c r="D591" s="39"/>
      <c r="E591" s="40"/>
      <c r="F591" s="41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37"/>
      <c r="B592" s="38"/>
      <c r="C592" s="37"/>
      <c r="D592" s="39"/>
      <c r="E592" s="40"/>
      <c r="F592" s="41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37"/>
      <c r="B593" s="38"/>
      <c r="C593" s="37"/>
      <c r="D593" s="39"/>
      <c r="E593" s="40"/>
      <c r="F593" s="41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37"/>
      <c r="B594" s="38"/>
      <c r="C594" s="37"/>
      <c r="D594" s="39"/>
      <c r="E594" s="40"/>
      <c r="F594" s="41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37"/>
      <c r="B595" s="38"/>
      <c r="C595" s="37"/>
      <c r="D595" s="39"/>
      <c r="E595" s="40"/>
      <c r="F595" s="41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37"/>
      <c r="B596" s="38"/>
      <c r="C596" s="37"/>
      <c r="D596" s="39"/>
      <c r="E596" s="40"/>
      <c r="F596" s="41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37"/>
      <c r="B597" s="38"/>
      <c r="C597" s="37"/>
      <c r="D597" s="39"/>
      <c r="E597" s="40"/>
      <c r="F597" s="41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37"/>
      <c r="B598" s="38"/>
      <c r="C598" s="37"/>
      <c r="D598" s="39"/>
      <c r="E598" s="40"/>
      <c r="F598" s="41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37"/>
      <c r="B599" s="38"/>
      <c r="C599" s="37"/>
      <c r="D599" s="39"/>
      <c r="E599" s="40"/>
      <c r="F599" s="41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37"/>
      <c r="B600" s="38"/>
      <c r="C600" s="37"/>
      <c r="D600" s="39"/>
      <c r="E600" s="40"/>
      <c r="F600" s="41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37"/>
      <c r="B601" s="38"/>
      <c r="C601" s="37"/>
      <c r="D601" s="39"/>
      <c r="E601" s="40"/>
      <c r="F601" s="41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37"/>
      <c r="B602" s="38"/>
      <c r="C602" s="37"/>
      <c r="D602" s="39"/>
      <c r="E602" s="40"/>
      <c r="F602" s="41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37"/>
      <c r="B603" s="38"/>
      <c r="C603" s="37"/>
      <c r="D603" s="39"/>
      <c r="E603" s="40"/>
      <c r="F603" s="41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37"/>
      <c r="B604" s="38"/>
      <c r="C604" s="37"/>
      <c r="D604" s="39"/>
      <c r="E604" s="40"/>
      <c r="F604" s="41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37"/>
      <c r="B605" s="38"/>
      <c r="C605" s="37"/>
      <c r="D605" s="39"/>
      <c r="E605" s="40"/>
      <c r="F605" s="41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37"/>
      <c r="B606" s="38"/>
      <c r="C606" s="37"/>
      <c r="D606" s="39"/>
      <c r="E606" s="40"/>
      <c r="F606" s="41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37"/>
      <c r="B607" s="38"/>
      <c r="C607" s="37"/>
      <c r="D607" s="39"/>
      <c r="E607" s="40"/>
      <c r="F607" s="41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37"/>
      <c r="B608" s="38"/>
      <c r="C608" s="37"/>
      <c r="D608" s="39"/>
      <c r="E608" s="40"/>
      <c r="F608" s="41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37"/>
      <c r="B609" s="38"/>
      <c r="C609" s="37"/>
      <c r="D609" s="39"/>
      <c r="E609" s="40"/>
      <c r="F609" s="41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37"/>
      <c r="B610" s="38"/>
      <c r="C610" s="37"/>
      <c r="D610" s="39"/>
      <c r="E610" s="40"/>
      <c r="F610" s="41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37"/>
      <c r="B611" s="38"/>
      <c r="C611" s="37"/>
      <c r="D611" s="39"/>
      <c r="E611" s="40"/>
      <c r="F611" s="41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37"/>
      <c r="B612" s="38"/>
      <c r="C612" s="37"/>
      <c r="D612" s="39"/>
      <c r="E612" s="40"/>
      <c r="F612" s="41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37"/>
      <c r="B613" s="38"/>
      <c r="C613" s="37"/>
      <c r="D613" s="39"/>
      <c r="E613" s="40"/>
      <c r="F613" s="41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37"/>
      <c r="B614" s="38"/>
      <c r="C614" s="37"/>
      <c r="D614" s="39"/>
      <c r="E614" s="40"/>
      <c r="F614" s="41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37"/>
      <c r="B615" s="38"/>
      <c r="C615" s="37"/>
      <c r="D615" s="39"/>
      <c r="E615" s="40"/>
      <c r="F615" s="41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37"/>
      <c r="B616" s="38"/>
      <c r="C616" s="37"/>
      <c r="D616" s="39"/>
      <c r="E616" s="40"/>
      <c r="F616" s="41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37"/>
      <c r="B617" s="38"/>
      <c r="C617" s="37"/>
      <c r="D617" s="39"/>
      <c r="E617" s="40"/>
      <c r="F617" s="41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37"/>
      <c r="B618" s="38"/>
      <c r="C618" s="37"/>
      <c r="D618" s="39"/>
      <c r="E618" s="40"/>
      <c r="F618" s="41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37"/>
      <c r="B619" s="38"/>
      <c r="C619" s="37"/>
      <c r="D619" s="39"/>
      <c r="E619" s="40"/>
      <c r="F619" s="41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37"/>
      <c r="B620" s="38"/>
      <c r="C620" s="37"/>
      <c r="D620" s="39"/>
      <c r="E620" s="40"/>
      <c r="F620" s="41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37"/>
      <c r="B621" s="38"/>
      <c r="C621" s="37"/>
      <c r="D621" s="39"/>
      <c r="E621" s="40"/>
      <c r="F621" s="41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37"/>
      <c r="B622" s="38"/>
      <c r="C622" s="37"/>
      <c r="D622" s="39"/>
      <c r="E622" s="40"/>
      <c r="F622" s="41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37"/>
      <c r="B623" s="38"/>
      <c r="C623" s="37"/>
      <c r="D623" s="39"/>
      <c r="E623" s="40"/>
      <c r="F623" s="41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37"/>
      <c r="B624" s="38"/>
      <c r="C624" s="37"/>
      <c r="D624" s="39"/>
      <c r="E624" s="40"/>
      <c r="F624" s="41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37"/>
      <c r="B625" s="38"/>
      <c r="C625" s="37"/>
      <c r="D625" s="39"/>
      <c r="E625" s="40"/>
      <c r="F625" s="41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37"/>
      <c r="B626" s="38"/>
      <c r="C626" s="37"/>
      <c r="D626" s="39"/>
      <c r="E626" s="40"/>
      <c r="F626" s="41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37"/>
      <c r="B627" s="38"/>
      <c r="C627" s="37"/>
      <c r="D627" s="39"/>
      <c r="E627" s="40"/>
      <c r="F627" s="41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37"/>
      <c r="B628" s="38"/>
      <c r="C628" s="37"/>
      <c r="D628" s="39"/>
      <c r="E628" s="40"/>
      <c r="F628" s="41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37"/>
      <c r="B629" s="38"/>
      <c r="C629" s="37"/>
      <c r="D629" s="39"/>
      <c r="E629" s="40"/>
      <c r="F629" s="41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37"/>
      <c r="B630" s="38"/>
      <c r="C630" s="37"/>
      <c r="D630" s="39"/>
      <c r="E630" s="40"/>
      <c r="F630" s="41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37"/>
      <c r="B631" s="38"/>
      <c r="C631" s="37"/>
      <c r="D631" s="39"/>
      <c r="E631" s="40"/>
      <c r="F631" s="41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37"/>
      <c r="B632" s="38"/>
      <c r="C632" s="37"/>
      <c r="D632" s="39"/>
      <c r="E632" s="40"/>
      <c r="F632" s="41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37"/>
      <c r="B633" s="38"/>
      <c r="C633" s="37"/>
      <c r="D633" s="39"/>
      <c r="E633" s="40"/>
      <c r="F633" s="41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37"/>
      <c r="B634" s="38"/>
      <c r="C634" s="37"/>
      <c r="D634" s="39"/>
      <c r="E634" s="40"/>
      <c r="F634" s="41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37"/>
      <c r="B635" s="38"/>
      <c r="C635" s="37"/>
      <c r="D635" s="39"/>
      <c r="E635" s="40"/>
      <c r="F635" s="41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37"/>
      <c r="B636" s="38"/>
      <c r="C636" s="37"/>
      <c r="D636" s="39"/>
      <c r="E636" s="40"/>
      <c r="F636" s="41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37"/>
      <c r="B637" s="38"/>
      <c r="C637" s="37"/>
      <c r="D637" s="39"/>
      <c r="E637" s="40"/>
      <c r="F637" s="41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37"/>
      <c r="B638" s="38"/>
      <c r="C638" s="37"/>
      <c r="D638" s="39"/>
      <c r="E638" s="40"/>
      <c r="F638" s="41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37"/>
      <c r="B639" s="38"/>
      <c r="C639" s="37"/>
      <c r="D639" s="39"/>
      <c r="E639" s="40"/>
      <c r="F639" s="41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37"/>
      <c r="B640" s="38"/>
      <c r="C640" s="37"/>
      <c r="D640" s="39"/>
      <c r="E640" s="40"/>
      <c r="F640" s="41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37"/>
      <c r="B641" s="38"/>
      <c r="C641" s="37"/>
      <c r="D641" s="39"/>
      <c r="E641" s="40"/>
      <c r="F641" s="41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37"/>
      <c r="B642" s="38"/>
      <c r="C642" s="37"/>
      <c r="D642" s="39"/>
      <c r="E642" s="40"/>
      <c r="F642" s="41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37"/>
      <c r="B643" s="38"/>
      <c r="C643" s="37"/>
      <c r="D643" s="39"/>
      <c r="E643" s="40"/>
      <c r="F643" s="41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37"/>
      <c r="B644" s="38"/>
      <c r="C644" s="37"/>
      <c r="D644" s="39"/>
      <c r="E644" s="40"/>
      <c r="F644" s="41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37"/>
      <c r="B645" s="38"/>
      <c r="C645" s="37"/>
      <c r="D645" s="39"/>
      <c r="E645" s="40"/>
      <c r="F645" s="41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37"/>
      <c r="B646" s="38"/>
      <c r="C646" s="37"/>
      <c r="D646" s="39"/>
      <c r="E646" s="40"/>
      <c r="F646" s="41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37"/>
      <c r="B647" s="38"/>
      <c r="C647" s="37"/>
      <c r="D647" s="39"/>
      <c r="E647" s="40"/>
      <c r="F647" s="41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37"/>
      <c r="B648" s="38"/>
      <c r="C648" s="37"/>
      <c r="D648" s="39"/>
      <c r="E648" s="40"/>
      <c r="F648" s="41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37"/>
      <c r="B649" s="38"/>
      <c r="C649" s="37"/>
      <c r="D649" s="39"/>
      <c r="E649" s="40"/>
      <c r="F649" s="41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37"/>
      <c r="B650" s="38"/>
      <c r="C650" s="37"/>
      <c r="D650" s="39"/>
      <c r="E650" s="40"/>
      <c r="F650" s="41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37"/>
      <c r="B651" s="38"/>
      <c r="C651" s="37"/>
      <c r="D651" s="39"/>
      <c r="E651" s="40"/>
      <c r="F651" s="41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37"/>
      <c r="B652" s="38"/>
      <c r="C652" s="37"/>
      <c r="D652" s="39"/>
      <c r="E652" s="40"/>
      <c r="F652" s="41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37"/>
      <c r="B653" s="38"/>
      <c r="C653" s="37"/>
      <c r="D653" s="39"/>
      <c r="E653" s="40"/>
      <c r="F653" s="41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37"/>
      <c r="B654" s="38"/>
      <c r="C654" s="37"/>
      <c r="D654" s="39"/>
      <c r="E654" s="40"/>
      <c r="F654" s="41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37"/>
      <c r="B655" s="38"/>
      <c r="C655" s="37"/>
      <c r="D655" s="39"/>
      <c r="E655" s="40"/>
      <c r="F655" s="41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37"/>
      <c r="B656" s="38"/>
      <c r="C656" s="37"/>
      <c r="D656" s="39"/>
      <c r="E656" s="40"/>
      <c r="F656" s="41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37"/>
      <c r="B657" s="38"/>
      <c r="C657" s="37"/>
      <c r="D657" s="39"/>
      <c r="E657" s="40"/>
      <c r="F657" s="41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37"/>
      <c r="B658" s="38"/>
      <c r="C658" s="37"/>
      <c r="D658" s="39"/>
      <c r="E658" s="40"/>
      <c r="F658" s="41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37"/>
      <c r="B659" s="38"/>
      <c r="C659" s="37"/>
      <c r="D659" s="39"/>
      <c r="E659" s="40"/>
      <c r="F659" s="41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37"/>
      <c r="B660" s="38"/>
      <c r="C660" s="37"/>
      <c r="D660" s="39"/>
      <c r="E660" s="40"/>
      <c r="F660" s="41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37"/>
      <c r="B661" s="38"/>
      <c r="C661" s="37"/>
      <c r="D661" s="39"/>
      <c r="E661" s="40"/>
      <c r="F661" s="41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37"/>
      <c r="B662" s="38"/>
      <c r="C662" s="37"/>
      <c r="D662" s="39"/>
      <c r="E662" s="40"/>
      <c r="F662" s="41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37"/>
      <c r="B663" s="38"/>
      <c r="C663" s="37"/>
      <c r="D663" s="39"/>
      <c r="E663" s="40"/>
      <c r="F663" s="41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37"/>
      <c r="B664" s="38"/>
      <c r="C664" s="37"/>
      <c r="D664" s="39"/>
      <c r="E664" s="40"/>
      <c r="F664" s="41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37"/>
      <c r="B665" s="38"/>
      <c r="C665" s="37"/>
      <c r="D665" s="39"/>
      <c r="E665" s="40"/>
      <c r="F665" s="41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37"/>
      <c r="B666" s="38"/>
      <c r="C666" s="37"/>
      <c r="D666" s="39"/>
      <c r="E666" s="40"/>
      <c r="F666" s="41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37"/>
      <c r="B667" s="38"/>
      <c r="C667" s="37"/>
      <c r="D667" s="39"/>
      <c r="E667" s="40"/>
      <c r="F667" s="41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37"/>
      <c r="B668" s="38"/>
      <c r="C668" s="37"/>
      <c r="D668" s="39"/>
      <c r="E668" s="40"/>
      <c r="F668" s="41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37"/>
      <c r="B669" s="38"/>
      <c r="C669" s="37"/>
      <c r="D669" s="39"/>
      <c r="E669" s="40"/>
      <c r="F669" s="41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37"/>
      <c r="B670" s="38"/>
      <c r="C670" s="37"/>
      <c r="D670" s="39"/>
      <c r="E670" s="40"/>
      <c r="F670" s="41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37"/>
      <c r="B671" s="38"/>
      <c r="C671" s="37"/>
      <c r="D671" s="39"/>
      <c r="E671" s="40"/>
      <c r="F671" s="41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37"/>
      <c r="B672" s="38"/>
      <c r="C672" s="37"/>
      <c r="D672" s="39"/>
      <c r="E672" s="40"/>
      <c r="F672" s="41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37"/>
      <c r="B673" s="38"/>
      <c r="C673" s="37"/>
      <c r="D673" s="39"/>
      <c r="E673" s="40"/>
      <c r="F673" s="41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37"/>
      <c r="B674" s="38"/>
      <c r="C674" s="37"/>
      <c r="D674" s="39"/>
      <c r="E674" s="40"/>
      <c r="F674" s="41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37"/>
      <c r="B675" s="38"/>
      <c r="C675" s="37"/>
      <c r="D675" s="39"/>
      <c r="E675" s="40"/>
      <c r="F675" s="41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37"/>
      <c r="B676" s="38"/>
      <c r="C676" s="37"/>
      <c r="D676" s="39"/>
      <c r="E676" s="40"/>
      <c r="F676" s="41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37"/>
      <c r="B677" s="38"/>
      <c r="C677" s="37"/>
      <c r="D677" s="39"/>
      <c r="E677" s="40"/>
      <c r="F677" s="41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37"/>
      <c r="B678" s="38"/>
      <c r="C678" s="37"/>
      <c r="D678" s="39"/>
      <c r="E678" s="40"/>
      <c r="F678" s="41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37"/>
      <c r="B679" s="38"/>
      <c r="C679" s="37"/>
      <c r="D679" s="39"/>
      <c r="E679" s="40"/>
      <c r="F679" s="41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37"/>
      <c r="B680" s="38"/>
      <c r="C680" s="37"/>
      <c r="D680" s="39"/>
      <c r="E680" s="40"/>
      <c r="F680" s="41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37"/>
      <c r="B681" s="38"/>
      <c r="C681" s="37"/>
      <c r="D681" s="39"/>
      <c r="E681" s="40"/>
      <c r="F681" s="41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37"/>
      <c r="B682" s="38"/>
      <c r="C682" s="37"/>
      <c r="D682" s="39"/>
      <c r="E682" s="40"/>
      <c r="F682" s="41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37"/>
      <c r="B683" s="38"/>
      <c r="C683" s="37"/>
      <c r="D683" s="39"/>
      <c r="E683" s="40"/>
      <c r="F683" s="41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37"/>
      <c r="B684" s="38"/>
      <c r="C684" s="37"/>
      <c r="D684" s="39"/>
      <c r="E684" s="40"/>
      <c r="F684" s="41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37"/>
      <c r="B685" s="38"/>
      <c r="C685" s="37"/>
      <c r="D685" s="39"/>
      <c r="E685" s="40"/>
      <c r="F685" s="41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37"/>
      <c r="B686" s="38"/>
      <c r="C686" s="37"/>
      <c r="D686" s="39"/>
      <c r="E686" s="40"/>
      <c r="F686" s="41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37"/>
      <c r="B687" s="38"/>
      <c r="C687" s="37"/>
      <c r="D687" s="39"/>
      <c r="E687" s="40"/>
      <c r="F687" s="41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37"/>
      <c r="B688" s="38"/>
      <c r="C688" s="37"/>
      <c r="D688" s="39"/>
      <c r="E688" s="40"/>
      <c r="F688" s="41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37"/>
      <c r="B689" s="38"/>
      <c r="C689" s="37"/>
      <c r="D689" s="39"/>
      <c r="E689" s="40"/>
      <c r="F689" s="41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37"/>
      <c r="B690" s="38"/>
      <c r="C690" s="37"/>
      <c r="D690" s="39"/>
      <c r="E690" s="40"/>
      <c r="F690" s="41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37"/>
      <c r="B691" s="38"/>
      <c r="C691" s="37"/>
      <c r="D691" s="39"/>
      <c r="E691" s="40"/>
      <c r="F691" s="41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37"/>
      <c r="B692" s="38"/>
      <c r="C692" s="37"/>
      <c r="D692" s="39"/>
      <c r="E692" s="40"/>
      <c r="F692" s="41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37"/>
      <c r="B693" s="38"/>
      <c r="C693" s="37"/>
      <c r="D693" s="39"/>
      <c r="E693" s="40"/>
      <c r="F693" s="41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37"/>
      <c r="B694" s="38"/>
      <c r="C694" s="37"/>
      <c r="D694" s="39"/>
      <c r="E694" s="40"/>
      <c r="F694" s="41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37"/>
      <c r="B695" s="38"/>
      <c r="C695" s="37"/>
      <c r="D695" s="39"/>
      <c r="E695" s="40"/>
      <c r="F695" s="41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37"/>
      <c r="B696" s="38"/>
      <c r="C696" s="37"/>
      <c r="D696" s="39"/>
      <c r="E696" s="40"/>
      <c r="F696" s="41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37"/>
      <c r="B697" s="38"/>
      <c r="C697" s="37"/>
      <c r="D697" s="39"/>
      <c r="E697" s="40"/>
      <c r="F697" s="41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37"/>
      <c r="B698" s="38"/>
      <c r="C698" s="37"/>
      <c r="D698" s="39"/>
      <c r="E698" s="40"/>
      <c r="F698" s="41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37"/>
      <c r="B699" s="38"/>
      <c r="C699" s="37"/>
      <c r="D699" s="39"/>
      <c r="E699" s="40"/>
      <c r="F699" s="41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37"/>
      <c r="B700" s="38"/>
      <c r="C700" s="37"/>
      <c r="D700" s="39"/>
      <c r="E700" s="40"/>
      <c r="F700" s="41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37"/>
      <c r="B701" s="38"/>
      <c r="C701" s="37"/>
      <c r="D701" s="39"/>
      <c r="E701" s="40"/>
      <c r="F701" s="41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37"/>
      <c r="B702" s="38"/>
      <c r="C702" s="37"/>
      <c r="D702" s="39"/>
      <c r="E702" s="40"/>
      <c r="F702" s="41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37"/>
      <c r="B703" s="38"/>
      <c r="C703" s="37"/>
      <c r="D703" s="39"/>
      <c r="E703" s="40"/>
      <c r="F703" s="41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37"/>
      <c r="B704" s="38"/>
      <c r="C704" s="37"/>
      <c r="D704" s="39"/>
      <c r="E704" s="40"/>
      <c r="F704" s="41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37"/>
      <c r="B705" s="38"/>
      <c r="C705" s="37"/>
      <c r="D705" s="39"/>
      <c r="E705" s="40"/>
      <c r="F705" s="41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37"/>
      <c r="B706" s="38"/>
      <c r="C706" s="37"/>
      <c r="D706" s="39"/>
      <c r="E706" s="40"/>
      <c r="F706" s="41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37"/>
      <c r="B707" s="38"/>
      <c r="C707" s="37"/>
      <c r="D707" s="39"/>
      <c r="E707" s="40"/>
      <c r="F707" s="41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37"/>
      <c r="B708" s="38"/>
      <c r="C708" s="37"/>
      <c r="D708" s="39"/>
      <c r="E708" s="40"/>
      <c r="F708" s="41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37"/>
      <c r="B709" s="38"/>
      <c r="C709" s="37"/>
      <c r="D709" s="39"/>
      <c r="E709" s="40"/>
      <c r="F709" s="41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37"/>
      <c r="B710" s="38"/>
      <c r="C710" s="37"/>
      <c r="D710" s="39"/>
      <c r="E710" s="40"/>
      <c r="F710" s="41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37"/>
      <c r="B711" s="38"/>
      <c r="C711" s="37"/>
      <c r="D711" s="39"/>
      <c r="E711" s="40"/>
      <c r="F711" s="41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37"/>
      <c r="B712" s="38"/>
      <c r="C712" s="37"/>
      <c r="D712" s="39"/>
      <c r="E712" s="40"/>
      <c r="F712" s="41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37"/>
      <c r="B713" s="38"/>
      <c r="C713" s="37"/>
      <c r="D713" s="39"/>
      <c r="E713" s="40"/>
      <c r="F713" s="41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37"/>
      <c r="B714" s="38"/>
      <c r="C714" s="37"/>
      <c r="D714" s="39"/>
      <c r="E714" s="40"/>
      <c r="F714" s="41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37"/>
      <c r="B715" s="38"/>
      <c r="C715" s="37"/>
      <c r="D715" s="39"/>
      <c r="E715" s="40"/>
      <c r="F715" s="41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37"/>
      <c r="B716" s="38"/>
      <c r="C716" s="37"/>
      <c r="D716" s="39"/>
      <c r="E716" s="40"/>
      <c r="F716" s="41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37"/>
      <c r="B717" s="38"/>
      <c r="C717" s="37"/>
      <c r="D717" s="39"/>
      <c r="E717" s="40"/>
      <c r="F717" s="41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37"/>
      <c r="B718" s="38"/>
      <c r="C718" s="37"/>
      <c r="D718" s="39"/>
      <c r="E718" s="40"/>
      <c r="F718" s="41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37"/>
      <c r="B719" s="38"/>
      <c r="C719" s="37"/>
      <c r="D719" s="39"/>
      <c r="E719" s="40"/>
      <c r="F719" s="41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37"/>
      <c r="B720" s="38"/>
      <c r="C720" s="37"/>
      <c r="D720" s="39"/>
      <c r="E720" s="40"/>
      <c r="F720" s="41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37"/>
      <c r="B721" s="38"/>
      <c r="C721" s="37"/>
      <c r="D721" s="39"/>
      <c r="E721" s="40"/>
      <c r="F721" s="41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37"/>
      <c r="B722" s="38"/>
      <c r="C722" s="37"/>
      <c r="D722" s="39"/>
      <c r="E722" s="40"/>
      <c r="F722" s="41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37"/>
      <c r="B723" s="38"/>
      <c r="C723" s="37"/>
      <c r="D723" s="39"/>
      <c r="E723" s="40"/>
      <c r="F723" s="41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37"/>
      <c r="B724" s="38"/>
      <c r="C724" s="37"/>
      <c r="D724" s="39"/>
      <c r="E724" s="40"/>
      <c r="F724" s="41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37"/>
      <c r="B725" s="38"/>
      <c r="C725" s="37"/>
      <c r="D725" s="39"/>
      <c r="E725" s="40"/>
      <c r="F725" s="41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37"/>
      <c r="B726" s="38"/>
      <c r="C726" s="37"/>
      <c r="D726" s="39"/>
      <c r="E726" s="40"/>
      <c r="F726" s="41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37"/>
      <c r="B727" s="38"/>
      <c r="C727" s="37"/>
      <c r="D727" s="39"/>
      <c r="E727" s="40"/>
      <c r="F727" s="41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37"/>
      <c r="B728" s="38"/>
      <c r="C728" s="37"/>
      <c r="D728" s="39"/>
      <c r="E728" s="40"/>
      <c r="F728" s="41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37"/>
      <c r="B729" s="38"/>
      <c r="C729" s="37"/>
      <c r="D729" s="39"/>
      <c r="E729" s="40"/>
      <c r="F729" s="41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37"/>
      <c r="B730" s="38"/>
      <c r="C730" s="37"/>
      <c r="D730" s="39"/>
      <c r="E730" s="40"/>
      <c r="F730" s="41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37"/>
      <c r="B731" s="38"/>
      <c r="C731" s="37"/>
      <c r="D731" s="39"/>
      <c r="E731" s="40"/>
      <c r="F731" s="41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37"/>
      <c r="B732" s="38"/>
      <c r="C732" s="37"/>
      <c r="D732" s="39"/>
      <c r="E732" s="40"/>
      <c r="F732" s="41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37"/>
      <c r="B733" s="38"/>
      <c r="C733" s="37"/>
      <c r="D733" s="39"/>
      <c r="E733" s="40"/>
      <c r="F733" s="41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37"/>
      <c r="B734" s="38"/>
      <c r="C734" s="37"/>
      <c r="D734" s="39"/>
      <c r="E734" s="40"/>
      <c r="F734" s="41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37"/>
      <c r="B735" s="38"/>
      <c r="C735" s="37"/>
      <c r="D735" s="39"/>
      <c r="E735" s="40"/>
      <c r="F735" s="41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37"/>
      <c r="B736" s="38"/>
      <c r="C736" s="37"/>
      <c r="D736" s="39"/>
      <c r="E736" s="40"/>
      <c r="F736" s="41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37"/>
      <c r="B737" s="38"/>
      <c r="C737" s="37"/>
      <c r="D737" s="39"/>
      <c r="E737" s="40"/>
      <c r="F737" s="41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37"/>
      <c r="B738" s="38"/>
      <c r="C738" s="37"/>
      <c r="D738" s="39"/>
      <c r="E738" s="40"/>
      <c r="F738" s="41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37"/>
      <c r="B739" s="38"/>
      <c r="C739" s="37"/>
      <c r="D739" s="39"/>
      <c r="E739" s="40"/>
      <c r="F739" s="41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37"/>
      <c r="B740" s="38"/>
      <c r="C740" s="37"/>
      <c r="D740" s="39"/>
      <c r="E740" s="40"/>
      <c r="F740" s="41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37"/>
      <c r="B741" s="38"/>
      <c r="C741" s="37"/>
      <c r="D741" s="39"/>
      <c r="E741" s="40"/>
      <c r="F741" s="41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37"/>
      <c r="B742" s="38"/>
      <c r="C742" s="37"/>
      <c r="D742" s="39"/>
      <c r="E742" s="40"/>
      <c r="F742" s="41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37"/>
      <c r="B743" s="38"/>
      <c r="C743" s="37"/>
      <c r="D743" s="39"/>
      <c r="E743" s="40"/>
      <c r="F743" s="41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37"/>
      <c r="B744" s="38"/>
      <c r="C744" s="37"/>
      <c r="D744" s="39"/>
      <c r="E744" s="40"/>
      <c r="F744" s="41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37"/>
      <c r="B745" s="38"/>
      <c r="C745" s="37"/>
      <c r="D745" s="39"/>
      <c r="E745" s="40"/>
      <c r="F745" s="41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37"/>
      <c r="B746" s="38"/>
      <c r="C746" s="37"/>
      <c r="D746" s="39"/>
      <c r="E746" s="40"/>
      <c r="F746" s="41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37"/>
      <c r="B747" s="38"/>
      <c r="C747" s="37"/>
      <c r="D747" s="39"/>
      <c r="E747" s="40"/>
      <c r="F747" s="41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37"/>
      <c r="B748" s="38"/>
      <c r="C748" s="37"/>
      <c r="D748" s="39"/>
      <c r="E748" s="40"/>
      <c r="F748" s="41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37"/>
      <c r="B749" s="38"/>
      <c r="C749" s="37"/>
      <c r="D749" s="39"/>
      <c r="E749" s="40"/>
      <c r="F749" s="41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37"/>
      <c r="B750" s="38"/>
      <c r="C750" s="37"/>
      <c r="D750" s="39"/>
      <c r="E750" s="40"/>
      <c r="F750" s="41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37"/>
      <c r="B751" s="38"/>
      <c r="C751" s="37"/>
      <c r="D751" s="39"/>
      <c r="E751" s="40"/>
      <c r="F751" s="41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37"/>
      <c r="B752" s="38"/>
      <c r="C752" s="37"/>
      <c r="D752" s="39"/>
      <c r="E752" s="40"/>
      <c r="F752" s="41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37"/>
      <c r="B753" s="38"/>
      <c r="C753" s="37"/>
      <c r="D753" s="39"/>
      <c r="E753" s="40"/>
      <c r="F753" s="41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37"/>
      <c r="B754" s="38"/>
      <c r="C754" s="37"/>
      <c r="D754" s="39"/>
      <c r="E754" s="40"/>
      <c r="F754" s="41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37"/>
      <c r="B755" s="38"/>
      <c r="C755" s="37"/>
      <c r="D755" s="39"/>
      <c r="E755" s="40"/>
      <c r="F755" s="41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37"/>
      <c r="B756" s="38"/>
      <c r="C756" s="37"/>
      <c r="D756" s="39"/>
      <c r="E756" s="40"/>
      <c r="F756" s="41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37"/>
      <c r="B757" s="38"/>
      <c r="C757" s="37"/>
      <c r="D757" s="39"/>
      <c r="E757" s="40"/>
      <c r="F757" s="41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37"/>
      <c r="B758" s="38"/>
      <c r="C758" s="37"/>
      <c r="D758" s="39"/>
      <c r="E758" s="40"/>
      <c r="F758" s="41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37"/>
      <c r="B759" s="38"/>
      <c r="C759" s="37"/>
      <c r="D759" s="39"/>
      <c r="E759" s="40"/>
      <c r="F759" s="41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37"/>
      <c r="B760" s="38"/>
      <c r="C760" s="37"/>
      <c r="D760" s="39"/>
      <c r="E760" s="40"/>
      <c r="F760" s="41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37"/>
      <c r="B761" s="38"/>
      <c r="C761" s="37"/>
      <c r="D761" s="39"/>
      <c r="E761" s="40"/>
      <c r="F761" s="41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37"/>
      <c r="B762" s="38"/>
      <c r="C762" s="37"/>
      <c r="D762" s="39"/>
      <c r="E762" s="40"/>
      <c r="F762" s="41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37"/>
      <c r="B763" s="38"/>
      <c r="C763" s="37"/>
      <c r="D763" s="39"/>
      <c r="E763" s="40"/>
      <c r="F763" s="41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37"/>
      <c r="B764" s="38"/>
      <c r="C764" s="37"/>
      <c r="D764" s="39"/>
      <c r="E764" s="40"/>
      <c r="F764" s="41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37"/>
      <c r="B765" s="38"/>
      <c r="C765" s="37"/>
      <c r="D765" s="39"/>
      <c r="E765" s="40"/>
      <c r="F765" s="41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37"/>
      <c r="B766" s="38"/>
      <c r="C766" s="37"/>
      <c r="D766" s="39"/>
      <c r="E766" s="40"/>
      <c r="F766" s="41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37"/>
      <c r="B767" s="38"/>
      <c r="C767" s="37"/>
      <c r="D767" s="39"/>
      <c r="E767" s="40"/>
      <c r="F767" s="41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37"/>
      <c r="B768" s="38"/>
      <c r="C768" s="37"/>
      <c r="D768" s="39"/>
      <c r="E768" s="40"/>
      <c r="F768" s="41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37"/>
      <c r="B769" s="38"/>
      <c r="C769" s="37"/>
      <c r="D769" s="39"/>
      <c r="E769" s="40"/>
      <c r="F769" s="41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37"/>
      <c r="B770" s="38"/>
      <c r="C770" s="37"/>
      <c r="D770" s="39"/>
      <c r="E770" s="40"/>
      <c r="F770" s="41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37"/>
      <c r="B771" s="38"/>
      <c r="C771" s="37"/>
      <c r="D771" s="39"/>
      <c r="E771" s="40"/>
      <c r="F771" s="41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37"/>
      <c r="B772" s="38"/>
      <c r="C772" s="37"/>
      <c r="D772" s="39"/>
      <c r="E772" s="40"/>
      <c r="F772" s="41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37"/>
      <c r="B773" s="38"/>
      <c r="C773" s="37"/>
      <c r="D773" s="39"/>
      <c r="E773" s="40"/>
      <c r="F773" s="41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37"/>
      <c r="B774" s="38"/>
      <c r="C774" s="37"/>
      <c r="D774" s="39"/>
      <c r="E774" s="40"/>
      <c r="F774" s="41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37"/>
      <c r="B775" s="38"/>
      <c r="C775" s="37"/>
      <c r="D775" s="39"/>
      <c r="E775" s="40"/>
      <c r="F775" s="41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37"/>
      <c r="B776" s="38"/>
      <c r="C776" s="37"/>
      <c r="D776" s="39"/>
      <c r="E776" s="40"/>
      <c r="F776" s="41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37"/>
      <c r="B777" s="38"/>
      <c r="C777" s="37"/>
      <c r="D777" s="39"/>
      <c r="E777" s="40"/>
      <c r="F777" s="41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37"/>
      <c r="B778" s="38"/>
      <c r="C778" s="37"/>
      <c r="D778" s="39"/>
      <c r="E778" s="40"/>
      <c r="F778" s="41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37"/>
      <c r="B779" s="38"/>
      <c r="C779" s="37"/>
      <c r="D779" s="39"/>
      <c r="E779" s="40"/>
      <c r="F779" s="41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37"/>
      <c r="B780" s="38"/>
      <c r="C780" s="37"/>
      <c r="D780" s="39"/>
      <c r="E780" s="40"/>
      <c r="F780" s="41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37"/>
      <c r="B781" s="38"/>
      <c r="C781" s="37"/>
      <c r="D781" s="39"/>
      <c r="E781" s="40"/>
      <c r="F781" s="41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37"/>
      <c r="B782" s="38"/>
      <c r="C782" s="37"/>
      <c r="D782" s="39"/>
      <c r="E782" s="40"/>
      <c r="F782" s="41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37"/>
      <c r="B783" s="38"/>
      <c r="C783" s="37"/>
      <c r="D783" s="39"/>
      <c r="E783" s="40"/>
      <c r="F783" s="41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37"/>
      <c r="B784" s="38"/>
      <c r="C784" s="37"/>
      <c r="D784" s="39"/>
      <c r="E784" s="40"/>
      <c r="F784" s="41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37"/>
      <c r="B785" s="38"/>
      <c r="C785" s="37"/>
      <c r="D785" s="39"/>
      <c r="E785" s="40"/>
      <c r="F785" s="41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37"/>
      <c r="B786" s="38"/>
      <c r="C786" s="37"/>
      <c r="D786" s="39"/>
      <c r="E786" s="40"/>
      <c r="F786" s="41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37"/>
      <c r="B787" s="38"/>
      <c r="C787" s="37"/>
      <c r="D787" s="39"/>
      <c r="E787" s="40"/>
      <c r="F787" s="41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37"/>
      <c r="B788" s="38"/>
      <c r="C788" s="37"/>
      <c r="D788" s="39"/>
      <c r="E788" s="40"/>
      <c r="F788" s="41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37"/>
      <c r="B789" s="38"/>
      <c r="C789" s="37"/>
      <c r="D789" s="39"/>
      <c r="E789" s="40"/>
      <c r="F789" s="41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37"/>
      <c r="B790" s="38"/>
      <c r="C790" s="37"/>
      <c r="D790" s="39"/>
      <c r="E790" s="40"/>
      <c r="F790" s="41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37"/>
      <c r="B791" s="38"/>
      <c r="C791" s="37"/>
      <c r="D791" s="39"/>
      <c r="E791" s="40"/>
      <c r="F791" s="41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37"/>
      <c r="B792" s="38"/>
      <c r="C792" s="37"/>
      <c r="D792" s="39"/>
      <c r="E792" s="40"/>
      <c r="F792" s="41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37"/>
      <c r="B793" s="38"/>
      <c r="C793" s="37"/>
      <c r="D793" s="39"/>
      <c r="E793" s="40"/>
      <c r="F793" s="41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37"/>
      <c r="B794" s="38"/>
      <c r="C794" s="37"/>
      <c r="D794" s="39"/>
      <c r="E794" s="40"/>
      <c r="F794" s="41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37"/>
      <c r="B795" s="38"/>
      <c r="C795" s="37"/>
      <c r="D795" s="39"/>
      <c r="E795" s="40"/>
      <c r="F795" s="41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37"/>
      <c r="B796" s="38"/>
      <c r="C796" s="37"/>
      <c r="D796" s="39"/>
      <c r="E796" s="40"/>
      <c r="F796" s="41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37"/>
      <c r="B797" s="38"/>
      <c r="C797" s="37"/>
      <c r="D797" s="39"/>
      <c r="E797" s="40"/>
      <c r="F797" s="41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37"/>
      <c r="B798" s="38"/>
      <c r="C798" s="37"/>
      <c r="D798" s="39"/>
      <c r="E798" s="40"/>
      <c r="F798" s="41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37"/>
      <c r="B799" s="38"/>
      <c r="C799" s="37"/>
      <c r="D799" s="39"/>
      <c r="E799" s="40"/>
      <c r="F799" s="41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37"/>
      <c r="B800" s="38"/>
      <c r="C800" s="37"/>
      <c r="D800" s="39"/>
      <c r="E800" s="40"/>
      <c r="F800" s="41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37"/>
      <c r="B801" s="38"/>
      <c r="C801" s="37"/>
      <c r="D801" s="39"/>
      <c r="E801" s="40"/>
      <c r="F801" s="41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37"/>
      <c r="B802" s="38"/>
      <c r="C802" s="37"/>
      <c r="D802" s="39"/>
      <c r="E802" s="40"/>
      <c r="F802" s="41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37"/>
      <c r="B803" s="38"/>
      <c r="C803" s="37"/>
      <c r="D803" s="39"/>
      <c r="E803" s="40"/>
      <c r="F803" s="41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37"/>
      <c r="B804" s="38"/>
      <c r="C804" s="37"/>
      <c r="D804" s="39"/>
      <c r="E804" s="40"/>
      <c r="F804" s="41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37"/>
      <c r="B805" s="38"/>
      <c r="C805" s="37"/>
      <c r="D805" s="39"/>
      <c r="E805" s="40"/>
      <c r="F805" s="41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37"/>
      <c r="B806" s="38"/>
      <c r="C806" s="37"/>
      <c r="D806" s="39"/>
      <c r="E806" s="40"/>
      <c r="F806" s="41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37"/>
      <c r="B807" s="38"/>
      <c r="C807" s="37"/>
      <c r="D807" s="39"/>
      <c r="E807" s="40"/>
      <c r="F807" s="41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37"/>
      <c r="B808" s="38"/>
      <c r="C808" s="37"/>
      <c r="D808" s="39"/>
      <c r="E808" s="40"/>
      <c r="F808" s="41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37"/>
      <c r="B809" s="38"/>
      <c r="C809" s="37"/>
      <c r="D809" s="39"/>
      <c r="E809" s="40"/>
      <c r="F809" s="41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37"/>
      <c r="B810" s="38"/>
      <c r="C810" s="37"/>
      <c r="D810" s="39"/>
      <c r="E810" s="40"/>
      <c r="F810" s="41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37"/>
      <c r="B811" s="38"/>
      <c r="C811" s="37"/>
      <c r="D811" s="39"/>
      <c r="E811" s="40"/>
      <c r="F811" s="41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37"/>
      <c r="B812" s="38"/>
      <c r="C812" s="37"/>
      <c r="D812" s="39"/>
      <c r="E812" s="40"/>
      <c r="F812" s="41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37"/>
      <c r="B813" s="38"/>
      <c r="C813" s="37"/>
      <c r="D813" s="39"/>
      <c r="E813" s="40"/>
      <c r="F813" s="41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37"/>
      <c r="B814" s="38"/>
      <c r="C814" s="37"/>
      <c r="D814" s="39"/>
      <c r="E814" s="40"/>
      <c r="F814" s="41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37"/>
      <c r="B815" s="38"/>
      <c r="C815" s="37"/>
      <c r="D815" s="39"/>
      <c r="E815" s="40"/>
      <c r="F815" s="41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37"/>
      <c r="B816" s="38"/>
      <c r="C816" s="37"/>
      <c r="D816" s="39"/>
      <c r="E816" s="40"/>
      <c r="F816" s="41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37"/>
      <c r="B817" s="38"/>
      <c r="C817" s="37"/>
      <c r="D817" s="39"/>
      <c r="E817" s="40"/>
      <c r="F817" s="41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37"/>
      <c r="B818" s="38"/>
      <c r="C818" s="37"/>
      <c r="D818" s="39"/>
      <c r="E818" s="40"/>
      <c r="F818" s="41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37"/>
      <c r="B819" s="38"/>
      <c r="C819" s="37"/>
      <c r="D819" s="39"/>
      <c r="E819" s="40"/>
      <c r="F819" s="41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37"/>
      <c r="B820" s="38"/>
      <c r="C820" s="37"/>
      <c r="D820" s="39"/>
      <c r="E820" s="40"/>
      <c r="F820" s="41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37"/>
      <c r="B821" s="38"/>
      <c r="C821" s="37"/>
      <c r="D821" s="39"/>
      <c r="E821" s="40"/>
      <c r="F821" s="41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37"/>
      <c r="B822" s="38"/>
      <c r="C822" s="37"/>
      <c r="D822" s="39"/>
      <c r="E822" s="40"/>
      <c r="F822" s="41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37"/>
      <c r="B823" s="38"/>
      <c r="C823" s="37"/>
      <c r="D823" s="39"/>
      <c r="E823" s="40"/>
      <c r="F823" s="41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37"/>
      <c r="B824" s="38"/>
      <c r="C824" s="37"/>
      <c r="D824" s="39"/>
      <c r="E824" s="40"/>
      <c r="F824" s="41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37"/>
      <c r="B825" s="38"/>
      <c r="C825" s="37"/>
      <c r="D825" s="39"/>
      <c r="E825" s="40"/>
      <c r="F825" s="41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37"/>
      <c r="B826" s="38"/>
      <c r="C826" s="37"/>
      <c r="D826" s="39"/>
      <c r="E826" s="40"/>
      <c r="F826" s="41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37"/>
      <c r="B827" s="38"/>
      <c r="C827" s="37"/>
      <c r="D827" s="39"/>
      <c r="E827" s="40"/>
      <c r="F827" s="41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37"/>
      <c r="B828" s="38"/>
      <c r="C828" s="37"/>
      <c r="D828" s="39"/>
      <c r="E828" s="40"/>
      <c r="F828" s="41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37"/>
      <c r="B829" s="38"/>
      <c r="C829" s="37"/>
      <c r="D829" s="39"/>
      <c r="E829" s="40"/>
      <c r="F829" s="41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37"/>
      <c r="B830" s="38"/>
      <c r="C830" s="37"/>
      <c r="D830" s="39"/>
      <c r="E830" s="40"/>
      <c r="F830" s="41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37"/>
      <c r="B831" s="38"/>
      <c r="C831" s="37"/>
      <c r="D831" s="39"/>
      <c r="E831" s="40"/>
      <c r="F831" s="41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37"/>
      <c r="B832" s="38"/>
      <c r="C832" s="37"/>
      <c r="D832" s="39"/>
      <c r="E832" s="40"/>
      <c r="F832" s="41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37"/>
      <c r="B833" s="38"/>
      <c r="C833" s="37"/>
      <c r="D833" s="39"/>
      <c r="E833" s="40"/>
      <c r="F833" s="41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37"/>
      <c r="B834" s="38"/>
      <c r="C834" s="37"/>
      <c r="D834" s="39"/>
      <c r="E834" s="40"/>
      <c r="F834" s="41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37"/>
      <c r="B835" s="38"/>
      <c r="C835" s="37"/>
      <c r="D835" s="39"/>
      <c r="E835" s="40"/>
      <c r="F835" s="41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37"/>
      <c r="B836" s="38"/>
      <c r="C836" s="37"/>
      <c r="D836" s="39"/>
      <c r="E836" s="40"/>
      <c r="F836" s="41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37"/>
      <c r="B837" s="38"/>
      <c r="C837" s="37"/>
      <c r="D837" s="39"/>
      <c r="E837" s="40"/>
      <c r="F837" s="41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37"/>
      <c r="B838" s="38"/>
      <c r="C838" s="37"/>
      <c r="D838" s="39"/>
      <c r="E838" s="40"/>
      <c r="F838" s="41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37"/>
      <c r="B839" s="38"/>
      <c r="C839" s="37"/>
      <c r="D839" s="39"/>
      <c r="E839" s="40"/>
      <c r="F839" s="41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37"/>
      <c r="B840" s="38"/>
      <c r="C840" s="37"/>
      <c r="D840" s="39"/>
      <c r="E840" s="40"/>
      <c r="F840" s="41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37"/>
      <c r="B841" s="38"/>
      <c r="C841" s="37"/>
      <c r="D841" s="39"/>
      <c r="E841" s="40"/>
      <c r="F841" s="41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37"/>
      <c r="B842" s="38"/>
      <c r="C842" s="37"/>
      <c r="D842" s="39"/>
      <c r="E842" s="40"/>
      <c r="F842" s="41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37"/>
      <c r="B843" s="38"/>
      <c r="C843" s="37"/>
      <c r="D843" s="39"/>
      <c r="E843" s="40"/>
      <c r="F843" s="41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37"/>
      <c r="B844" s="38"/>
      <c r="C844" s="37"/>
      <c r="D844" s="39"/>
      <c r="E844" s="40"/>
      <c r="F844" s="41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37"/>
      <c r="B845" s="38"/>
      <c r="C845" s="37"/>
      <c r="D845" s="39"/>
      <c r="E845" s="40"/>
      <c r="F845" s="41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37"/>
      <c r="B846" s="38"/>
      <c r="C846" s="37"/>
      <c r="D846" s="39"/>
      <c r="E846" s="40"/>
      <c r="F846" s="41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37"/>
      <c r="B847" s="38"/>
      <c r="C847" s="37"/>
      <c r="D847" s="39"/>
      <c r="E847" s="40"/>
      <c r="F847" s="41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37"/>
      <c r="B848" s="38"/>
      <c r="C848" s="37"/>
      <c r="D848" s="39"/>
      <c r="E848" s="40"/>
      <c r="F848" s="41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37"/>
      <c r="B849" s="38"/>
      <c r="C849" s="37"/>
      <c r="D849" s="39"/>
      <c r="E849" s="40"/>
      <c r="F849" s="41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37"/>
      <c r="B850" s="38"/>
      <c r="C850" s="37"/>
      <c r="D850" s="39"/>
      <c r="E850" s="40"/>
      <c r="F850" s="41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37"/>
      <c r="B851" s="38"/>
      <c r="C851" s="37"/>
      <c r="D851" s="39"/>
      <c r="E851" s="40"/>
      <c r="F851" s="41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37"/>
      <c r="B852" s="38"/>
      <c r="C852" s="37"/>
      <c r="D852" s="39"/>
      <c r="E852" s="40"/>
      <c r="F852" s="41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37"/>
      <c r="B853" s="38"/>
      <c r="C853" s="37"/>
      <c r="D853" s="39"/>
      <c r="E853" s="40"/>
      <c r="F853" s="41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37"/>
      <c r="B854" s="38"/>
      <c r="C854" s="37"/>
      <c r="D854" s="39"/>
      <c r="E854" s="40"/>
      <c r="F854" s="41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37"/>
      <c r="B855" s="38"/>
      <c r="C855" s="37"/>
      <c r="D855" s="39"/>
      <c r="E855" s="40"/>
      <c r="F855" s="41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37"/>
      <c r="B856" s="38"/>
      <c r="C856" s="37"/>
      <c r="D856" s="39"/>
      <c r="E856" s="40"/>
      <c r="F856" s="41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37"/>
      <c r="B857" s="38"/>
      <c r="C857" s="37"/>
      <c r="D857" s="39"/>
      <c r="E857" s="40"/>
      <c r="F857" s="41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37"/>
      <c r="B858" s="38"/>
      <c r="C858" s="37"/>
      <c r="D858" s="39"/>
      <c r="E858" s="40"/>
      <c r="F858" s="41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37"/>
      <c r="B859" s="38"/>
      <c r="C859" s="37"/>
      <c r="D859" s="39"/>
      <c r="E859" s="40"/>
      <c r="F859" s="41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37"/>
      <c r="B860" s="38"/>
      <c r="C860" s="37"/>
      <c r="D860" s="39"/>
      <c r="E860" s="40"/>
      <c r="F860" s="41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37"/>
      <c r="B861" s="38"/>
      <c r="C861" s="37"/>
      <c r="D861" s="39"/>
      <c r="E861" s="40"/>
      <c r="F861" s="41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37"/>
      <c r="B862" s="38"/>
      <c r="C862" s="37"/>
      <c r="D862" s="39"/>
      <c r="E862" s="40"/>
      <c r="F862" s="41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37"/>
      <c r="B863" s="38"/>
      <c r="C863" s="37"/>
      <c r="D863" s="39"/>
      <c r="E863" s="40"/>
      <c r="F863" s="41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37"/>
      <c r="B864" s="38"/>
      <c r="C864" s="37"/>
      <c r="D864" s="39"/>
      <c r="E864" s="40"/>
      <c r="F864" s="41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37"/>
      <c r="B865" s="38"/>
      <c r="C865" s="37"/>
      <c r="D865" s="39"/>
      <c r="E865" s="40"/>
      <c r="F865" s="41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37"/>
      <c r="B866" s="38"/>
      <c r="C866" s="37"/>
      <c r="D866" s="39"/>
      <c r="E866" s="40"/>
      <c r="F866" s="41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37"/>
      <c r="B867" s="38"/>
      <c r="C867" s="37"/>
      <c r="D867" s="39"/>
      <c r="E867" s="40"/>
      <c r="F867" s="41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37"/>
      <c r="B868" s="38"/>
      <c r="C868" s="37"/>
      <c r="D868" s="39"/>
      <c r="E868" s="40"/>
      <c r="F868" s="41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37"/>
      <c r="B869" s="38"/>
      <c r="C869" s="37"/>
      <c r="D869" s="39"/>
      <c r="E869" s="40"/>
      <c r="F869" s="41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37"/>
      <c r="B870" s="38"/>
      <c r="C870" s="37"/>
      <c r="D870" s="39"/>
      <c r="E870" s="40"/>
      <c r="F870" s="41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37"/>
      <c r="B871" s="38"/>
      <c r="C871" s="37"/>
      <c r="D871" s="39"/>
      <c r="E871" s="40"/>
      <c r="F871" s="41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37"/>
      <c r="B872" s="38"/>
      <c r="C872" s="37"/>
      <c r="D872" s="39"/>
      <c r="E872" s="40"/>
      <c r="F872" s="41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37"/>
      <c r="B873" s="38"/>
      <c r="C873" s="37"/>
      <c r="D873" s="39"/>
      <c r="E873" s="40"/>
      <c r="F873" s="41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37"/>
      <c r="B874" s="38"/>
      <c r="C874" s="37"/>
      <c r="D874" s="39"/>
      <c r="E874" s="40"/>
      <c r="F874" s="41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37"/>
      <c r="B875" s="38"/>
      <c r="C875" s="37"/>
      <c r="D875" s="39"/>
      <c r="E875" s="40"/>
      <c r="F875" s="41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37"/>
      <c r="B876" s="38"/>
      <c r="C876" s="37"/>
      <c r="D876" s="39"/>
      <c r="E876" s="40"/>
      <c r="F876" s="41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37"/>
      <c r="B877" s="38"/>
      <c r="C877" s="37"/>
      <c r="D877" s="39"/>
      <c r="E877" s="40"/>
      <c r="F877" s="41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37"/>
      <c r="B878" s="38"/>
      <c r="C878" s="37"/>
      <c r="D878" s="39"/>
      <c r="E878" s="40"/>
      <c r="F878" s="41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37"/>
      <c r="B879" s="38"/>
      <c r="C879" s="37"/>
      <c r="D879" s="39"/>
      <c r="E879" s="40"/>
      <c r="F879" s="41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37"/>
      <c r="B880" s="38"/>
      <c r="C880" s="37"/>
      <c r="D880" s="39"/>
      <c r="E880" s="40"/>
      <c r="F880" s="41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37"/>
      <c r="B881" s="38"/>
      <c r="C881" s="37"/>
      <c r="D881" s="39"/>
      <c r="E881" s="40"/>
      <c r="F881" s="41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37"/>
      <c r="B882" s="38"/>
      <c r="C882" s="37"/>
      <c r="D882" s="39"/>
      <c r="E882" s="40"/>
      <c r="F882" s="41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37"/>
      <c r="B883" s="38"/>
      <c r="C883" s="37"/>
      <c r="D883" s="39"/>
      <c r="E883" s="40"/>
      <c r="F883" s="41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37"/>
      <c r="B884" s="38"/>
      <c r="C884" s="37"/>
      <c r="D884" s="39"/>
      <c r="E884" s="40"/>
      <c r="F884" s="41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37"/>
      <c r="B885" s="38"/>
      <c r="C885" s="37"/>
      <c r="D885" s="39"/>
      <c r="E885" s="40"/>
      <c r="F885" s="41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37"/>
      <c r="B886" s="38"/>
      <c r="C886" s="37"/>
      <c r="D886" s="39"/>
      <c r="E886" s="40"/>
      <c r="F886" s="41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37"/>
      <c r="B887" s="38"/>
      <c r="C887" s="37"/>
      <c r="D887" s="39"/>
      <c r="E887" s="40"/>
      <c r="F887" s="41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37"/>
      <c r="B888" s="38"/>
      <c r="C888" s="37"/>
      <c r="D888" s="39"/>
      <c r="E888" s="40"/>
      <c r="F888" s="41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37"/>
      <c r="B889" s="38"/>
      <c r="C889" s="37"/>
      <c r="D889" s="39"/>
      <c r="E889" s="40"/>
      <c r="F889" s="41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37"/>
      <c r="B890" s="38"/>
      <c r="C890" s="37"/>
      <c r="D890" s="39"/>
      <c r="E890" s="40"/>
      <c r="F890" s="41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37"/>
      <c r="B891" s="38"/>
      <c r="C891" s="37"/>
      <c r="D891" s="39"/>
      <c r="E891" s="40"/>
      <c r="F891" s="41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37"/>
      <c r="B892" s="38"/>
      <c r="C892" s="37"/>
      <c r="D892" s="39"/>
      <c r="E892" s="40"/>
      <c r="F892" s="41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37"/>
      <c r="B893" s="38"/>
      <c r="C893" s="37"/>
      <c r="D893" s="39"/>
      <c r="E893" s="40"/>
      <c r="F893" s="41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37"/>
      <c r="B894" s="38"/>
      <c r="C894" s="37"/>
      <c r="D894" s="39"/>
      <c r="E894" s="40"/>
      <c r="F894" s="41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37"/>
      <c r="B895" s="38"/>
      <c r="C895" s="37"/>
      <c r="D895" s="39"/>
      <c r="E895" s="40"/>
      <c r="F895" s="41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37"/>
      <c r="B896" s="38"/>
      <c r="C896" s="37"/>
      <c r="D896" s="39"/>
      <c r="E896" s="40"/>
      <c r="F896" s="41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37"/>
      <c r="B897" s="38"/>
      <c r="C897" s="37"/>
      <c r="D897" s="39"/>
      <c r="E897" s="40"/>
      <c r="F897" s="41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37"/>
      <c r="B898" s="38"/>
      <c r="C898" s="37"/>
      <c r="D898" s="39"/>
      <c r="E898" s="40"/>
      <c r="F898" s="41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37"/>
      <c r="B899" s="38"/>
      <c r="C899" s="37"/>
      <c r="D899" s="39"/>
      <c r="E899" s="40"/>
      <c r="F899" s="41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37"/>
      <c r="B900" s="38"/>
      <c r="C900" s="37"/>
      <c r="D900" s="39"/>
      <c r="E900" s="40"/>
      <c r="F900" s="41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37"/>
      <c r="B901" s="38"/>
      <c r="C901" s="37"/>
      <c r="D901" s="39"/>
      <c r="E901" s="40"/>
      <c r="F901" s="41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37"/>
      <c r="B902" s="38"/>
      <c r="C902" s="37"/>
      <c r="D902" s="39"/>
      <c r="E902" s="40"/>
      <c r="F902" s="41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37"/>
      <c r="B903" s="38"/>
      <c r="C903" s="37"/>
      <c r="D903" s="39"/>
      <c r="E903" s="40"/>
      <c r="F903" s="41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37"/>
      <c r="B904" s="38"/>
      <c r="C904" s="37"/>
      <c r="D904" s="39"/>
      <c r="E904" s="40"/>
      <c r="F904" s="41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37"/>
      <c r="B905" s="38"/>
      <c r="C905" s="37"/>
      <c r="D905" s="39"/>
      <c r="E905" s="40"/>
      <c r="F905" s="41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37"/>
      <c r="B906" s="38"/>
      <c r="C906" s="37"/>
      <c r="D906" s="39"/>
      <c r="E906" s="40"/>
      <c r="F906" s="41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37"/>
      <c r="B907" s="38"/>
      <c r="C907" s="37"/>
      <c r="D907" s="39"/>
      <c r="E907" s="40"/>
      <c r="F907" s="41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37"/>
      <c r="B908" s="38"/>
      <c r="C908" s="37"/>
      <c r="D908" s="39"/>
      <c r="E908" s="40"/>
      <c r="F908" s="41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37"/>
      <c r="B909" s="38"/>
      <c r="C909" s="37"/>
      <c r="D909" s="39"/>
      <c r="E909" s="40"/>
      <c r="F909" s="41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37"/>
      <c r="B910" s="38"/>
      <c r="C910" s="37"/>
      <c r="D910" s="39"/>
      <c r="E910" s="40"/>
      <c r="F910" s="41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37"/>
      <c r="B911" s="38"/>
      <c r="C911" s="37"/>
      <c r="D911" s="39"/>
      <c r="E911" s="40"/>
      <c r="F911" s="41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37"/>
      <c r="B912" s="38"/>
      <c r="C912" s="37"/>
      <c r="D912" s="39"/>
      <c r="E912" s="40"/>
      <c r="F912" s="41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37"/>
      <c r="B913" s="38"/>
      <c r="C913" s="37"/>
      <c r="D913" s="39"/>
      <c r="E913" s="40"/>
      <c r="F913" s="41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37"/>
      <c r="B914" s="38"/>
      <c r="C914" s="37"/>
      <c r="D914" s="39"/>
      <c r="E914" s="40"/>
      <c r="F914" s="41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37"/>
      <c r="B915" s="38"/>
      <c r="C915" s="37"/>
      <c r="D915" s="39"/>
      <c r="E915" s="40"/>
      <c r="F915" s="41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37"/>
      <c r="B916" s="38"/>
      <c r="C916" s="37"/>
      <c r="D916" s="39"/>
      <c r="E916" s="40"/>
      <c r="F916" s="41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37"/>
      <c r="B917" s="38"/>
      <c r="C917" s="37"/>
      <c r="D917" s="39"/>
      <c r="E917" s="40"/>
      <c r="F917" s="41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37"/>
      <c r="B918" s="38"/>
      <c r="C918" s="37"/>
      <c r="D918" s="39"/>
      <c r="E918" s="40"/>
      <c r="F918" s="41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37"/>
      <c r="B919" s="38"/>
      <c r="C919" s="37"/>
      <c r="D919" s="39"/>
      <c r="E919" s="40"/>
      <c r="F919" s="41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37"/>
      <c r="B920" s="38"/>
      <c r="C920" s="37"/>
      <c r="D920" s="39"/>
      <c r="E920" s="40"/>
      <c r="F920" s="41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37"/>
      <c r="B921" s="38"/>
      <c r="C921" s="37"/>
      <c r="D921" s="39"/>
      <c r="E921" s="40"/>
      <c r="F921" s="41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37"/>
      <c r="B922" s="38"/>
      <c r="C922" s="37"/>
      <c r="D922" s="39"/>
      <c r="E922" s="40"/>
      <c r="F922" s="41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37"/>
      <c r="B923" s="38"/>
      <c r="C923" s="37"/>
      <c r="D923" s="39"/>
      <c r="E923" s="40"/>
      <c r="F923" s="41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37"/>
      <c r="B924" s="38"/>
      <c r="C924" s="37"/>
      <c r="D924" s="39"/>
      <c r="E924" s="40"/>
      <c r="F924" s="41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37"/>
      <c r="B925" s="38"/>
      <c r="C925" s="37"/>
      <c r="D925" s="39"/>
      <c r="E925" s="40"/>
      <c r="F925" s="41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37"/>
      <c r="B926" s="38"/>
      <c r="C926" s="37"/>
      <c r="D926" s="39"/>
      <c r="E926" s="40"/>
      <c r="F926" s="41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37"/>
      <c r="B927" s="38"/>
      <c r="C927" s="37"/>
      <c r="D927" s="39"/>
      <c r="E927" s="40"/>
      <c r="F927" s="41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37"/>
      <c r="B928" s="38"/>
      <c r="C928" s="37"/>
      <c r="D928" s="39"/>
      <c r="E928" s="40"/>
      <c r="F928" s="41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37"/>
      <c r="B929" s="38"/>
      <c r="C929" s="37"/>
      <c r="D929" s="39"/>
      <c r="E929" s="40"/>
      <c r="F929" s="41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37"/>
      <c r="B930" s="38"/>
      <c r="C930" s="37"/>
      <c r="D930" s="39"/>
      <c r="E930" s="40"/>
      <c r="F930" s="41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37"/>
      <c r="B931" s="38"/>
      <c r="C931" s="37"/>
      <c r="D931" s="39"/>
      <c r="E931" s="40"/>
      <c r="F931" s="41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37"/>
      <c r="B932" s="38"/>
      <c r="C932" s="37"/>
      <c r="D932" s="39"/>
      <c r="E932" s="40"/>
      <c r="F932" s="41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37"/>
      <c r="B933" s="38"/>
      <c r="C933" s="37"/>
      <c r="D933" s="39"/>
      <c r="E933" s="40"/>
      <c r="F933" s="41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37"/>
      <c r="B934" s="38"/>
      <c r="C934" s="37"/>
      <c r="D934" s="39"/>
      <c r="E934" s="40"/>
      <c r="F934" s="41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37"/>
      <c r="B935" s="38"/>
      <c r="C935" s="37"/>
      <c r="D935" s="39"/>
      <c r="E935" s="40"/>
      <c r="F935" s="41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37"/>
      <c r="B936" s="38"/>
      <c r="C936" s="37"/>
      <c r="D936" s="39"/>
      <c r="E936" s="40"/>
      <c r="F936" s="41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37"/>
      <c r="B937" s="38"/>
      <c r="C937" s="37"/>
      <c r="D937" s="39"/>
      <c r="E937" s="40"/>
      <c r="F937" s="41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37"/>
      <c r="B938" s="38"/>
      <c r="C938" s="37"/>
      <c r="D938" s="39"/>
      <c r="E938" s="40"/>
      <c r="F938" s="41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37"/>
      <c r="B939" s="38"/>
      <c r="C939" s="37"/>
      <c r="D939" s="39"/>
      <c r="E939" s="40"/>
      <c r="F939" s="41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37"/>
      <c r="B940" s="38"/>
      <c r="C940" s="37"/>
      <c r="D940" s="39"/>
      <c r="E940" s="40"/>
      <c r="F940" s="41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37"/>
      <c r="B941" s="38"/>
      <c r="C941" s="37"/>
      <c r="D941" s="39"/>
      <c r="E941" s="40"/>
      <c r="F941" s="41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37"/>
      <c r="B942" s="38"/>
      <c r="C942" s="37"/>
      <c r="D942" s="39"/>
      <c r="E942" s="40"/>
      <c r="F942" s="41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37"/>
      <c r="B943" s="38"/>
      <c r="C943" s="37"/>
      <c r="D943" s="39"/>
      <c r="E943" s="40"/>
      <c r="F943" s="41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37"/>
      <c r="B944" s="38"/>
      <c r="C944" s="37"/>
      <c r="D944" s="39"/>
      <c r="E944" s="40"/>
      <c r="F944" s="41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37"/>
      <c r="B945" s="38"/>
      <c r="C945" s="37"/>
      <c r="D945" s="39"/>
      <c r="E945" s="40"/>
      <c r="F945" s="41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37"/>
      <c r="B946" s="38"/>
      <c r="C946" s="37"/>
      <c r="D946" s="39"/>
      <c r="E946" s="40"/>
      <c r="F946" s="41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37"/>
      <c r="B947" s="38"/>
      <c r="C947" s="37"/>
      <c r="D947" s="39"/>
      <c r="E947" s="40"/>
      <c r="F947" s="41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37"/>
      <c r="B948" s="38"/>
      <c r="C948" s="37"/>
      <c r="D948" s="39"/>
      <c r="E948" s="40"/>
      <c r="F948" s="41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37"/>
      <c r="B949" s="38"/>
      <c r="C949" s="37"/>
      <c r="D949" s="39"/>
      <c r="E949" s="40"/>
      <c r="F949" s="41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37"/>
      <c r="B950" s="38"/>
      <c r="C950" s="37"/>
      <c r="D950" s="39"/>
      <c r="E950" s="40"/>
      <c r="F950" s="41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37"/>
      <c r="B951" s="38"/>
      <c r="C951" s="37"/>
      <c r="D951" s="39"/>
      <c r="E951" s="40"/>
      <c r="F951" s="41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37"/>
      <c r="B952" s="38"/>
      <c r="C952" s="37"/>
      <c r="D952" s="39"/>
      <c r="E952" s="40"/>
      <c r="F952" s="41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37"/>
      <c r="B953" s="38"/>
      <c r="C953" s="37"/>
      <c r="D953" s="39"/>
      <c r="E953" s="40"/>
      <c r="F953" s="41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37"/>
      <c r="B954" s="38"/>
      <c r="C954" s="37"/>
      <c r="D954" s="39"/>
      <c r="E954" s="40"/>
      <c r="F954" s="41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37"/>
      <c r="B955" s="38"/>
      <c r="C955" s="37"/>
      <c r="D955" s="39"/>
      <c r="E955" s="40"/>
      <c r="F955" s="41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37"/>
      <c r="B956" s="38"/>
      <c r="C956" s="37"/>
      <c r="D956" s="39"/>
      <c r="E956" s="40"/>
      <c r="F956" s="41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37"/>
      <c r="B957" s="38"/>
      <c r="C957" s="37"/>
      <c r="D957" s="39"/>
      <c r="E957" s="40"/>
      <c r="F957" s="41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37"/>
      <c r="B958" s="38"/>
      <c r="C958" s="37"/>
      <c r="D958" s="39"/>
      <c r="E958" s="40"/>
      <c r="F958" s="41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37"/>
      <c r="B959" s="38"/>
      <c r="C959" s="37"/>
      <c r="D959" s="39"/>
      <c r="E959" s="40"/>
      <c r="F959" s="41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37"/>
      <c r="B960" s="38"/>
      <c r="C960" s="37"/>
      <c r="D960" s="39"/>
      <c r="E960" s="40"/>
      <c r="F960" s="41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37"/>
      <c r="B961" s="38"/>
      <c r="C961" s="37"/>
      <c r="D961" s="39"/>
      <c r="E961" s="40"/>
      <c r="F961" s="41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37"/>
      <c r="B962" s="38"/>
      <c r="C962" s="37"/>
      <c r="D962" s="39"/>
      <c r="E962" s="40"/>
      <c r="F962" s="41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37"/>
      <c r="B963" s="38"/>
      <c r="C963" s="37"/>
      <c r="D963" s="39"/>
      <c r="E963" s="40"/>
      <c r="F963" s="41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37"/>
      <c r="B964" s="38"/>
      <c r="C964" s="37"/>
      <c r="D964" s="39"/>
      <c r="E964" s="40"/>
      <c r="F964" s="41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37"/>
      <c r="B965" s="38"/>
      <c r="C965" s="37"/>
      <c r="D965" s="39"/>
      <c r="E965" s="40"/>
      <c r="F965" s="41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37"/>
      <c r="B966" s="38"/>
      <c r="C966" s="37"/>
      <c r="D966" s="39"/>
      <c r="E966" s="40"/>
      <c r="F966" s="41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37"/>
      <c r="B967" s="38"/>
      <c r="C967" s="37"/>
      <c r="D967" s="39"/>
      <c r="E967" s="40"/>
      <c r="F967" s="41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37"/>
      <c r="B968" s="38"/>
      <c r="C968" s="37"/>
      <c r="D968" s="39"/>
      <c r="E968" s="40"/>
      <c r="F968" s="41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37"/>
      <c r="B969" s="38"/>
      <c r="C969" s="37"/>
      <c r="D969" s="39"/>
      <c r="E969" s="40"/>
      <c r="F969" s="41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37"/>
      <c r="B970" s="38"/>
      <c r="C970" s="37"/>
      <c r="D970" s="39"/>
      <c r="E970" s="40"/>
      <c r="F970" s="41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37"/>
      <c r="B971" s="38"/>
      <c r="C971" s="37"/>
      <c r="D971" s="39"/>
      <c r="E971" s="40"/>
      <c r="F971" s="41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37"/>
      <c r="B972" s="38"/>
      <c r="C972" s="37"/>
      <c r="D972" s="39"/>
      <c r="E972" s="40"/>
      <c r="F972" s="41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37"/>
      <c r="B973" s="38"/>
      <c r="C973" s="37"/>
      <c r="D973" s="39"/>
      <c r="E973" s="40"/>
      <c r="F973" s="41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37"/>
      <c r="B974" s="38"/>
      <c r="C974" s="37"/>
      <c r="D974" s="39"/>
      <c r="E974" s="40"/>
      <c r="F974" s="41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37"/>
      <c r="B975" s="38"/>
      <c r="C975" s="37"/>
      <c r="D975" s="39"/>
      <c r="E975" s="40"/>
      <c r="F975" s="41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37"/>
      <c r="B976" s="38"/>
      <c r="C976" s="37"/>
      <c r="D976" s="39"/>
      <c r="E976" s="40"/>
      <c r="F976" s="41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37"/>
      <c r="B977" s="38"/>
      <c r="C977" s="37"/>
      <c r="D977" s="39"/>
      <c r="E977" s="40"/>
      <c r="F977" s="41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37"/>
      <c r="B978" s="38"/>
      <c r="C978" s="37"/>
      <c r="D978" s="39"/>
      <c r="E978" s="40"/>
      <c r="F978" s="41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37"/>
      <c r="B979" s="38"/>
      <c r="C979" s="37"/>
      <c r="D979" s="39"/>
      <c r="E979" s="40"/>
      <c r="F979" s="41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37"/>
      <c r="B980" s="38"/>
      <c r="C980" s="37"/>
      <c r="D980" s="39"/>
      <c r="E980" s="40"/>
      <c r="F980" s="41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37"/>
      <c r="B981" s="38"/>
      <c r="C981" s="37"/>
      <c r="D981" s="39"/>
      <c r="E981" s="40"/>
      <c r="F981" s="41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37"/>
      <c r="B982" s="38"/>
      <c r="C982" s="37"/>
      <c r="D982" s="39"/>
      <c r="E982" s="40"/>
      <c r="F982" s="41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37"/>
      <c r="B983" s="38"/>
      <c r="C983" s="37"/>
      <c r="D983" s="39"/>
      <c r="E983" s="40"/>
      <c r="F983" s="41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37"/>
      <c r="B984" s="38"/>
      <c r="C984" s="37"/>
      <c r="D984" s="39"/>
      <c r="E984" s="40"/>
      <c r="F984" s="41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37"/>
      <c r="B985" s="38"/>
      <c r="C985" s="37"/>
      <c r="D985" s="39"/>
      <c r="E985" s="40"/>
      <c r="F985" s="41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37"/>
      <c r="B986" s="38"/>
      <c r="C986" s="37"/>
      <c r="D986" s="39"/>
      <c r="E986" s="40"/>
      <c r="F986" s="41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37"/>
      <c r="B987" s="38"/>
      <c r="C987" s="37"/>
      <c r="D987" s="39"/>
      <c r="E987" s="40"/>
      <c r="F987" s="41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37"/>
      <c r="B988" s="38"/>
      <c r="C988" s="37"/>
      <c r="D988" s="39"/>
      <c r="E988" s="40"/>
      <c r="F988" s="41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37"/>
      <c r="B989" s="38"/>
      <c r="C989" s="37"/>
      <c r="D989" s="39"/>
      <c r="E989" s="40"/>
      <c r="F989" s="41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37"/>
      <c r="B990" s="38"/>
      <c r="C990" s="37"/>
      <c r="D990" s="39"/>
      <c r="E990" s="40"/>
      <c r="F990" s="41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37"/>
      <c r="B991" s="38"/>
      <c r="C991" s="37"/>
      <c r="D991" s="39"/>
      <c r="E991" s="40"/>
      <c r="F991" s="41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37"/>
      <c r="B992" s="38"/>
      <c r="C992" s="37"/>
      <c r="D992" s="39"/>
      <c r="E992" s="40"/>
      <c r="F992" s="41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37"/>
      <c r="B993" s="38"/>
      <c r="C993" s="37"/>
      <c r="D993" s="39"/>
      <c r="E993" s="40"/>
      <c r="F993" s="41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37"/>
      <c r="B994" s="38"/>
      <c r="C994" s="37"/>
      <c r="D994" s="39"/>
      <c r="E994" s="40"/>
      <c r="F994" s="41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37"/>
      <c r="B995" s="38"/>
      <c r="C995" s="37"/>
      <c r="D995" s="39"/>
      <c r="E995" s="40"/>
      <c r="F995" s="41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37"/>
      <c r="B996" s="38"/>
      <c r="C996" s="37"/>
      <c r="D996" s="39"/>
      <c r="E996" s="40"/>
      <c r="F996" s="41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37"/>
      <c r="B997" s="38"/>
      <c r="C997" s="37"/>
      <c r="D997" s="39"/>
      <c r="E997" s="40"/>
      <c r="F997" s="41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37"/>
      <c r="B998" s="38"/>
      <c r="C998" s="37"/>
      <c r="D998" s="39"/>
      <c r="E998" s="40"/>
      <c r="F998" s="41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37"/>
      <c r="B999" s="38"/>
      <c r="C999" s="37"/>
      <c r="D999" s="39"/>
      <c r="E999" s="40"/>
      <c r="F999" s="41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3.57"/>
    <col customWidth="1" min="3" max="3" width="5.71"/>
    <col customWidth="1" min="4" max="4" width="11.29"/>
    <col customWidth="1" min="5" max="5" width="11.86"/>
    <col customWidth="1" min="6" max="6" width="16.43"/>
    <col customWidth="1" min="7" max="26" width="8.29"/>
  </cols>
  <sheetData>
    <row r="1" ht="32.25" customHeight="1">
      <c r="A1" s="42" t="s">
        <v>24</v>
      </c>
      <c r="B1" s="43" t="s">
        <v>25</v>
      </c>
      <c r="C1" s="43" t="s">
        <v>26</v>
      </c>
      <c r="D1" s="44" t="s">
        <v>27</v>
      </c>
      <c r="E1" s="44" t="s">
        <v>28</v>
      </c>
      <c r="F1" s="45" t="s">
        <v>29</v>
      </c>
    </row>
    <row r="2" ht="30.0" customHeight="1">
      <c r="A2" s="46"/>
      <c r="B2" s="14"/>
      <c r="C2" s="14"/>
      <c r="D2" s="14"/>
      <c r="E2" s="14"/>
      <c r="F2" s="47"/>
    </row>
    <row r="3" ht="30.0" customHeight="1">
      <c r="A3" s="46"/>
      <c r="B3" s="14"/>
      <c r="C3" s="14"/>
      <c r="D3" s="14"/>
      <c r="E3" s="14"/>
      <c r="F3" s="47"/>
    </row>
    <row r="4" ht="30.0" customHeight="1">
      <c r="A4" s="48"/>
      <c r="B4" s="14"/>
      <c r="C4" s="14"/>
      <c r="D4" s="14"/>
      <c r="E4" s="14"/>
      <c r="F4" s="47"/>
    </row>
    <row r="5" ht="30.0" customHeight="1">
      <c r="A5" s="46"/>
      <c r="B5" s="14"/>
      <c r="C5" s="14"/>
      <c r="D5" s="14"/>
      <c r="E5" s="14"/>
      <c r="F5" s="47"/>
    </row>
    <row r="6" ht="30.0" customHeight="1">
      <c r="A6" s="46"/>
      <c r="B6" s="14"/>
      <c r="C6" s="14"/>
      <c r="D6" s="14"/>
      <c r="E6" s="14"/>
      <c r="F6" s="47"/>
    </row>
    <row r="7" ht="30.0" customHeight="1">
      <c r="A7" s="46"/>
      <c r="B7" s="14"/>
      <c r="C7" s="14"/>
      <c r="D7" s="14"/>
      <c r="E7" s="14"/>
      <c r="F7" s="47"/>
    </row>
    <row r="8" ht="30.0" customHeight="1">
      <c r="A8" s="46"/>
      <c r="B8" s="14"/>
      <c r="C8" s="14"/>
      <c r="D8" s="14"/>
      <c r="E8" s="14"/>
      <c r="F8" s="47"/>
    </row>
    <row r="9" ht="30.0" customHeight="1">
      <c r="A9" s="46"/>
      <c r="B9" s="14"/>
      <c r="C9" s="14"/>
      <c r="D9" s="14"/>
      <c r="E9" s="14"/>
      <c r="F9" s="47"/>
    </row>
    <row r="10" ht="30.0" customHeight="1">
      <c r="A10" s="46"/>
      <c r="B10" s="14"/>
      <c r="C10" s="14"/>
      <c r="D10" s="14"/>
      <c r="E10" s="14"/>
      <c r="F10" s="47"/>
    </row>
    <row r="11" ht="30.0" customHeight="1">
      <c r="A11" s="46"/>
      <c r="B11" s="14"/>
      <c r="C11" s="14"/>
      <c r="D11" s="14"/>
      <c r="E11" s="14"/>
      <c r="F11" s="47"/>
    </row>
    <row r="12" ht="30.0" customHeight="1">
      <c r="A12" s="46"/>
      <c r="B12" s="14"/>
      <c r="C12" s="14"/>
      <c r="D12" s="14"/>
      <c r="E12" s="14"/>
      <c r="F12" s="47"/>
    </row>
    <row r="13" ht="30.0" customHeight="1">
      <c r="A13" s="46"/>
      <c r="B13" s="14"/>
      <c r="C13" s="14"/>
      <c r="D13" s="14"/>
      <c r="E13" s="14"/>
      <c r="F13" s="47"/>
    </row>
    <row r="14" ht="30.0" customHeight="1">
      <c r="A14" s="46"/>
      <c r="B14" s="14"/>
      <c r="C14" s="14"/>
      <c r="D14" s="14"/>
      <c r="E14" s="14"/>
      <c r="F14" s="47"/>
    </row>
    <row r="15" ht="30.0" customHeight="1">
      <c r="A15" s="46"/>
      <c r="B15" s="14"/>
      <c r="C15" s="14"/>
      <c r="D15" s="14"/>
      <c r="E15" s="14"/>
      <c r="F15" s="47"/>
    </row>
    <row r="16" ht="30.0" customHeight="1">
      <c r="A16" s="46"/>
      <c r="B16" s="14"/>
      <c r="C16" s="14"/>
      <c r="D16" s="14"/>
      <c r="E16" s="14"/>
      <c r="F16" s="47"/>
    </row>
    <row r="17" ht="30.0" customHeight="1">
      <c r="A17" s="46"/>
      <c r="B17" s="14"/>
      <c r="C17" s="14"/>
      <c r="D17" s="14"/>
      <c r="E17" s="14"/>
      <c r="F17" s="47"/>
    </row>
    <row r="18" ht="30.0" customHeight="1">
      <c r="A18" s="46"/>
      <c r="B18" s="14"/>
      <c r="C18" s="14"/>
      <c r="D18" s="14"/>
      <c r="E18" s="14"/>
      <c r="F18" s="47"/>
    </row>
    <row r="19" ht="30.0" customHeight="1">
      <c r="A19" s="46"/>
      <c r="B19" s="14"/>
      <c r="C19" s="14"/>
      <c r="D19" s="14"/>
      <c r="E19" s="14"/>
      <c r="F19" s="47"/>
    </row>
    <row r="20" ht="30.0" customHeight="1">
      <c r="A20" s="46"/>
      <c r="B20" s="14"/>
      <c r="C20" s="14"/>
      <c r="D20" s="14"/>
      <c r="E20" s="14"/>
      <c r="F20" s="47"/>
    </row>
    <row r="21" ht="30.0" customHeight="1">
      <c r="A21" s="46"/>
      <c r="B21" s="14"/>
      <c r="C21" s="14"/>
      <c r="D21" s="14"/>
      <c r="E21" s="14"/>
      <c r="F21" s="47"/>
    </row>
    <row r="22" ht="30.0" customHeight="1">
      <c r="A22" s="46"/>
      <c r="B22" s="14"/>
      <c r="C22" s="14"/>
      <c r="D22" s="14"/>
      <c r="E22" s="14"/>
      <c r="F22" s="47"/>
    </row>
    <row r="23" ht="30.0" customHeight="1">
      <c r="A23" s="46"/>
      <c r="B23" s="14"/>
      <c r="C23" s="14"/>
      <c r="D23" s="14"/>
      <c r="E23" s="14"/>
      <c r="F23" s="47"/>
    </row>
    <row r="24" ht="30.0" customHeight="1">
      <c r="A24" s="46"/>
      <c r="B24" s="14"/>
      <c r="C24" s="14"/>
      <c r="D24" s="14"/>
      <c r="E24" s="14"/>
      <c r="F24" s="47"/>
    </row>
    <row r="25" ht="30.0" customHeight="1">
      <c r="A25" s="49"/>
      <c r="B25" s="50"/>
      <c r="C25" s="50"/>
      <c r="D25" s="50"/>
      <c r="E25" s="50"/>
      <c r="F25" s="51"/>
    </row>
    <row r="26" ht="14.25" customHeight="1"/>
    <row r="27" ht="32.25" customHeight="1">
      <c r="A27" s="42" t="s">
        <v>24</v>
      </c>
      <c r="B27" s="43" t="s">
        <v>25</v>
      </c>
      <c r="C27" s="43" t="s">
        <v>26</v>
      </c>
      <c r="D27" s="44" t="s">
        <v>27</v>
      </c>
      <c r="E27" s="44" t="s">
        <v>28</v>
      </c>
      <c r="F27" s="45" t="s">
        <v>29</v>
      </c>
    </row>
    <row r="28" ht="30.0" customHeight="1">
      <c r="A28" s="46"/>
      <c r="B28" s="14"/>
      <c r="C28" s="14"/>
      <c r="D28" s="14"/>
      <c r="E28" s="14"/>
      <c r="F28" s="47"/>
    </row>
    <row r="29" ht="30.0" customHeight="1">
      <c r="A29" s="46"/>
      <c r="B29" s="14"/>
      <c r="C29" s="14"/>
      <c r="D29" s="14"/>
      <c r="E29" s="14"/>
      <c r="F29" s="47"/>
    </row>
    <row r="30" ht="30.0" customHeight="1">
      <c r="A30" s="48"/>
      <c r="B30" s="14"/>
      <c r="C30" s="14"/>
      <c r="D30" s="14"/>
      <c r="E30" s="14"/>
      <c r="F30" s="47"/>
    </row>
    <row r="31" ht="30.0" customHeight="1">
      <c r="A31" s="46"/>
      <c r="B31" s="14"/>
      <c r="C31" s="14"/>
      <c r="D31" s="14"/>
      <c r="E31" s="14"/>
      <c r="F31" s="47"/>
    </row>
    <row r="32" ht="30.0" customHeight="1">
      <c r="A32" s="46"/>
      <c r="B32" s="14"/>
      <c r="C32" s="14"/>
      <c r="D32" s="14"/>
      <c r="E32" s="14"/>
      <c r="F32" s="47"/>
    </row>
    <row r="33" ht="30.0" customHeight="1">
      <c r="A33" s="46"/>
      <c r="B33" s="14"/>
      <c r="C33" s="14"/>
      <c r="D33" s="14"/>
      <c r="E33" s="14"/>
      <c r="F33" s="47"/>
    </row>
    <row r="34" ht="30.0" customHeight="1">
      <c r="A34" s="46"/>
      <c r="B34" s="14"/>
      <c r="C34" s="14"/>
      <c r="D34" s="14"/>
      <c r="E34" s="14"/>
      <c r="F34" s="47"/>
    </row>
    <row r="35" ht="30.0" customHeight="1">
      <c r="A35" s="46"/>
      <c r="B35" s="14"/>
      <c r="C35" s="14"/>
      <c r="D35" s="14"/>
      <c r="E35" s="14"/>
      <c r="F35" s="47"/>
    </row>
    <row r="36" ht="30.0" customHeight="1">
      <c r="A36" s="46"/>
      <c r="B36" s="14"/>
      <c r="C36" s="14"/>
      <c r="D36" s="14"/>
      <c r="E36" s="14"/>
      <c r="F36" s="47"/>
    </row>
    <row r="37" ht="30.0" customHeight="1">
      <c r="A37" s="46"/>
      <c r="B37" s="14"/>
      <c r="C37" s="14"/>
      <c r="D37" s="14"/>
      <c r="E37" s="14"/>
      <c r="F37" s="47"/>
    </row>
    <row r="38" ht="30.0" customHeight="1">
      <c r="A38" s="46"/>
      <c r="B38" s="14"/>
      <c r="C38" s="14"/>
      <c r="D38" s="14"/>
      <c r="E38" s="14"/>
      <c r="F38" s="47"/>
    </row>
    <row r="39" ht="30.0" customHeight="1">
      <c r="A39" s="46"/>
      <c r="B39" s="14"/>
      <c r="C39" s="14"/>
      <c r="D39" s="14"/>
      <c r="E39" s="14"/>
      <c r="F39" s="47"/>
    </row>
    <row r="40" ht="30.0" customHeight="1">
      <c r="A40" s="46"/>
      <c r="B40" s="14"/>
      <c r="C40" s="14"/>
      <c r="D40" s="14"/>
      <c r="E40" s="14"/>
      <c r="F40" s="47"/>
    </row>
    <row r="41" ht="30.0" customHeight="1">
      <c r="A41" s="46"/>
      <c r="B41" s="14"/>
      <c r="C41" s="14"/>
      <c r="D41" s="14"/>
      <c r="E41" s="14"/>
      <c r="F41" s="47"/>
    </row>
    <row r="42" ht="30.0" customHeight="1">
      <c r="A42" s="46"/>
      <c r="B42" s="14"/>
      <c r="C42" s="14"/>
      <c r="D42" s="14"/>
      <c r="E42" s="14"/>
      <c r="F42" s="47"/>
    </row>
    <row r="43" ht="30.0" customHeight="1">
      <c r="A43" s="46"/>
      <c r="B43" s="14"/>
      <c r="C43" s="14"/>
      <c r="D43" s="14"/>
      <c r="E43" s="14"/>
      <c r="F43" s="47"/>
    </row>
    <row r="44" ht="30.0" customHeight="1">
      <c r="A44" s="46"/>
      <c r="B44" s="14"/>
      <c r="C44" s="14"/>
      <c r="D44" s="14"/>
      <c r="E44" s="14"/>
      <c r="F44" s="47"/>
    </row>
    <row r="45" ht="30.0" customHeight="1">
      <c r="A45" s="46"/>
      <c r="B45" s="14"/>
      <c r="C45" s="14"/>
      <c r="D45" s="14"/>
      <c r="E45" s="14"/>
      <c r="F45" s="47"/>
    </row>
    <row r="46" ht="30.0" customHeight="1">
      <c r="A46" s="46"/>
      <c r="B46" s="14"/>
      <c r="C46" s="14"/>
      <c r="D46" s="14"/>
      <c r="E46" s="14"/>
      <c r="F46" s="47"/>
    </row>
    <row r="47" ht="30.0" customHeight="1">
      <c r="A47" s="46"/>
      <c r="B47" s="14"/>
      <c r="C47" s="14"/>
      <c r="D47" s="14"/>
      <c r="E47" s="14"/>
      <c r="F47" s="47"/>
    </row>
    <row r="48" ht="30.0" customHeight="1">
      <c r="A48" s="46"/>
      <c r="B48" s="14"/>
      <c r="C48" s="14"/>
      <c r="D48" s="14"/>
      <c r="E48" s="14"/>
      <c r="F48" s="47"/>
    </row>
    <row r="49" ht="30.0" customHeight="1">
      <c r="A49" s="46"/>
      <c r="B49" s="14"/>
      <c r="C49" s="14"/>
      <c r="D49" s="14"/>
      <c r="E49" s="14"/>
      <c r="F49" s="47"/>
    </row>
    <row r="50" ht="30.0" customHeight="1">
      <c r="A50" s="46"/>
      <c r="B50" s="14"/>
      <c r="C50" s="14"/>
      <c r="D50" s="14"/>
      <c r="E50" s="14"/>
      <c r="F50" s="47"/>
    </row>
    <row r="51" ht="30.0" customHeight="1">
      <c r="A51" s="49"/>
      <c r="B51" s="50"/>
      <c r="C51" s="50"/>
      <c r="D51" s="50"/>
      <c r="E51" s="50"/>
      <c r="F51" s="51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horizontalCentered="1" verticalCentered="1"/>
  <pageMargins bottom="0.0" footer="0.0" header="0.0" left="0.25" right="0.25" top="0.0"/>
  <pageSetup fitToHeight="0" orientation="portrait"/>
  <headerFooter>
    <oddHeader>&amp;LDate:00+000__________________01+000Page:00+000_____________&amp;CName:00+000__________________________&amp;RExtraction Method:00+000________________________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2023-01-11T16:23:54Z</dcterms:created>
  <dc:creator>Ryan Scott Wagner</dc:creator>
</cp:coreProperties>
</file>