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Light" sheetId="2" r:id="rId5"/>
    <sheet state="visible" name="FieldDataSheet" sheetId="3" r:id="rId6"/>
  </sheets>
  <definedNames/>
  <calcPr/>
  <extLst>
    <ext uri="GoogleSheetsCustomDataVersion2">
      <go:sheetsCustomData xmlns:go="http://customooxmlschemas.google.com/" r:id="rId7" roundtripDataChecksum="b+GF2LONVoTGGrWHWFxIu1X2dEXIlS6WN13QtkhFBcY="/>
    </ext>
  </extLst>
</workbook>
</file>

<file path=xl/sharedStrings.xml><?xml version="1.0" encoding="utf-8"?>
<sst xmlns="http://schemas.openxmlformats.org/spreadsheetml/2006/main" count="693" uniqueCount="63">
  <si>
    <t>Site</t>
  </si>
  <si>
    <t>Date</t>
  </si>
  <si>
    <t>DOY</t>
  </si>
  <si>
    <t>Replicate</t>
  </si>
  <si>
    <t>Notes</t>
  </si>
  <si>
    <t>Muddy_Creek</t>
  </si>
  <si>
    <t>ODNR_4</t>
  </si>
  <si>
    <t>ODNR_6</t>
  </si>
  <si>
    <t>ODNR_2</t>
  </si>
  <si>
    <t>Buoy_2</t>
  </si>
  <si>
    <t>ODNR_1</t>
  </si>
  <si>
    <t>EC_1163</t>
  </si>
  <si>
    <t>Causeway</t>
  </si>
  <si>
    <t>Bells</t>
  </si>
  <si>
    <t>avg</t>
  </si>
  <si>
    <t>Rep</t>
  </si>
  <si>
    <t>DNS</t>
  </si>
  <si>
    <t>weather</t>
  </si>
  <si>
    <t>dns</t>
  </si>
  <si>
    <t>Crew:</t>
  </si>
  <si>
    <t>Date:</t>
  </si>
  <si>
    <t>Boat:</t>
  </si>
  <si>
    <t>Start Time:</t>
  </si>
  <si>
    <t>units:</t>
  </si>
  <si>
    <t>(ft)</t>
  </si>
  <si>
    <t>˚C</t>
  </si>
  <si>
    <t>m/s</t>
  </si>
  <si>
    <t>wind direction</t>
  </si>
  <si>
    <t>(m)</t>
  </si>
  <si>
    <t>(cm)</t>
  </si>
  <si>
    <t>(mL)</t>
  </si>
  <si>
    <t>site</t>
  </si>
  <si>
    <t>latitude</t>
  </si>
  <si>
    <t>longitude</t>
  </si>
  <si>
    <t>clouds</t>
  </si>
  <si>
    <t>waves</t>
  </si>
  <si>
    <t>air temp</t>
  </si>
  <si>
    <t>wind</t>
  </si>
  <si>
    <t>site depth</t>
  </si>
  <si>
    <t>secchi</t>
  </si>
  <si>
    <t>num sterivex</t>
  </si>
  <si>
    <t>sterivex vol</t>
  </si>
  <si>
    <t>time off</t>
  </si>
  <si>
    <t>Muddy Creek</t>
  </si>
  <si>
    <t>ODNR 4</t>
  </si>
  <si>
    <t>ODNR 6</t>
  </si>
  <si>
    <t>Bridge</t>
  </si>
  <si>
    <t>ODNR 2</t>
  </si>
  <si>
    <t>BUOY 2</t>
  </si>
  <si>
    <t>ODNR 1</t>
  </si>
  <si>
    <t>EC 1163</t>
  </si>
  <si>
    <t>0 m</t>
  </si>
  <si>
    <t>0.5 m</t>
  </si>
  <si>
    <t>1 m</t>
  </si>
  <si>
    <t>1.5 m</t>
  </si>
  <si>
    <t>2 m</t>
  </si>
  <si>
    <t>2.5 m</t>
  </si>
  <si>
    <t>3 m</t>
  </si>
  <si>
    <t>3.5 m</t>
  </si>
  <si>
    <t>4 m</t>
  </si>
  <si>
    <t>4.5 m</t>
  </si>
  <si>
    <t>5 m</t>
  </si>
  <si>
    <t>6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</si>
</sst>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yy"/>
    <numFmt numFmtId="165" formatCode="0.0"/>
    <numFmt numFmtId="166" formatCode="m/d"/>
    <numFmt numFmtId="167" formatCode="m/d/yyyy"/>
    <numFmt numFmtId="168" formatCode="0.0000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Calibri"/>
    </font>
    <font>
      <sz val="12.0"/>
      <color rgb="FF333333"/>
      <name val="Calibri"/>
    </font>
    <font>
      <color theme="1"/>
      <name val="Calibri"/>
      <scheme val="minor"/>
    </font>
    <font>
      <b/>
      <sz val="16.0"/>
      <color theme="1"/>
      <name val="Calibri"/>
    </font>
    <font/>
    <font>
      <sz val="16.0"/>
      <color theme="1"/>
      <name val="Calibri"/>
    </font>
    <font>
      <sz val="14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4B083"/>
        <bgColor rgb="FFF4B083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A5A5A5"/>
        <bgColor rgb="FFA5A5A5"/>
      </patternFill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2" fontId="2" numFmtId="0" xfId="0" applyAlignment="1" applyBorder="1" applyFill="1" applyFont="1">
      <alignment horizontal="left"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2" fontId="3" numFmtId="1" xfId="0" applyAlignment="1" applyBorder="1" applyFont="1" applyNumberFormat="1">
      <alignment horizontal="right" shrinkToFit="0" vertical="center" wrapText="1"/>
    </xf>
    <xf borderId="1" fillId="2" fontId="2" numFmtId="1" xfId="0" applyAlignment="1" applyBorder="1" applyFont="1" applyNumberFormat="1">
      <alignment horizontal="right" vertical="center"/>
    </xf>
    <xf borderId="1" fillId="2" fontId="2" numFmtId="2" xfId="0" applyAlignment="1" applyBorder="1" applyFont="1" applyNumberFormat="1">
      <alignment horizontal="right" readingOrder="0" vertical="center"/>
    </xf>
    <xf borderId="1" fillId="2" fontId="2" numFmtId="2" xfId="0" applyAlignment="1" applyBorder="1" applyFont="1" applyNumberFormat="1">
      <alignment horizontal="right" vertical="center"/>
    </xf>
    <xf borderId="1" fillId="2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3" numFmtId="1" xfId="0" applyAlignment="1" applyBorder="1" applyFont="1" applyNumberFormat="1">
      <alignment horizontal="right" shrinkToFit="0" vertical="center" wrapText="1"/>
    </xf>
    <xf borderId="1" fillId="0" fontId="2" numFmtId="1" xfId="0" applyAlignment="1" applyBorder="1" applyFont="1" applyNumberFormat="1">
      <alignment horizontal="right" vertical="center"/>
    </xf>
    <xf borderId="1" fillId="0" fontId="2" numFmtId="2" xfId="0" applyAlignment="1" applyBorder="1" applyFont="1" applyNumberFormat="1">
      <alignment horizontal="right" readingOrder="0" vertical="center"/>
    </xf>
    <xf borderId="1" fillId="0" fontId="2" numFmtId="2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3" fontId="2" numFmtId="0" xfId="0" applyAlignment="1" applyBorder="1" applyFill="1" applyFont="1">
      <alignment horizontal="left" vertical="center"/>
    </xf>
    <xf borderId="1" fillId="3" fontId="2" numFmtId="164" xfId="0" applyAlignment="1" applyBorder="1" applyFont="1" applyNumberFormat="1">
      <alignment horizontal="center" readingOrder="0" vertical="center"/>
    </xf>
    <xf borderId="1" fillId="3" fontId="3" numFmtId="1" xfId="0" applyAlignment="1" applyBorder="1" applyFont="1" applyNumberFormat="1">
      <alignment horizontal="right" shrinkToFit="0" vertical="center" wrapText="1"/>
    </xf>
    <xf borderId="1" fillId="3" fontId="2" numFmtId="1" xfId="0" applyAlignment="1" applyBorder="1" applyFont="1" applyNumberFormat="1">
      <alignment horizontal="right" vertical="center"/>
    </xf>
    <xf borderId="1" fillId="3" fontId="2" numFmtId="2" xfId="0" applyAlignment="1" applyBorder="1" applyFont="1" applyNumberFormat="1">
      <alignment horizontal="right" vertical="center"/>
    </xf>
    <xf borderId="1" fillId="3" fontId="2" numFmtId="0" xfId="0" applyAlignment="1" applyBorder="1" applyFont="1">
      <alignment horizontal="center" vertical="center"/>
    </xf>
    <xf borderId="2" fillId="4" fontId="1" numFmtId="0" xfId="0" applyAlignment="1" applyBorder="1" applyFill="1" applyFont="1">
      <alignment horizontal="center" vertical="center"/>
    </xf>
    <xf borderId="3" fillId="4" fontId="1" numFmtId="164" xfId="0" applyAlignment="1" applyBorder="1" applyFont="1" applyNumberFormat="1">
      <alignment horizontal="center" vertical="center"/>
    </xf>
    <xf borderId="3" fillId="4" fontId="1" numFmtId="1" xfId="0" applyAlignment="1" applyBorder="1" applyFont="1" applyNumberFormat="1">
      <alignment horizontal="center" vertical="center"/>
    </xf>
    <xf borderId="3" fillId="4" fontId="1" numFmtId="165" xfId="0" applyAlignment="1" applyBorder="1" applyFont="1" applyNumberFormat="1">
      <alignment horizontal="center" vertical="center"/>
    </xf>
    <xf borderId="4" fillId="4" fontId="1" numFmtId="0" xfId="0" applyAlignment="1" applyBorder="1" applyFont="1">
      <alignment horizontal="center" vertical="center"/>
    </xf>
    <xf borderId="1" fillId="5" fontId="2" numFmtId="164" xfId="0" applyAlignment="1" applyBorder="1" applyFill="1" applyFont="1" applyNumberFormat="1">
      <alignment horizontal="center" readingOrder="0" vertical="center"/>
    </xf>
    <xf borderId="5" fillId="2" fontId="2" numFmtId="0" xfId="0" applyBorder="1" applyFont="1"/>
    <xf borderId="6" fillId="2" fontId="2" numFmtId="164" xfId="0" applyAlignment="1" applyBorder="1" applyFont="1" applyNumberFormat="1">
      <alignment horizontal="center" readingOrder="0"/>
    </xf>
    <xf borderId="6" fillId="2" fontId="3" numFmtId="1" xfId="0" applyAlignment="1" applyBorder="1" applyFont="1" applyNumberFormat="1">
      <alignment horizontal="right" shrinkToFit="0" wrapText="1"/>
    </xf>
    <xf borderId="6" fillId="2" fontId="2" numFmtId="1" xfId="0" applyAlignment="1" applyBorder="1" applyFont="1" applyNumberFormat="1">
      <alignment horizontal="right"/>
    </xf>
    <xf borderId="6" fillId="2" fontId="1" numFmtId="2" xfId="0" applyAlignment="1" applyBorder="1" applyFont="1" applyNumberFormat="1">
      <alignment readingOrder="0"/>
    </xf>
    <xf borderId="6" fillId="2" fontId="1" numFmtId="2" xfId="0" applyBorder="1" applyFont="1" applyNumberFormat="1"/>
    <xf borderId="1" fillId="2" fontId="1" numFmtId="2" xfId="0" applyBorder="1" applyFont="1" applyNumberFormat="1"/>
    <xf borderId="5" fillId="0" fontId="2" numFmtId="0" xfId="0" applyBorder="1" applyFont="1"/>
    <xf borderId="6" fillId="0" fontId="2" numFmtId="164" xfId="0" applyAlignment="1" applyBorder="1" applyFont="1" applyNumberFormat="1">
      <alignment horizontal="center" readingOrder="0"/>
    </xf>
    <xf borderId="6" fillId="0" fontId="3" numFmtId="1" xfId="0" applyAlignment="1" applyBorder="1" applyFont="1" applyNumberFormat="1">
      <alignment horizontal="right" shrinkToFit="0" wrapText="1"/>
    </xf>
    <xf borderId="6" fillId="0" fontId="2" numFmtId="1" xfId="0" applyAlignment="1" applyBorder="1" applyFont="1" applyNumberFormat="1">
      <alignment horizontal="right"/>
    </xf>
    <xf borderId="6" fillId="0" fontId="1" numFmtId="2" xfId="0" applyAlignment="1" applyBorder="1" applyFont="1" applyNumberFormat="1">
      <alignment readingOrder="0"/>
    </xf>
    <xf borderId="6" fillId="0" fontId="1" numFmtId="2" xfId="0" applyBorder="1" applyFont="1" applyNumberFormat="1"/>
    <xf borderId="1" fillId="0" fontId="1" numFmtId="2" xfId="0" applyBorder="1" applyFont="1" applyNumberFormat="1"/>
    <xf borderId="1" fillId="0" fontId="1" numFmtId="165" xfId="0" applyBorder="1" applyFont="1" applyNumberFormat="1"/>
    <xf borderId="5" fillId="3" fontId="2" numFmtId="0" xfId="0" applyBorder="1" applyFont="1"/>
    <xf borderId="6" fillId="3" fontId="2" numFmtId="164" xfId="0" applyAlignment="1" applyBorder="1" applyFont="1" applyNumberFormat="1">
      <alignment horizontal="center" readingOrder="0"/>
    </xf>
    <xf borderId="6" fillId="3" fontId="3" numFmtId="1" xfId="0" applyAlignment="1" applyBorder="1" applyFont="1" applyNumberFormat="1">
      <alignment horizontal="right" shrinkToFit="0" wrapText="1"/>
    </xf>
    <xf borderId="6" fillId="3" fontId="2" numFmtId="1" xfId="0" applyAlignment="1" applyBorder="1" applyFont="1" applyNumberFormat="1">
      <alignment horizontal="right"/>
    </xf>
    <xf borderId="6" fillId="3" fontId="1" numFmtId="2" xfId="0" applyBorder="1" applyFont="1" applyNumberFormat="1"/>
    <xf borderId="1" fillId="3" fontId="1" numFmtId="2" xfId="0" applyBorder="1" applyFont="1" applyNumberFormat="1"/>
    <xf borderId="0" fillId="0" fontId="1" numFmtId="2" xfId="0" applyFont="1" applyNumberFormat="1"/>
    <xf borderId="1" fillId="2" fontId="2" numFmtId="0" xfId="0" applyBorder="1" applyFont="1"/>
    <xf borderId="1" fillId="2" fontId="2" numFmtId="164" xfId="0" applyAlignment="1" applyBorder="1" applyFont="1" applyNumberFormat="1">
      <alignment horizontal="center" readingOrder="0"/>
    </xf>
    <xf borderId="1" fillId="2" fontId="3" numFmtId="1" xfId="0" applyAlignment="1" applyBorder="1" applyFont="1" applyNumberFormat="1">
      <alignment horizontal="right" shrinkToFit="0" wrapText="1"/>
    </xf>
    <xf borderId="1" fillId="2" fontId="2" numFmtId="1" xfId="0" applyAlignment="1" applyBorder="1" applyFont="1" applyNumberFormat="1">
      <alignment horizontal="right"/>
    </xf>
    <xf borderId="1" fillId="2" fontId="1" numFmtId="2" xfId="0" applyAlignment="1" applyBorder="1" applyFont="1" applyNumberFormat="1">
      <alignment readingOrder="0"/>
    </xf>
    <xf borderId="1" fillId="0" fontId="2" numFmtId="0" xfId="0" applyBorder="1" applyFont="1"/>
    <xf borderId="1" fillId="0" fontId="2" numFmtId="164" xfId="0" applyAlignment="1" applyBorder="1" applyFont="1" applyNumberFormat="1">
      <alignment horizontal="center" readingOrder="0"/>
    </xf>
    <xf borderId="1" fillId="0" fontId="3" numFmtId="1" xfId="0" applyAlignment="1" applyBorder="1" applyFont="1" applyNumberFormat="1">
      <alignment horizontal="right" shrinkToFit="0" wrapText="1"/>
    </xf>
    <xf borderId="1" fillId="0" fontId="2" numFmtId="1" xfId="0" applyAlignment="1" applyBorder="1" applyFont="1" applyNumberFormat="1">
      <alignment horizontal="right"/>
    </xf>
    <xf borderId="1" fillId="0" fontId="1" numFmtId="2" xfId="0" applyAlignment="1" applyBorder="1" applyFont="1" applyNumberFormat="1">
      <alignment readingOrder="0"/>
    </xf>
    <xf borderId="1" fillId="3" fontId="2" numFmtId="0" xfId="0" applyBorder="1" applyFont="1"/>
    <xf borderId="1" fillId="3" fontId="2" numFmtId="164" xfId="0" applyAlignment="1" applyBorder="1" applyFont="1" applyNumberFormat="1">
      <alignment horizontal="center" readingOrder="0"/>
    </xf>
    <xf borderId="1" fillId="3" fontId="3" numFmtId="1" xfId="0" applyAlignment="1" applyBorder="1" applyFont="1" applyNumberFormat="1">
      <alignment horizontal="right" shrinkToFit="0" wrapText="1"/>
    </xf>
    <xf borderId="1" fillId="3" fontId="2" numFmtId="1" xfId="0" applyAlignment="1" applyBorder="1" applyFont="1" applyNumberFormat="1">
      <alignment horizontal="right"/>
    </xf>
    <xf borderId="1" fillId="0" fontId="2" numFmtId="166" xfId="0" applyAlignment="1" applyBorder="1" applyFont="1" applyNumberFormat="1">
      <alignment horizontal="center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/>
    </xf>
    <xf borderId="0" fillId="0" fontId="1" numFmtId="0" xfId="0" applyAlignment="1" applyFont="1">
      <alignment vertical="bottom"/>
    </xf>
    <xf borderId="1" fillId="3" fontId="2" numFmtId="167" xfId="0" applyAlignment="1" applyBorder="1" applyFont="1" applyNumberFormat="1">
      <alignment horizontal="center" readingOrder="0"/>
    </xf>
    <xf borderId="0" fillId="0" fontId="1" numFmtId="2" xfId="0" applyAlignment="1" applyFont="1" applyNumberFormat="1">
      <alignment vertical="bottom"/>
    </xf>
    <xf borderId="0" fillId="0" fontId="1" numFmtId="0" xfId="0" applyFont="1"/>
    <xf borderId="0" fillId="0" fontId="1" numFmtId="0" xfId="0" applyAlignment="1" applyFont="1">
      <alignment horizontal="left" vertical="center"/>
    </xf>
    <xf borderId="0" fillId="0" fontId="1" numFmtId="168" xfId="0" applyAlignment="1" applyFont="1" applyNumberFormat="1">
      <alignment horizontal="right"/>
    </xf>
    <xf borderId="0" fillId="0" fontId="1" numFmtId="20" xfId="0" applyAlignment="1" applyFont="1" applyNumberFormat="1">
      <alignment horizontal="right"/>
    </xf>
    <xf borderId="0" fillId="0" fontId="1" numFmtId="49" xfId="0" applyAlignment="1" applyFont="1" applyNumberFormat="1">
      <alignment horizontal="right"/>
    </xf>
    <xf borderId="0" fillId="0" fontId="1" numFmtId="1" xfId="0" applyAlignment="1" applyFont="1" applyNumberFormat="1">
      <alignment horizontal="right"/>
    </xf>
    <xf borderId="0" fillId="0" fontId="1" numFmtId="165" xfId="0" applyAlignment="1" applyFont="1" applyNumberFormat="1">
      <alignment horizontal="right"/>
    </xf>
    <xf borderId="0" fillId="0" fontId="1" numFmtId="2" xfId="0" applyAlignment="1" applyFont="1" applyNumberFormat="1">
      <alignment horizontal="right"/>
    </xf>
    <xf borderId="7" fillId="6" fontId="5" numFmtId="0" xfId="0" applyAlignment="1" applyBorder="1" applyFill="1" applyFont="1">
      <alignment horizontal="right" vertical="center"/>
    </xf>
    <xf borderId="8" fillId="0" fontId="5" numFmtId="0" xfId="0" applyAlignment="1" applyBorder="1" applyFont="1">
      <alignment horizontal="center" vertical="center"/>
    </xf>
    <xf borderId="9" fillId="0" fontId="6" numFmtId="0" xfId="0" applyBorder="1" applyFont="1"/>
    <xf borderId="10" fillId="0" fontId="6" numFmtId="0" xfId="0" applyBorder="1" applyFont="1"/>
    <xf borderId="11" fillId="7" fontId="5" numFmtId="0" xfId="0" applyAlignment="1" applyBorder="1" applyFill="1" applyFont="1">
      <alignment horizontal="right" vertical="center"/>
    </xf>
    <xf borderId="0" fillId="0" fontId="7" numFmtId="0" xfId="0" applyAlignment="1" applyFont="1">
      <alignment horizontal="right" vertical="center"/>
    </xf>
    <xf borderId="12" fillId="0" fontId="7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7" fillId="7" fontId="5" numFmtId="0" xfId="0" applyAlignment="1" applyBorder="1" applyFont="1">
      <alignment horizontal="right" vertical="center"/>
    </xf>
    <xf borderId="13" fillId="0" fontId="6" numFmtId="0" xfId="0" applyBorder="1" applyFont="1"/>
    <xf borderId="14" fillId="0" fontId="1" numFmtId="0" xfId="0" applyAlignment="1" applyBorder="1" applyFont="1">
      <alignment vertical="center"/>
    </xf>
    <xf borderId="15" fillId="0" fontId="1" numFmtId="0" xfId="0" applyAlignment="1" applyBorder="1" applyFont="1">
      <alignment vertical="center"/>
    </xf>
    <xf borderId="1" fillId="0" fontId="8" numFmtId="0" xfId="0" applyAlignment="1" applyBorder="1" applyFont="1">
      <alignment horizontal="right"/>
    </xf>
    <xf borderId="1" fillId="0" fontId="8" numFmtId="165" xfId="0" applyAlignment="1" applyBorder="1" applyFont="1" applyNumberFormat="1">
      <alignment horizontal="center" shrinkToFit="0" wrapText="1"/>
    </xf>
    <xf borderId="1" fillId="0" fontId="8" numFmtId="2" xfId="0" applyAlignment="1" applyBorder="1" applyFont="1" applyNumberFormat="1">
      <alignment horizontal="center" shrinkToFit="0" wrapText="1"/>
    </xf>
    <xf borderId="16" fillId="0" fontId="8" numFmtId="20" xfId="0" applyAlignment="1" applyBorder="1" applyFont="1" applyNumberFormat="1">
      <alignment horizontal="center" shrinkToFit="0" vertical="center" wrapText="1"/>
    </xf>
    <xf borderId="17" fillId="0" fontId="8" numFmtId="1" xfId="0" applyAlignment="1" applyBorder="1" applyFont="1" applyNumberFormat="1">
      <alignment horizontal="center" shrinkToFit="0" wrapText="1"/>
    </xf>
    <xf borderId="18" fillId="0" fontId="6" numFmtId="0" xfId="0" applyBorder="1" applyFont="1"/>
    <xf borderId="1" fillId="0" fontId="8" numFmtId="1" xfId="0" applyAlignment="1" applyBorder="1" applyFont="1" applyNumberFormat="1">
      <alignment horizontal="center" shrinkToFit="0" wrapText="1"/>
    </xf>
    <xf borderId="19" fillId="0" fontId="1" numFmtId="20" xfId="0" applyAlignment="1" applyBorder="1" applyFont="1" applyNumberFormat="1">
      <alignment horizontal="center" shrinkToFit="0" wrapText="1"/>
    </xf>
    <xf borderId="14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8" numFmtId="49" xfId="0" applyAlignment="1" applyBorder="1" applyFont="1" applyNumberFormat="1">
      <alignment horizontal="center" vertical="center"/>
    </xf>
    <xf borderId="1" fillId="0" fontId="8" numFmtId="1" xfId="0" applyAlignment="1" applyBorder="1" applyFont="1" applyNumberFormat="1">
      <alignment horizontal="center" vertical="center"/>
    </xf>
    <xf borderId="1" fillId="0" fontId="8" numFmtId="165" xfId="0" applyAlignment="1" applyBorder="1" applyFont="1" applyNumberFormat="1">
      <alignment horizontal="center" vertical="center"/>
    </xf>
    <xf borderId="1" fillId="0" fontId="8" numFmtId="2" xfId="0" applyAlignment="1" applyBorder="1" applyFont="1" applyNumberFormat="1">
      <alignment horizontal="center" vertical="center"/>
    </xf>
    <xf borderId="5" fillId="0" fontId="6" numFmtId="0" xfId="0" applyBorder="1" applyFont="1"/>
    <xf borderId="17" fillId="0" fontId="8" numFmtId="1" xfId="0" applyAlignment="1" applyBorder="1" applyFont="1" applyNumberFormat="1">
      <alignment horizontal="center" vertical="center"/>
    </xf>
    <xf borderId="19" fillId="0" fontId="8" numFmtId="20" xfId="0" applyAlignment="1" applyBorder="1" applyFont="1" applyNumberFormat="1">
      <alignment horizontal="center" vertical="center"/>
    </xf>
    <xf borderId="17" fillId="0" fontId="7" numFmtId="0" xfId="0" applyAlignment="1" applyBorder="1" applyFont="1">
      <alignment horizontal="right" vertical="center"/>
    </xf>
    <xf borderId="1" fillId="0" fontId="2" numFmtId="168" xfId="0" applyAlignment="1" applyBorder="1" applyFont="1" applyNumberFormat="1">
      <alignment horizontal="center" vertical="center"/>
    </xf>
    <xf borderId="1" fillId="0" fontId="1" numFmtId="1" xfId="0" applyAlignment="1" applyBorder="1" applyFont="1" applyNumberFormat="1">
      <alignment horizontal="right"/>
    </xf>
    <xf borderId="1" fillId="0" fontId="1" numFmtId="165" xfId="0" applyAlignment="1" applyBorder="1" applyFont="1" applyNumberFormat="1">
      <alignment horizontal="right"/>
    </xf>
    <xf borderId="1" fillId="0" fontId="1" numFmtId="2" xfId="0" applyAlignment="1" applyBorder="1" applyFont="1" applyNumberFormat="1">
      <alignment horizontal="right"/>
    </xf>
    <xf borderId="1" fillId="0" fontId="1" numFmtId="49" xfId="0" applyAlignment="1" applyBorder="1" applyFont="1" applyNumberFormat="1">
      <alignment horizontal="right"/>
    </xf>
    <xf borderId="19" fillId="0" fontId="1" numFmtId="20" xfId="0" applyAlignment="1" applyBorder="1" applyFont="1" applyNumberFormat="1">
      <alignment horizontal="right"/>
    </xf>
    <xf borderId="1" fillId="5" fontId="1" numFmtId="1" xfId="0" applyAlignment="1" applyBorder="1" applyFont="1" applyNumberFormat="1">
      <alignment horizontal="right"/>
    </xf>
    <xf borderId="1" fillId="5" fontId="1" numFmtId="165" xfId="0" applyAlignment="1" applyBorder="1" applyFont="1" applyNumberFormat="1">
      <alignment horizontal="right"/>
    </xf>
    <xf borderId="20" fillId="6" fontId="5" numFmtId="0" xfId="0" applyAlignment="1" applyBorder="1" applyFont="1">
      <alignment horizontal="center" vertical="center"/>
    </xf>
    <xf borderId="21" fillId="0" fontId="6" numFmtId="0" xfId="0" applyBorder="1" applyFont="1"/>
    <xf borderId="22" fillId="0" fontId="6" numFmtId="0" xfId="0" applyBorder="1" applyFont="1"/>
    <xf borderId="23" fillId="6" fontId="5" numFmtId="1" xfId="0" applyAlignment="1" applyBorder="1" applyFont="1" applyNumberFormat="1">
      <alignment horizontal="center" vertical="center"/>
    </xf>
    <xf borderId="23" fillId="6" fontId="5" numFmtId="0" xfId="0" applyAlignment="1" applyBorder="1" applyFont="1">
      <alignment horizontal="center" vertical="center"/>
    </xf>
    <xf borderId="23" fillId="6" fontId="5" numFmtId="165" xfId="0" applyAlignment="1" applyBorder="1" applyFont="1" applyNumberFormat="1">
      <alignment horizontal="center" vertical="center"/>
    </xf>
    <xf borderId="24" fillId="6" fontId="5" numFmtId="1" xfId="0" applyAlignment="1" applyBorder="1" applyFont="1" applyNumberFormat="1">
      <alignment horizontal="center" vertical="center"/>
    </xf>
    <xf borderId="25" fillId="0" fontId="7" numFmtId="0" xfId="0" applyAlignment="1" applyBorder="1" applyFont="1">
      <alignment horizontal="right" vertical="center"/>
    </xf>
    <xf borderId="26" fillId="0" fontId="6" numFmtId="0" xfId="0" applyBorder="1" applyFont="1"/>
    <xf borderId="27" fillId="0" fontId="6" numFmtId="0" xfId="0" applyBorder="1" applyFont="1"/>
    <xf borderId="28" fillId="0" fontId="7" numFmtId="1" xfId="0" applyAlignment="1" applyBorder="1" applyFont="1" applyNumberFormat="1">
      <alignment horizontal="center" vertical="center"/>
    </xf>
    <xf borderId="28" fillId="0" fontId="1" numFmtId="2" xfId="0" applyAlignment="1" applyBorder="1" applyFont="1" applyNumberFormat="1">
      <alignment horizontal="right" vertical="center"/>
    </xf>
    <xf borderId="29" fillId="0" fontId="1" numFmtId="2" xfId="0" applyAlignment="1" applyBorder="1" applyFont="1" applyNumberFormat="1">
      <alignment horizontal="right" vertical="center"/>
    </xf>
    <xf borderId="20" fillId="0" fontId="7" numFmtId="0" xfId="0" applyAlignment="1" applyBorder="1" applyFont="1">
      <alignment horizontal="right" vertical="center"/>
    </xf>
    <xf borderId="30" fillId="0" fontId="7" numFmtId="1" xfId="0" applyAlignment="1" applyBorder="1" applyFont="1" applyNumberFormat="1">
      <alignment horizontal="center" vertical="center"/>
    </xf>
    <xf borderId="30" fillId="0" fontId="1" numFmtId="2" xfId="0" applyAlignment="1" applyBorder="1" applyFont="1" applyNumberFormat="1">
      <alignment horizontal="right" vertical="center"/>
    </xf>
    <xf borderId="31" fillId="0" fontId="1" numFmtId="2" xfId="0" applyAlignment="1" applyBorder="1" applyFont="1" applyNumberFormat="1">
      <alignment horizontal="right" vertical="center"/>
    </xf>
    <xf borderId="5" fillId="0" fontId="7" numFmtId="1" xfId="0" applyAlignment="1" applyBorder="1" applyFont="1" applyNumberFormat="1">
      <alignment horizontal="center" vertical="center"/>
    </xf>
    <xf borderId="5" fillId="0" fontId="1" numFmtId="2" xfId="0" applyAlignment="1" applyBorder="1" applyFont="1" applyNumberFormat="1">
      <alignment horizontal="right" vertical="center"/>
    </xf>
    <xf borderId="32" fillId="0" fontId="1" numFmtId="2" xfId="0" applyAlignment="1" applyBorder="1" applyFont="1" applyNumberFormat="1">
      <alignment horizontal="right" vertical="center"/>
    </xf>
    <xf borderId="16" fillId="0" fontId="7" numFmtId="1" xfId="0" applyAlignment="1" applyBorder="1" applyFont="1" applyNumberFormat="1">
      <alignment horizontal="center" vertical="center"/>
    </xf>
    <xf borderId="16" fillId="0" fontId="1" numFmtId="2" xfId="0" applyAlignment="1" applyBorder="1" applyFont="1" applyNumberFormat="1">
      <alignment horizontal="right" vertical="center"/>
    </xf>
    <xf borderId="33" fillId="0" fontId="1" numFmtId="2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8.29"/>
    <col customWidth="1" min="2" max="2" width="15.29"/>
    <col customWidth="1" min="3" max="4" width="8.71"/>
    <col customWidth="1" min="5" max="5" width="10.71"/>
    <col customWidth="1" min="6" max="15" width="8.71"/>
    <col customWidth="1" min="16" max="16" width="43.71"/>
    <col customWidth="1" min="1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>
        <v>0.0</v>
      </c>
      <c r="F1" s="1">
        <v>0.5</v>
      </c>
      <c r="G1" s="1">
        <v>1.0</v>
      </c>
      <c r="H1" s="1">
        <v>1.5</v>
      </c>
      <c r="I1" s="1">
        <v>2.0</v>
      </c>
      <c r="J1" s="1">
        <v>2.5</v>
      </c>
      <c r="K1" s="1">
        <v>3.0</v>
      </c>
      <c r="L1" s="1">
        <v>3.5</v>
      </c>
      <c r="M1" s="1">
        <v>4.0</v>
      </c>
      <c r="N1" s="1">
        <v>5.0</v>
      </c>
      <c r="O1" s="1">
        <v>6.0</v>
      </c>
      <c r="P1" s="1" t="s">
        <v>4</v>
      </c>
    </row>
    <row r="2">
      <c r="A2" s="2" t="s">
        <v>5</v>
      </c>
      <c r="B2" s="3">
        <v>45441.0</v>
      </c>
      <c r="C2" s="4">
        <f t="shared" ref="C2:C28" si="1">IFERROR(IF(B2&gt;0,B2-DATE(YEAR(B2),1,1)+1,""),"")</f>
        <v>150</v>
      </c>
      <c r="D2" s="5">
        <v>1.0</v>
      </c>
      <c r="E2" s="6"/>
      <c r="F2" s="6"/>
      <c r="G2" s="6"/>
      <c r="H2" s="7"/>
      <c r="I2" s="7"/>
      <c r="J2" s="7"/>
      <c r="K2" s="7"/>
      <c r="L2" s="7"/>
      <c r="M2" s="7"/>
      <c r="N2" s="7"/>
      <c r="O2" s="7"/>
      <c r="P2" s="8"/>
    </row>
    <row r="3">
      <c r="A3" s="2" t="s">
        <v>5</v>
      </c>
      <c r="B3" s="3">
        <v>45441.0</v>
      </c>
      <c r="C3" s="4">
        <f t="shared" si="1"/>
        <v>150</v>
      </c>
      <c r="D3" s="5">
        <v>2.0</v>
      </c>
      <c r="E3" s="6"/>
      <c r="F3" s="6"/>
      <c r="G3" s="6"/>
      <c r="H3" s="7"/>
      <c r="I3" s="7"/>
      <c r="J3" s="7"/>
      <c r="K3" s="7"/>
      <c r="L3" s="7"/>
      <c r="M3" s="7"/>
      <c r="N3" s="7"/>
      <c r="O3" s="7"/>
      <c r="P3" s="8"/>
    </row>
    <row r="4">
      <c r="A4" s="9" t="s">
        <v>6</v>
      </c>
      <c r="B4" s="10">
        <v>45441.0</v>
      </c>
      <c r="C4" s="11">
        <f t="shared" si="1"/>
        <v>150</v>
      </c>
      <c r="D4" s="12">
        <v>1.0</v>
      </c>
      <c r="E4" s="13"/>
      <c r="F4" s="13"/>
      <c r="G4" s="13"/>
      <c r="H4" s="13"/>
      <c r="I4" s="14"/>
      <c r="J4" s="14"/>
      <c r="K4" s="14"/>
      <c r="L4" s="14"/>
      <c r="M4" s="14"/>
      <c r="N4" s="14"/>
      <c r="O4" s="14"/>
      <c r="P4" s="15"/>
    </row>
    <row r="5">
      <c r="A5" s="9" t="s">
        <v>6</v>
      </c>
      <c r="B5" s="10">
        <v>45441.0</v>
      </c>
      <c r="C5" s="11">
        <f t="shared" si="1"/>
        <v>150</v>
      </c>
      <c r="D5" s="12">
        <v>2.0</v>
      </c>
      <c r="E5" s="13"/>
      <c r="F5" s="13"/>
      <c r="G5" s="13"/>
      <c r="H5" s="13"/>
      <c r="I5" s="14"/>
      <c r="J5" s="14"/>
      <c r="K5" s="14"/>
      <c r="L5" s="14"/>
      <c r="M5" s="14"/>
      <c r="N5" s="14"/>
      <c r="O5" s="14"/>
      <c r="P5" s="15"/>
    </row>
    <row r="6">
      <c r="A6" s="2" t="s">
        <v>7</v>
      </c>
      <c r="B6" s="3">
        <v>45441.0</v>
      </c>
      <c r="C6" s="4">
        <f t="shared" si="1"/>
        <v>150</v>
      </c>
      <c r="D6" s="5">
        <v>1.0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8"/>
    </row>
    <row r="7">
      <c r="A7" s="2" t="s">
        <v>7</v>
      </c>
      <c r="B7" s="3">
        <v>45441.0</v>
      </c>
      <c r="C7" s="4">
        <f t="shared" si="1"/>
        <v>150</v>
      </c>
      <c r="D7" s="5">
        <v>2.0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8"/>
    </row>
    <row r="8">
      <c r="A8" s="9" t="s">
        <v>8</v>
      </c>
      <c r="B8" s="10">
        <v>45441.0</v>
      </c>
      <c r="C8" s="11">
        <f t="shared" si="1"/>
        <v>150</v>
      </c>
      <c r="D8" s="12">
        <v>1.0</v>
      </c>
      <c r="E8" s="13"/>
      <c r="F8" s="13"/>
      <c r="G8" s="13"/>
      <c r="H8" s="13"/>
      <c r="I8" s="14"/>
      <c r="J8" s="14"/>
      <c r="K8" s="14"/>
      <c r="L8" s="14"/>
      <c r="M8" s="14"/>
      <c r="N8" s="14"/>
      <c r="O8" s="14"/>
      <c r="P8" s="16"/>
    </row>
    <row r="9">
      <c r="A9" s="9" t="s">
        <v>8</v>
      </c>
      <c r="B9" s="10">
        <v>45441.0</v>
      </c>
      <c r="C9" s="11">
        <f t="shared" si="1"/>
        <v>150</v>
      </c>
      <c r="D9" s="12">
        <v>2.0</v>
      </c>
      <c r="E9" s="13"/>
      <c r="F9" s="13"/>
      <c r="G9" s="13"/>
      <c r="H9" s="13"/>
      <c r="I9" s="14"/>
      <c r="J9" s="14"/>
      <c r="K9" s="14"/>
      <c r="L9" s="14"/>
      <c r="M9" s="14"/>
      <c r="N9" s="14"/>
      <c r="O9" s="14"/>
      <c r="P9" s="15"/>
    </row>
    <row r="10">
      <c r="A10" s="2" t="s">
        <v>9</v>
      </c>
      <c r="B10" s="3">
        <v>45441.0</v>
      </c>
      <c r="C10" s="4">
        <f t="shared" si="1"/>
        <v>150</v>
      </c>
      <c r="D10" s="5">
        <v>1.0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8"/>
    </row>
    <row r="11">
      <c r="A11" s="2" t="s">
        <v>9</v>
      </c>
      <c r="B11" s="3">
        <v>45441.0</v>
      </c>
      <c r="C11" s="4">
        <f t="shared" si="1"/>
        <v>150</v>
      </c>
      <c r="D11" s="5">
        <v>2.0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8"/>
    </row>
    <row r="12">
      <c r="A12" s="9" t="s">
        <v>10</v>
      </c>
      <c r="B12" s="10">
        <v>45441.0</v>
      </c>
      <c r="C12" s="11">
        <f t="shared" si="1"/>
        <v>150</v>
      </c>
      <c r="D12" s="12">
        <v>1.0</v>
      </c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</row>
    <row r="13">
      <c r="A13" s="9" t="s">
        <v>10</v>
      </c>
      <c r="B13" s="10">
        <v>45441.0</v>
      </c>
      <c r="C13" s="11">
        <f t="shared" si="1"/>
        <v>150</v>
      </c>
      <c r="D13" s="12">
        <v>2.0</v>
      </c>
      <c r="E13" s="13"/>
      <c r="F13" s="13"/>
      <c r="G13" s="13"/>
      <c r="H13" s="13"/>
      <c r="I13" s="14"/>
      <c r="J13" s="14"/>
      <c r="K13" s="14"/>
      <c r="L13" s="14"/>
      <c r="M13" s="14"/>
      <c r="N13" s="14"/>
      <c r="O13" s="14"/>
      <c r="P13" s="15"/>
    </row>
    <row r="14">
      <c r="A14" s="2" t="s">
        <v>11</v>
      </c>
      <c r="B14" s="3">
        <v>45441.0</v>
      </c>
      <c r="C14" s="4">
        <f t="shared" si="1"/>
        <v>150</v>
      </c>
      <c r="D14" s="5">
        <v>1.0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8"/>
    </row>
    <row r="15">
      <c r="A15" s="2" t="s">
        <v>11</v>
      </c>
      <c r="B15" s="3">
        <v>45441.0</v>
      </c>
      <c r="C15" s="4">
        <f t="shared" si="1"/>
        <v>150</v>
      </c>
      <c r="D15" s="5">
        <v>2.0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8"/>
    </row>
    <row r="16">
      <c r="A16" s="9" t="s">
        <v>12</v>
      </c>
      <c r="B16" s="10">
        <v>45441.0</v>
      </c>
      <c r="C16" s="11">
        <f t="shared" si="1"/>
        <v>150</v>
      </c>
      <c r="D16" s="12">
        <v>1.0</v>
      </c>
      <c r="E16" s="13"/>
      <c r="F16" s="13"/>
      <c r="G16" s="13"/>
      <c r="H16" s="14"/>
      <c r="I16" s="14"/>
      <c r="J16" s="14"/>
      <c r="K16" s="14"/>
      <c r="L16" s="14"/>
      <c r="M16" s="14"/>
      <c r="N16" s="14"/>
      <c r="O16" s="14"/>
      <c r="P16" s="15"/>
    </row>
    <row r="17">
      <c r="A17" s="9" t="s">
        <v>12</v>
      </c>
      <c r="B17" s="10">
        <v>45441.0</v>
      </c>
      <c r="C17" s="11">
        <f t="shared" si="1"/>
        <v>150</v>
      </c>
      <c r="D17" s="12">
        <v>2.0</v>
      </c>
      <c r="E17" s="13"/>
      <c r="F17" s="13"/>
      <c r="G17" s="13"/>
      <c r="H17" s="14"/>
      <c r="I17" s="14"/>
      <c r="J17" s="14"/>
      <c r="K17" s="14"/>
      <c r="L17" s="14"/>
      <c r="M17" s="14"/>
      <c r="N17" s="14"/>
      <c r="O17" s="14"/>
      <c r="P17" s="15"/>
    </row>
    <row r="18">
      <c r="A18" s="2" t="s">
        <v>13</v>
      </c>
      <c r="B18" s="3">
        <v>45441.0</v>
      </c>
      <c r="C18" s="4">
        <f t="shared" si="1"/>
        <v>150</v>
      </c>
      <c r="D18" s="5">
        <v>1.0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8"/>
    </row>
    <row r="19">
      <c r="A19" s="2" t="s">
        <v>13</v>
      </c>
      <c r="B19" s="3">
        <v>45441.0</v>
      </c>
      <c r="C19" s="4">
        <f t="shared" si="1"/>
        <v>150</v>
      </c>
      <c r="D19" s="5">
        <v>2.0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8"/>
    </row>
    <row r="20">
      <c r="A20" s="17" t="s">
        <v>5</v>
      </c>
      <c r="B20" s="18">
        <v>45441.0</v>
      </c>
      <c r="C20" s="19">
        <f t="shared" si="1"/>
        <v>150</v>
      </c>
      <c r="D20" s="20" t="s">
        <v>14</v>
      </c>
      <c r="E20" s="21" t="str">
        <f t="shared" ref="E20:O20" si="2">IFERROR(AVERAGE(E2,E3),"")</f>
        <v/>
      </c>
      <c r="F20" s="21" t="str">
        <f t="shared" si="2"/>
        <v/>
      </c>
      <c r="G20" s="21" t="str">
        <f t="shared" si="2"/>
        <v/>
      </c>
      <c r="H20" s="21" t="str">
        <f t="shared" si="2"/>
        <v/>
      </c>
      <c r="I20" s="21" t="str">
        <f t="shared" si="2"/>
        <v/>
      </c>
      <c r="J20" s="21" t="str">
        <f t="shared" si="2"/>
        <v/>
      </c>
      <c r="K20" s="21" t="str">
        <f t="shared" si="2"/>
        <v/>
      </c>
      <c r="L20" s="21" t="str">
        <f t="shared" si="2"/>
        <v/>
      </c>
      <c r="M20" s="21" t="str">
        <f t="shared" si="2"/>
        <v/>
      </c>
      <c r="N20" s="21" t="str">
        <f t="shared" si="2"/>
        <v/>
      </c>
      <c r="O20" s="21" t="str">
        <f t="shared" si="2"/>
        <v/>
      </c>
      <c r="P20" s="22"/>
    </row>
    <row r="21" ht="15.75" customHeight="1">
      <c r="A21" s="17" t="s">
        <v>6</v>
      </c>
      <c r="B21" s="18">
        <v>45441.0</v>
      </c>
      <c r="C21" s="19">
        <f t="shared" si="1"/>
        <v>150</v>
      </c>
      <c r="D21" s="20" t="s">
        <v>14</v>
      </c>
      <c r="E21" s="21" t="str">
        <f t="shared" ref="E21:O21" si="3">IFERROR(AVERAGE(E4,E5),"")</f>
        <v/>
      </c>
      <c r="F21" s="21" t="str">
        <f t="shared" si="3"/>
        <v/>
      </c>
      <c r="G21" s="21" t="str">
        <f t="shared" si="3"/>
        <v/>
      </c>
      <c r="H21" s="21" t="str">
        <f t="shared" si="3"/>
        <v/>
      </c>
      <c r="I21" s="21" t="str">
        <f t="shared" si="3"/>
        <v/>
      </c>
      <c r="J21" s="21" t="str">
        <f t="shared" si="3"/>
        <v/>
      </c>
      <c r="K21" s="21" t="str">
        <f t="shared" si="3"/>
        <v/>
      </c>
      <c r="L21" s="21" t="str">
        <f t="shared" si="3"/>
        <v/>
      </c>
      <c r="M21" s="21" t="str">
        <f t="shared" si="3"/>
        <v/>
      </c>
      <c r="N21" s="21" t="str">
        <f t="shared" si="3"/>
        <v/>
      </c>
      <c r="O21" s="21" t="str">
        <f t="shared" si="3"/>
        <v/>
      </c>
      <c r="P21" s="22"/>
    </row>
    <row r="22" ht="15.75" customHeight="1">
      <c r="A22" s="17" t="s">
        <v>7</v>
      </c>
      <c r="B22" s="18">
        <v>45441.0</v>
      </c>
      <c r="C22" s="19">
        <f t="shared" si="1"/>
        <v>150</v>
      </c>
      <c r="D22" s="20" t="s">
        <v>14</v>
      </c>
      <c r="E22" s="21" t="str">
        <f t="shared" ref="E22:O22" si="4">IFERROR(AVERAGE(E6,E7),"")</f>
        <v/>
      </c>
      <c r="F22" s="21" t="str">
        <f t="shared" si="4"/>
        <v/>
      </c>
      <c r="G22" s="21" t="str">
        <f t="shared" si="4"/>
        <v/>
      </c>
      <c r="H22" s="21" t="str">
        <f t="shared" si="4"/>
        <v/>
      </c>
      <c r="I22" s="21" t="str">
        <f t="shared" si="4"/>
        <v/>
      </c>
      <c r="J22" s="21" t="str">
        <f t="shared" si="4"/>
        <v/>
      </c>
      <c r="K22" s="21" t="str">
        <f t="shared" si="4"/>
        <v/>
      </c>
      <c r="L22" s="21" t="str">
        <f t="shared" si="4"/>
        <v/>
      </c>
      <c r="M22" s="21" t="str">
        <f t="shared" si="4"/>
        <v/>
      </c>
      <c r="N22" s="21" t="str">
        <f t="shared" si="4"/>
        <v/>
      </c>
      <c r="O22" s="21" t="str">
        <f t="shared" si="4"/>
        <v/>
      </c>
      <c r="P22" s="22"/>
    </row>
    <row r="23" ht="15.75" customHeight="1">
      <c r="A23" s="17" t="s">
        <v>8</v>
      </c>
      <c r="B23" s="18">
        <v>45441.0</v>
      </c>
      <c r="C23" s="19">
        <f t="shared" si="1"/>
        <v>150</v>
      </c>
      <c r="D23" s="20" t="s">
        <v>14</v>
      </c>
      <c r="E23" s="21" t="str">
        <f t="shared" ref="E23:O23" si="5">IFERROR(AVERAGE(E8,E9),"")</f>
        <v/>
      </c>
      <c r="F23" s="21" t="str">
        <f t="shared" si="5"/>
        <v/>
      </c>
      <c r="G23" s="21" t="str">
        <f t="shared" si="5"/>
        <v/>
      </c>
      <c r="H23" s="21" t="str">
        <f t="shared" si="5"/>
        <v/>
      </c>
      <c r="I23" s="21" t="str">
        <f t="shared" si="5"/>
        <v/>
      </c>
      <c r="J23" s="21" t="str">
        <f t="shared" si="5"/>
        <v/>
      </c>
      <c r="K23" s="21" t="str">
        <f t="shared" si="5"/>
        <v/>
      </c>
      <c r="L23" s="21" t="str">
        <f t="shared" si="5"/>
        <v/>
      </c>
      <c r="M23" s="21" t="str">
        <f t="shared" si="5"/>
        <v/>
      </c>
      <c r="N23" s="21" t="str">
        <f t="shared" si="5"/>
        <v/>
      </c>
      <c r="O23" s="21" t="str">
        <f t="shared" si="5"/>
        <v/>
      </c>
      <c r="P23" s="22"/>
    </row>
    <row r="24" ht="15.75" customHeight="1">
      <c r="A24" s="17" t="s">
        <v>9</v>
      </c>
      <c r="B24" s="18">
        <v>45441.0</v>
      </c>
      <c r="C24" s="19">
        <f t="shared" si="1"/>
        <v>150</v>
      </c>
      <c r="D24" s="20" t="s">
        <v>14</v>
      </c>
      <c r="E24" s="21" t="str">
        <f t="shared" ref="E24:O24" si="6">IFERROR(AVERAGE(E10,E11),"")</f>
        <v/>
      </c>
      <c r="F24" s="21" t="str">
        <f t="shared" si="6"/>
        <v/>
      </c>
      <c r="G24" s="21" t="str">
        <f t="shared" si="6"/>
        <v/>
      </c>
      <c r="H24" s="21" t="str">
        <f t="shared" si="6"/>
        <v/>
      </c>
      <c r="I24" s="21" t="str">
        <f t="shared" si="6"/>
        <v/>
      </c>
      <c r="J24" s="21" t="str">
        <f t="shared" si="6"/>
        <v/>
      </c>
      <c r="K24" s="21" t="str">
        <f t="shared" si="6"/>
        <v/>
      </c>
      <c r="L24" s="21" t="str">
        <f t="shared" si="6"/>
        <v/>
      </c>
      <c r="M24" s="21" t="str">
        <f t="shared" si="6"/>
        <v/>
      </c>
      <c r="N24" s="21" t="str">
        <f t="shared" si="6"/>
        <v/>
      </c>
      <c r="O24" s="21" t="str">
        <f t="shared" si="6"/>
        <v/>
      </c>
      <c r="P24" s="22"/>
    </row>
    <row r="25" ht="15.75" customHeight="1">
      <c r="A25" s="17" t="s">
        <v>10</v>
      </c>
      <c r="B25" s="18">
        <v>45441.0</v>
      </c>
      <c r="C25" s="19">
        <f t="shared" si="1"/>
        <v>150</v>
      </c>
      <c r="D25" s="20" t="s">
        <v>14</v>
      </c>
      <c r="E25" s="21" t="str">
        <f t="shared" ref="E25:O25" si="7">IFERROR(AVERAGE(E12,E13),"")</f>
        <v/>
      </c>
      <c r="F25" s="21" t="str">
        <f t="shared" si="7"/>
        <v/>
      </c>
      <c r="G25" s="21" t="str">
        <f t="shared" si="7"/>
        <v/>
      </c>
      <c r="H25" s="21" t="str">
        <f t="shared" si="7"/>
        <v/>
      </c>
      <c r="I25" s="21" t="str">
        <f t="shared" si="7"/>
        <v/>
      </c>
      <c r="J25" s="21" t="str">
        <f t="shared" si="7"/>
        <v/>
      </c>
      <c r="K25" s="21" t="str">
        <f t="shared" si="7"/>
        <v/>
      </c>
      <c r="L25" s="21" t="str">
        <f t="shared" si="7"/>
        <v/>
      </c>
      <c r="M25" s="21" t="str">
        <f t="shared" si="7"/>
        <v/>
      </c>
      <c r="N25" s="21" t="str">
        <f t="shared" si="7"/>
        <v/>
      </c>
      <c r="O25" s="21" t="str">
        <f t="shared" si="7"/>
        <v/>
      </c>
      <c r="P25" s="22"/>
    </row>
    <row r="26" ht="15.75" customHeight="1">
      <c r="A26" s="17" t="s">
        <v>11</v>
      </c>
      <c r="B26" s="18">
        <v>45441.0</v>
      </c>
      <c r="C26" s="19">
        <f t="shared" si="1"/>
        <v>150</v>
      </c>
      <c r="D26" s="20" t="s">
        <v>14</v>
      </c>
      <c r="E26" s="21" t="str">
        <f t="shared" ref="E26:O26" si="8">IFERROR(AVERAGE(E14,E15),"")</f>
        <v/>
      </c>
      <c r="F26" s="21" t="str">
        <f t="shared" si="8"/>
        <v/>
      </c>
      <c r="G26" s="21" t="str">
        <f t="shared" si="8"/>
        <v/>
      </c>
      <c r="H26" s="21" t="str">
        <f t="shared" si="8"/>
        <v/>
      </c>
      <c r="I26" s="21" t="str">
        <f t="shared" si="8"/>
        <v/>
      </c>
      <c r="J26" s="21" t="str">
        <f t="shared" si="8"/>
        <v/>
      </c>
      <c r="K26" s="21" t="str">
        <f t="shared" si="8"/>
        <v/>
      </c>
      <c r="L26" s="21" t="str">
        <f t="shared" si="8"/>
        <v/>
      </c>
      <c r="M26" s="21" t="str">
        <f t="shared" si="8"/>
        <v/>
      </c>
      <c r="N26" s="21" t="str">
        <f t="shared" si="8"/>
        <v/>
      </c>
      <c r="O26" s="21" t="str">
        <f t="shared" si="8"/>
        <v/>
      </c>
      <c r="P26" s="22"/>
    </row>
    <row r="27" ht="13.5" customHeight="1">
      <c r="A27" s="17" t="s">
        <v>12</v>
      </c>
      <c r="B27" s="18">
        <v>45441.0</v>
      </c>
      <c r="C27" s="19">
        <f t="shared" si="1"/>
        <v>150</v>
      </c>
      <c r="D27" s="20" t="s">
        <v>14</v>
      </c>
      <c r="E27" s="21" t="str">
        <f t="shared" ref="E27:O27" si="9">IFERROR(AVERAGE(E16,E17),"")</f>
        <v/>
      </c>
      <c r="F27" s="21" t="str">
        <f t="shared" si="9"/>
        <v/>
      </c>
      <c r="G27" s="21" t="str">
        <f t="shared" si="9"/>
        <v/>
      </c>
      <c r="H27" s="21" t="str">
        <f t="shared" si="9"/>
        <v/>
      </c>
      <c r="I27" s="21" t="str">
        <f t="shared" si="9"/>
        <v/>
      </c>
      <c r="J27" s="21" t="str">
        <f t="shared" si="9"/>
        <v/>
      </c>
      <c r="K27" s="21" t="str">
        <f t="shared" si="9"/>
        <v/>
      </c>
      <c r="L27" s="21" t="str">
        <f t="shared" si="9"/>
        <v/>
      </c>
      <c r="M27" s="21" t="str">
        <f t="shared" si="9"/>
        <v/>
      </c>
      <c r="N27" s="21" t="str">
        <f t="shared" si="9"/>
        <v/>
      </c>
      <c r="O27" s="21" t="str">
        <f t="shared" si="9"/>
        <v/>
      </c>
      <c r="P27" s="22"/>
    </row>
    <row r="28" ht="15.75" customHeight="1">
      <c r="A28" s="17" t="s">
        <v>13</v>
      </c>
      <c r="B28" s="18">
        <v>45441.0</v>
      </c>
      <c r="C28" s="19">
        <f t="shared" si="1"/>
        <v>150</v>
      </c>
      <c r="D28" s="20" t="s">
        <v>14</v>
      </c>
      <c r="E28" s="21" t="str">
        <f t="shared" ref="E28:O28" si="10">IFERROR(AVERAGE(E18,E19),"")</f>
        <v/>
      </c>
      <c r="F28" s="21" t="str">
        <f t="shared" si="10"/>
        <v/>
      </c>
      <c r="G28" s="21" t="str">
        <f t="shared" si="10"/>
        <v/>
      </c>
      <c r="H28" s="21" t="str">
        <f t="shared" si="10"/>
        <v/>
      </c>
      <c r="I28" s="21" t="str">
        <f t="shared" si="10"/>
        <v/>
      </c>
      <c r="J28" s="21" t="str">
        <f t="shared" si="10"/>
        <v/>
      </c>
      <c r="K28" s="21" t="str">
        <f t="shared" si="10"/>
        <v/>
      </c>
      <c r="L28" s="21" t="str">
        <f t="shared" si="10"/>
        <v/>
      </c>
      <c r="M28" s="21" t="str">
        <f t="shared" si="10"/>
        <v/>
      </c>
      <c r="N28" s="21" t="str">
        <f t="shared" si="10"/>
        <v/>
      </c>
      <c r="O28" s="21" t="str">
        <f t="shared" si="10"/>
        <v/>
      </c>
      <c r="P28" s="22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3.71"/>
    <col customWidth="1" min="2" max="2" width="13.86"/>
    <col customWidth="1" min="3" max="3" width="10.0"/>
    <col customWidth="1" min="4" max="4" width="7.29"/>
    <col customWidth="1" min="5" max="17" width="9.71"/>
    <col customWidth="1" min="18" max="26" width="12.57"/>
  </cols>
  <sheetData>
    <row r="1">
      <c r="A1" s="23" t="s">
        <v>0</v>
      </c>
      <c r="B1" s="24" t="s">
        <v>1</v>
      </c>
      <c r="C1" s="25" t="s">
        <v>2</v>
      </c>
      <c r="D1" s="25" t="s">
        <v>15</v>
      </c>
      <c r="E1" s="26">
        <v>0.0</v>
      </c>
      <c r="F1" s="26">
        <v>0.5</v>
      </c>
      <c r="G1" s="26">
        <v>1.0</v>
      </c>
      <c r="H1" s="26">
        <v>1.5</v>
      </c>
      <c r="I1" s="26">
        <v>2.0</v>
      </c>
      <c r="J1" s="26">
        <v>2.5</v>
      </c>
      <c r="K1" s="26">
        <v>3.0</v>
      </c>
      <c r="L1" s="26">
        <v>3.5</v>
      </c>
      <c r="M1" s="26">
        <v>4.0</v>
      </c>
      <c r="N1" s="26">
        <v>4.5</v>
      </c>
      <c r="O1" s="26">
        <v>5.0</v>
      </c>
      <c r="P1" s="26">
        <v>6.0</v>
      </c>
      <c r="Q1" s="27" t="s">
        <v>4</v>
      </c>
    </row>
    <row r="2" ht="15.75" customHeight="1">
      <c r="A2" s="2" t="s">
        <v>5</v>
      </c>
      <c r="B2" s="3">
        <v>45441.0</v>
      </c>
      <c r="C2" s="4">
        <f t="shared" ref="C2:C55" si="1">IFERROR(IF(B2&gt;0,B2-DATE(YEAR(B2),1,1)+1,""),"")</f>
        <v>150</v>
      </c>
      <c r="D2" s="5">
        <v>1.0</v>
      </c>
      <c r="E2" s="6">
        <v>52.45</v>
      </c>
      <c r="F2" s="6">
        <v>2.39</v>
      </c>
      <c r="G2" s="6">
        <v>0.2</v>
      </c>
      <c r="H2" s="7"/>
      <c r="I2" s="7"/>
      <c r="J2" s="7"/>
      <c r="K2" s="7"/>
      <c r="L2" s="7"/>
      <c r="M2" s="7"/>
      <c r="N2" s="7"/>
      <c r="O2" s="7"/>
      <c r="P2" s="7"/>
      <c r="Q2" s="8"/>
    </row>
    <row r="3" ht="15.75" customHeight="1">
      <c r="A3" s="2" t="s">
        <v>5</v>
      </c>
      <c r="B3" s="3">
        <v>45441.0</v>
      </c>
      <c r="C3" s="4">
        <f t="shared" si="1"/>
        <v>150</v>
      </c>
      <c r="D3" s="5">
        <v>2.0</v>
      </c>
      <c r="E3" s="6">
        <v>54.73</v>
      </c>
      <c r="F3" s="6">
        <v>2.36</v>
      </c>
      <c r="G3" s="6">
        <v>0.21</v>
      </c>
      <c r="H3" s="7"/>
      <c r="I3" s="7"/>
      <c r="J3" s="7"/>
      <c r="K3" s="7"/>
      <c r="L3" s="7"/>
      <c r="M3" s="7"/>
      <c r="N3" s="7"/>
      <c r="O3" s="7"/>
      <c r="P3" s="7"/>
      <c r="Q3" s="8"/>
    </row>
    <row r="4" ht="15.75" customHeight="1">
      <c r="A4" s="9" t="s">
        <v>6</v>
      </c>
      <c r="B4" s="10">
        <v>45441.0</v>
      </c>
      <c r="C4" s="11">
        <f t="shared" si="1"/>
        <v>150</v>
      </c>
      <c r="D4" s="12">
        <v>1.0</v>
      </c>
      <c r="E4" s="13">
        <v>208.9</v>
      </c>
      <c r="F4" s="13">
        <v>13.21</v>
      </c>
      <c r="G4" s="13">
        <v>2.83</v>
      </c>
      <c r="H4" s="13">
        <v>0.16</v>
      </c>
      <c r="I4" s="14"/>
      <c r="J4" s="14"/>
      <c r="K4" s="14"/>
      <c r="L4" s="14"/>
      <c r="M4" s="14"/>
      <c r="N4" s="14"/>
      <c r="O4" s="14"/>
      <c r="P4" s="14"/>
      <c r="Q4" s="15"/>
    </row>
    <row r="5" ht="15.75" customHeight="1">
      <c r="A5" s="9" t="s">
        <v>6</v>
      </c>
      <c r="B5" s="10">
        <v>45441.0</v>
      </c>
      <c r="C5" s="11">
        <f t="shared" si="1"/>
        <v>150</v>
      </c>
      <c r="D5" s="12">
        <v>2.0</v>
      </c>
      <c r="E5" s="13">
        <v>283.5</v>
      </c>
      <c r="F5" s="13">
        <v>20.43</v>
      </c>
      <c r="G5" s="13">
        <v>1.52</v>
      </c>
      <c r="H5" s="13">
        <v>0.16</v>
      </c>
      <c r="I5" s="14"/>
      <c r="J5" s="14"/>
      <c r="K5" s="14"/>
      <c r="L5" s="14"/>
      <c r="M5" s="14"/>
      <c r="N5" s="14"/>
      <c r="O5" s="14"/>
      <c r="P5" s="14"/>
      <c r="Q5" s="15"/>
    </row>
    <row r="6" ht="15.75" customHeight="1">
      <c r="A6" s="2" t="s">
        <v>7</v>
      </c>
      <c r="B6" s="3">
        <v>45441.0</v>
      </c>
      <c r="C6" s="4">
        <f t="shared" si="1"/>
        <v>150</v>
      </c>
      <c r="D6" s="5">
        <v>1.0</v>
      </c>
      <c r="E6" s="6">
        <v>612.0</v>
      </c>
      <c r="F6" s="6">
        <v>29.7</v>
      </c>
      <c r="G6" s="6">
        <v>2.6</v>
      </c>
      <c r="H6" s="6">
        <v>0.23</v>
      </c>
      <c r="I6" s="7"/>
      <c r="J6" s="7"/>
      <c r="K6" s="7"/>
      <c r="L6" s="7"/>
      <c r="M6" s="7"/>
      <c r="N6" s="7"/>
      <c r="O6" s="7"/>
      <c r="P6" s="7"/>
      <c r="Q6" s="8"/>
    </row>
    <row r="7" ht="15.75" customHeight="1">
      <c r="A7" s="2" t="s">
        <v>7</v>
      </c>
      <c r="B7" s="3">
        <v>45441.0</v>
      </c>
      <c r="C7" s="4">
        <f t="shared" si="1"/>
        <v>150</v>
      </c>
      <c r="D7" s="5">
        <v>2.0</v>
      </c>
      <c r="E7" s="6">
        <v>711.9</v>
      </c>
      <c r="F7" s="6">
        <v>25.27</v>
      </c>
      <c r="G7" s="6">
        <v>2.48</v>
      </c>
      <c r="H7" s="6">
        <v>0.26</v>
      </c>
      <c r="I7" s="7"/>
      <c r="J7" s="7"/>
      <c r="K7" s="7"/>
      <c r="L7" s="7"/>
      <c r="M7" s="7"/>
      <c r="N7" s="7"/>
      <c r="O7" s="7"/>
      <c r="P7" s="7"/>
      <c r="Q7" s="8"/>
    </row>
    <row r="8" ht="15.75" customHeight="1">
      <c r="A8" s="9" t="s">
        <v>8</v>
      </c>
      <c r="B8" s="10">
        <v>45441.0</v>
      </c>
      <c r="C8" s="11">
        <f t="shared" si="1"/>
        <v>150</v>
      </c>
      <c r="D8" s="12">
        <v>1.0</v>
      </c>
      <c r="E8" s="13">
        <v>706.1</v>
      </c>
      <c r="F8" s="13">
        <v>239.9</v>
      </c>
      <c r="G8" s="13">
        <v>70.69</v>
      </c>
      <c r="H8" s="13">
        <v>10.45</v>
      </c>
      <c r="I8" s="13">
        <v>0.82</v>
      </c>
      <c r="J8" s="14"/>
      <c r="K8" s="14"/>
      <c r="L8" s="14"/>
      <c r="M8" s="14"/>
      <c r="N8" s="14"/>
      <c r="O8" s="14"/>
      <c r="P8" s="14"/>
      <c r="Q8" s="16"/>
    </row>
    <row r="9" ht="15.75" customHeight="1">
      <c r="A9" s="9" t="s">
        <v>8</v>
      </c>
      <c r="B9" s="10">
        <v>45441.0</v>
      </c>
      <c r="C9" s="11">
        <f t="shared" si="1"/>
        <v>150</v>
      </c>
      <c r="D9" s="12">
        <v>2.0</v>
      </c>
      <c r="E9" s="13">
        <v>2276.0</v>
      </c>
      <c r="F9" s="13">
        <v>164.66</v>
      </c>
      <c r="G9" s="13">
        <v>19.26</v>
      </c>
      <c r="H9" s="13">
        <v>4.08</v>
      </c>
      <c r="I9" s="13">
        <v>0.32</v>
      </c>
      <c r="J9" s="14"/>
      <c r="K9" s="14"/>
      <c r="L9" s="14"/>
      <c r="M9" s="14"/>
      <c r="N9" s="14"/>
      <c r="O9" s="14"/>
      <c r="P9" s="14"/>
      <c r="Q9" s="15"/>
    </row>
    <row r="10" ht="15.75" customHeight="1">
      <c r="A10" s="2" t="s">
        <v>9</v>
      </c>
      <c r="B10" s="3">
        <v>45441.0</v>
      </c>
      <c r="C10" s="4">
        <f t="shared" si="1"/>
        <v>150</v>
      </c>
      <c r="D10" s="5">
        <v>1.0</v>
      </c>
      <c r="E10" s="6">
        <v>737.3</v>
      </c>
      <c r="F10" s="6">
        <v>163.68</v>
      </c>
      <c r="G10" s="6">
        <v>48.23</v>
      </c>
      <c r="H10" s="6">
        <v>28.0</v>
      </c>
      <c r="I10" s="6">
        <v>10.7</v>
      </c>
      <c r="J10" s="6">
        <v>2.88</v>
      </c>
      <c r="K10" s="6">
        <v>1.27</v>
      </c>
      <c r="L10" s="7"/>
      <c r="M10" s="7"/>
      <c r="N10" s="7"/>
      <c r="O10" s="7"/>
      <c r="P10" s="7"/>
      <c r="Q10" s="8"/>
    </row>
    <row r="11" ht="15.75" customHeight="1">
      <c r="A11" s="2" t="s">
        <v>9</v>
      </c>
      <c r="B11" s="3">
        <v>45441.0</v>
      </c>
      <c r="C11" s="4">
        <f t="shared" si="1"/>
        <v>150</v>
      </c>
      <c r="D11" s="5">
        <v>2.0</v>
      </c>
      <c r="E11" s="6">
        <v>622.6</v>
      </c>
      <c r="F11" s="6">
        <v>57.53</v>
      </c>
      <c r="G11" s="6">
        <v>15.58</v>
      </c>
      <c r="H11" s="6">
        <v>4.82</v>
      </c>
      <c r="I11" s="6">
        <v>2.22</v>
      </c>
      <c r="J11" s="6">
        <v>1.82</v>
      </c>
      <c r="K11" s="6">
        <v>0.64</v>
      </c>
      <c r="L11" s="7"/>
      <c r="M11" s="7"/>
      <c r="N11" s="7"/>
      <c r="O11" s="7"/>
      <c r="P11" s="7"/>
      <c r="Q11" s="8"/>
    </row>
    <row r="12" ht="15.75" customHeight="1">
      <c r="A12" s="9" t="s">
        <v>10</v>
      </c>
      <c r="B12" s="10">
        <v>45441.0</v>
      </c>
      <c r="C12" s="11">
        <f t="shared" si="1"/>
        <v>150</v>
      </c>
      <c r="D12" s="12">
        <v>1.0</v>
      </c>
      <c r="E12" s="13">
        <v>514.7</v>
      </c>
      <c r="F12" s="13">
        <v>130.28</v>
      </c>
      <c r="G12" s="13">
        <v>41.59</v>
      </c>
      <c r="H12" s="13">
        <v>17.54</v>
      </c>
      <c r="I12" s="13">
        <v>6.5</v>
      </c>
      <c r="J12" s="13">
        <v>2.1</v>
      </c>
      <c r="K12" s="13">
        <v>0.87</v>
      </c>
      <c r="L12" s="14"/>
      <c r="M12" s="14"/>
      <c r="N12" s="14"/>
      <c r="O12" s="14"/>
      <c r="P12" s="14"/>
      <c r="Q12" s="15"/>
    </row>
    <row r="13" ht="15.75" customHeight="1">
      <c r="A13" s="9" t="s">
        <v>10</v>
      </c>
      <c r="B13" s="10">
        <v>45441.0</v>
      </c>
      <c r="C13" s="11">
        <f t="shared" si="1"/>
        <v>150</v>
      </c>
      <c r="D13" s="12">
        <v>2.0</v>
      </c>
      <c r="E13" s="13">
        <v>2265.0</v>
      </c>
      <c r="F13" s="13">
        <v>315.2</v>
      </c>
      <c r="G13" s="13">
        <v>76.0</v>
      </c>
      <c r="H13" s="13">
        <v>24.23</v>
      </c>
      <c r="I13" s="13">
        <v>20.32</v>
      </c>
      <c r="J13" s="13">
        <v>8.03</v>
      </c>
      <c r="K13" s="13">
        <v>1.2</v>
      </c>
      <c r="L13" s="14"/>
      <c r="M13" s="14"/>
      <c r="N13" s="14"/>
      <c r="O13" s="14"/>
      <c r="P13" s="14"/>
      <c r="Q13" s="15"/>
    </row>
    <row r="14" ht="15.75" customHeight="1">
      <c r="A14" s="2" t="s">
        <v>11</v>
      </c>
      <c r="B14" s="3">
        <v>45441.0</v>
      </c>
      <c r="C14" s="4">
        <f t="shared" si="1"/>
        <v>150</v>
      </c>
      <c r="D14" s="5">
        <v>1.0</v>
      </c>
      <c r="E14" s="6">
        <v>762.4</v>
      </c>
      <c r="F14" s="6">
        <v>214.5</v>
      </c>
      <c r="G14" s="6">
        <v>50.75</v>
      </c>
      <c r="H14" s="6">
        <v>17.69</v>
      </c>
      <c r="I14" s="6">
        <v>6.89</v>
      </c>
      <c r="J14" s="6">
        <v>2.14</v>
      </c>
      <c r="K14" s="6">
        <v>0.88</v>
      </c>
      <c r="L14" s="7"/>
      <c r="M14" s="7"/>
      <c r="N14" s="7"/>
      <c r="O14" s="7"/>
      <c r="P14" s="7"/>
      <c r="Q14" s="8"/>
    </row>
    <row r="15" ht="15.75" customHeight="1">
      <c r="A15" s="2" t="s">
        <v>11</v>
      </c>
      <c r="B15" s="3">
        <v>45441.0</v>
      </c>
      <c r="C15" s="4">
        <f t="shared" si="1"/>
        <v>150</v>
      </c>
      <c r="D15" s="5">
        <v>2.0</v>
      </c>
      <c r="E15" s="6">
        <v>345.5</v>
      </c>
      <c r="F15" s="6">
        <v>77.25</v>
      </c>
      <c r="G15" s="6">
        <v>32.04</v>
      </c>
      <c r="H15" s="6">
        <v>14.13</v>
      </c>
      <c r="I15" s="6">
        <v>8.63</v>
      </c>
      <c r="J15" s="6">
        <v>3.15</v>
      </c>
      <c r="K15" s="6">
        <v>0.88</v>
      </c>
      <c r="L15" s="7"/>
      <c r="M15" s="7"/>
      <c r="N15" s="7"/>
      <c r="O15" s="7"/>
      <c r="P15" s="7"/>
      <c r="Q15" s="8"/>
    </row>
    <row r="16" ht="15.75" customHeight="1">
      <c r="A16" s="9" t="s">
        <v>12</v>
      </c>
      <c r="B16" s="10">
        <v>45441.0</v>
      </c>
      <c r="C16" s="11">
        <f t="shared" si="1"/>
        <v>150</v>
      </c>
      <c r="D16" s="12">
        <v>1.0</v>
      </c>
      <c r="E16" s="13">
        <v>866.0</v>
      </c>
      <c r="F16" s="13">
        <v>105.3</v>
      </c>
      <c r="G16" s="13">
        <v>23.98</v>
      </c>
      <c r="H16" s="14"/>
      <c r="I16" s="14"/>
      <c r="J16" s="14"/>
      <c r="K16" s="14"/>
      <c r="L16" s="14"/>
      <c r="M16" s="14"/>
      <c r="N16" s="14"/>
      <c r="O16" s="14"/>
      <c r="P16" s="14"/>
      <c r="Q16" s="15"/>
    </row>
    <row r="17" ht="15.75" customHeight="1">
      <c r="A17" s="9" t="s">
        <v>12</v>
      </c>
      <c r="B17" s="10">
        <v>45441.0</v>
      </c>
      <c r="C17" s="11">
        <f t="shared" si="1"/>
        <v>150</v>
      </c>
      <c r="D17" s="12">
        <v>2.0</v>
      </c>
      <c r="E17" s="13">
        <v>612.5</v>
      </c>
      <c r="F17" s="13">
        <v>103.86</v>
      </c>
      <c r="G17" s="13">
        <v>22.93</v>
      </c>
      <c r="H17" s="14"/>
      <c r="I17" s="14"/>
      <c r="J17" s="14"/>
      <c r="K17" s="14"/>
      <c r="L17" s="14"/>
      <c r="M17" s="14"/>
      <c r="N17" s="14"/>
      <c r="O17" s="14"/>
      <c r="P17" s="14"/>
      <c r="Q17" s="15"/>
    </row>
    <row r="18" ht="15.75" customHeight="1">
      <c r="A18" s="2" t="s">
        <v>13</v>
      </c>
      <c r="B18" s="3">
        <v>45441.0</v>
      </c>
      <c r="C18" s="4">
        <f t="shared" si="1"/>
        <v>150</v>
      </c>
      <c r="D18" s="5">
        <v>1.0</v>
      </c>
      <c r="E18" s="6">
        <v>1102.4</v>
      </c>
      <c r="F18" s="6">
        <v>708.1</v>
      </c>
      <c r="G18" s="6">
        <v>385.3</v>
      </c>
      <c r="H18" s="6">
        <v>204.1</v>
      </c>
      <c r="I18" s="6">
        <v>144.9</v>
      </c>
      <c r="J18" s="6">
        <v>100.6</v>
      </c>
      <c r="K18" s="6">
        <v>79.76</v>
      </c>
      <c r="L18" s="6">
        <v>43.93</v>
      </c>
      <c r="M18" s="6">
        <v>29.8</v>
      </c>
      <c r="N18" s="6">
        <v>22.69</v>
      </c>
      <c r="O18" s="7"/>
      <c r="P18" s="7"/>
      <c r="Q18" s="8"/>
    </row>
    <row r="19" ht="15.75" customHeight="1">
      <c r="A19" s="2" t="s">
        <v>13</v>
      </c>
      <c r="B19" s="3">
        <v>45441.0</v>
      </c>
      <c r="C19" s="4">
        <f t="shared" si="1"/>
        <v>150</v>
      </c>
      <c r="D19" s="5">
        <v>2.0</v>
      </c>
      <c r="E19" s="6">
        <v>869.5</v>
      </c>
      <c r="F19" s="6">
        <v>420.0</v>
      </c>
      <c r="G19" s="6">
        <v>283.4</v>
      </c>
      <c r="H19" s="6">
        <v>165.01</v>
      </c>
      <c r="I19" s="6">
        <v>145.81</v>
      </c>
      <c r="J19" s="6">
        <v>107.85</v>
      </c>
      <c r="K19" s="6">
        <v>91.05</v>
      </c>
      <c r="L19" s="6">
        <v>50.49</v>
      </c>
      <c r="M19" s="6">
        <v>37.47</v>
      </c>
      <c r="N19" s="6">
        <v>25.69</v>
      </c>
      <c r="O19" s="7"/>
      <c r="P19" s="7"/>
      <c r="Q19" s="8"/>
    </row>
    <row r="20" ht="15.75" customHeight="1">
      <c r="A20" s="17" t="s">
        <v>5</v>
      </c>
      <c r="B20" s="18">
        <v>45441.0</v>
      </c>
      <c r="C20" s="19">
        <f t="shared" si="1"/>
        <v>150</v>
      </c>
      <c r="D20" s="20" t="s">
        <v>14</v>
      </c>
      <c r="E20" s="21">
        <f t="shared" ref="E20:M20" si="2">IFERROR(AVERAGE(E2,E3),"")</f>
        <v>53.59</v>
      </c>
      <c r="F20" s="21">
        <f t="shared" si="2"/>
        <v>2.375</v>
      </c>
      <c r="G20" s="21">
        <f t="shared" si="2"/>
        <v>0.205</v>
      </c>
      <c r="H20" s="21" t="str">
        <f t="shared" si="2"/>
        <v/>
      </c>
      <c r="I20" s="21" t="str">
        <f t="shared" si="2"/>
        <v/>
      </c>
      <c r="J20" s="21" t="str">
        <f t="shared" si="2"/>
        <v/>
      </c>
      <c r="K20" s="21" t="str">
        <f t="shared" si="2"/>
        <v/>
      </c>
      <c r="L20" s="21" t="str">
        <f t="shared" si="2"/>
        <v/>
      </c>
      <c r="M20" s="21" t="str">
        <f t="shared" si="2"/>
        <v/>
      </c>
      <c r="N20" s="21"/>
      <c r="O20" s="21" t="str">
        <f t="shared" ref="O20:P20" si="3">IFERROR(AVERAGE(O2,O3),"")</f>
        <v/>
      </c>
      <c r="P20" s="21" t="str">
        <f t="shared" si="3"/>
        <v/>
      </c>
      <c r="Q20" s="22"/>
    </row>
    <row r="21" ht="15.75" customHeight="1">
      <c r="A21" s="17" t="s">
        <v>6</v>
      </c>
      <c r="B21" s="18">
        <v>45441.0</v>
      </c>
      <c r="C21" s="19">
        <f t="shared" si="1"/>
        <v>150</v>
      </c>
      <c r="D21" s="20" t="s">
        <v>14</v>
      </c>
      <c r="E21" s="21">
        <f t="shared" ref="E21:M21" si="4">IFERROR(AVERAGE(E4,E5),"")</f>
        <v>246.2</v>
      </c>
      <c r="F21" s="21">
        <f t="shared" si="4"/>
        <v>16.82</v>
      </c>
      <c r="G21" s="21">
        <f t="shared" si="4"/>
        <v>2.175</v>
      </c>
      <c r="H21" s="21">
        <f t="shared" si="4"/>
        <v>0.16</v>
      </c>
      <c r="I21" s="21" t="str">
        <f t="shared" si="4"/>
        <v/>
      </c>
      <c r="J21" s="21" t="str">
        <f t="shared" si="4"/>
        <v/>
      </c>
      <c r="K21" s="21" t="str">
        <f t="shared" si="4"/>
        <v/>
      </c>
      <c r="L21" s="21" t="str">
        <f t="shared" si="4"/>
        <v/>
      </c>
      <c r="M21" s="21" t="str">
        <f t="shared" si="4"/>
        <v/>
      </c>
      <c r="N21" s="21"/>
      <c r="O21" s="21" t="str">
        <f t="shared" ref="O21:P21" si="5">IFERROR(AVERAGE(O4,O5),"")</f>
        <v/>
      </c>
      <c r="P21" s="21" t="str">
        <f t="shared" si="5"/>
        <v/>
      </c>
      <c r="Q21" s="22"/>
    </row>
    <row r="22" ht="15.75" customHeight="1">
      <c r="A22" s="17" t="s">
        <v>7</v>
      </c>
      <c r="B22" s="18">
        <v>45441.0</v>
      </c>
      <c r="C22" s="19">
        <f t="shared" si="1"/>
        <v>150</v>
      </c>
      <c r="D22" s="20" t="s">
        <v>14</v>
      </c>
      <c r="E22" s="21">
        <f t="shared" ref="E22:M22" si="6">IFERROR(AVERAGE(E6,E7),"")</f>
        <v>661.95</v>
      </c>
      <c r="F22" s="21">
        <f t="shared" si="6"/>
        <v>27.485</v>
      </c>
      <c r="G22" s="21">
        <f t="shared" si="6"/>
        <v>2.54</v>
      </c>
      <c r="H22" s="21">
        <f t="shared" si="6"/>
        <v>0.245</v>
      </c>
      <c r="I22" s="21" t="str">
        <f t="shared" si="6"/>
        <v/>
      </c>
      <c r="J22" s="21" t="str">
        <f t="shared" si="6"/>
        <v/>
      </c>
      <c r="K22" s="21" t="str">
        <f t="shared" si="6"/>
        <v/>
      </c>
      <c r="L22" s="21" t="str">
        <f t="shared" si="6"/>
        <v/>
      </c>
      <c r="M22" s="21" t="str">
        <f t="shared" si="6"/>
        <v/>
      </c>
      <c r="N22" s="21"/>
      <c r="O22" s="21" t="str">
        <f t="shared" ref="O22:P22" si="7">IFERROR(AVERAGE(O6,O7),"")</f>
        <v/>
      </c>
      <c r="P22" s="21" t="str">
        <f t="shared" si="7"/>
        <v/>
      </c>
      <c r="Q22" s="22"/>
    </row>
    <row r="23" ht="15.75" customHeight="1">
      <c r="A23" s="17" t="s">
        <v>8</v>
      </c>
      <c r="B23" s="18">
        <v>45441.0</v>
      </c>
      <c r="C23" s="19">
        <f t="shared" si="1"/>
        <v>150</v>
      </c>
      <c r="D23" s="20" t="s">
        <v>14</v>
      </c>
      <c r="E23" s="21">
        <f t="shared" ref="E23:M23" si="8">IFERROR(AVERAGE(E8,E9),"")</f>
        <v>1491.05</v>
      </c>
      <c r="F23" s="21">
        <f t="shared" si="8"/>
        <v>202.28</v>
      </c>
      <c r="G23" s="21">
        <f t="shared" si="8"/>
        <v>44.975</v>
      </c>
      <c r="H23" s="21">
        <f t="shared" si="8"/>
        <v>7.265</v>
      </c>
      <c r="I23" s="21">
        <f t="shared" si="8"/>
        <v>0.57</v>
      </c>
      <c r="J23" s="21" t="str">
        <f t="shared" si="8"/>
        <v/>
      </c>
      <c r="K23" s="21" t="str">
        <f t="shared" si="8"/>
        <v/>
      </c>
      <c r="L23" s="21" t="str">
        <f t="shared" si="8"/>
        <v/>
      </c>
      <c r="M23" s="21" t="str">
        <f t="shared" si="8"/>
        <v/>
      </c>
      <c r="N23" s="21"/>
      <c r="O23" s="21" t="str">
        <f t="shared" ref="O23:P23" si="9">IFERROR(AVERAGE(O8,O9),"")</f>
        <v/>
      </c>
      <c r="P23" s="21" t="str">
        <f t="shared" si="9"/>
        <v/>
      </c>
      <c r="Q23" s="22"/>
    </row>
    <row r="24" ht="15.0" customHeight="1">
      <c r="A24" s="17" t="s">
        <v>9</v>
      </c>
      <c r="B24" s="18">
        <v>45441.0</v>
      </c>
      <c r="C24" s="19">
        <f t="shared" si="1"/>
        <v>150</v>
      </c>
      <c r="D24" s="20" t="s">
        <v>14</v>
      </c>
      <c r="E24" s="21">
        <f t="shared" ref="E24:M24" si="10">IFERROR(AVERAGE(E10,E11),"")</f>
        <v>679.95</v>
      </c>
      <c r="F24" s="21">
        <f t="shared" si="10"/>
        <v>110.605</v>
      </c>
      <c r="G24" s="21">
        <f t="shared" si="10"/>
        <v>31.905</v>
      </c>
      <c r="H24" s="21">
        <f t="shared" si="10"/>
        <v>16.41</v>
      </c>
      <c r="I24" s="21">
        <f t="shared" si="10"/>
        <v>6.46</v>
      </c>
      <c r="J24" s="21">
        <f t="shared" si="10"/>
        <v>2.35</v>
      </c>
      <c r="K24" s="21">
        <f t="shared" si="10"/>
        <v>0.955</v>
      </c>
      <c r="L24" s="21" t="str">
        <f t="shared" si="10"/>
        <v/>
      </c>
      <c r="M24" s="21" t="str">
        <f t="shared" si="10"/>
        <v/>
      </c>
      <c r="N24" s="21"/>
      <c r="O24" s="21" t="str">
        <f t="shared" ref="O24:P24" si="11">IFERROR(AVERAGE(O10,O11),"")</f>
        <v/>
      </c>
      <c r="P24" s="21" t="str">
        <f t="shared" si="11"/>
        <v/>
      </c>
      <c r="Q24" s="22"/>
    </row>
    <row r="25" ht="15.0" customHeight="1">
      <c r="A25" s="17" t="s">
        <v>10</v>
      </c>
      <c r="B25" s="18">
        <v>45441.0</v>
      </c>
      <c r="C25" s="19">
        <f t="shared" si="1"/>
        <v>150</v>
      </c>
      <c r="D25" s="20" t="s">
        <v>14</v>
      </c>
      <c r="E25" s="21">
        <f t="shared" ref="E25:M25" si="12">IFERROR(AVERAGE(E12,E13),"")</f>
        <v>1389.85</v>
      </c>
      <c r="F25" s="21">
        <f t="shared" si="12"/>
        <v>222.74</v>
      </c>
      <c r="G25" s="21">
        <f t="shared" si="12"/>
        <v>58.795</v>
      </c>
      <c r="H25" s="21">
        <f t="shared" si="12"/>
        <v>20.885</v>
      </c>
      <c r="I25" s="21">
        <f t="shared" si="12"/>
        <v>13.41</v>
      </c>
      <c r="J25" s="21">
        <f t="shared" si="12"/>
        <v>5.065</v>
      </c>
      <c r="K25" s="21">
        <f t="shared" si="12"/>
        <v>1.035</v>
      </c>
      <c r="L25" s="21" t="str">
        <f t="shared" si="12"/>
        <v/>
      </c>
      <c r="M25" s="21" t="str">
        <f t="shared" si="12"/>
        <v/>
      </c>
      <c r="N25" s="21"/>
      <c r="O25" s="21" t="str">
        <f t="shared" ref="O25:P25" si="13">IFERROR(AVERAGE(O12,O13),"")</f>
        <v/>
      </c>
      <c r="P25" s="21" t="str">
        <f t="shared" si="13"/>
        <v/>
      </c>
      <c r="Q25" s="22"/>
    </row>
    <row r="26" ht="15.0" customHeight="1">
      <c r="A26" s="17" t="s">
        <v>11</v>
      </c>
      <c r="B26" s="18">
        <v>45441.0</v>
      </c>
      <c r="C26" s="19">
        <f t="shared" si="1"/>
        <v>150</v>
      </c>
      <c r="D26" s="20" t="s">
        <v>14</v>
      </c>
      <c r="E26" s="21">
        <f t="shared" ref="E26:M26" si="14">IFERROR(AVERAGE(E14,E15),"")</f>
        <v>553.95</v>
      </c>
      <c r="F26" s="21">
        <f t="shared" si="14"/>
        <v>145.875</v>
      </c>
      <c r="G26" s="21">
        <f t="shared" si="14"/>
        <v>41.395</v>
      </c>
      <c r="H26" s="21">
        <f t="shared" si="14"/>
        <v>15.91</v>
      </c>
      <c r="I26" s="21">
        <f t="shared" si="14"/>
        <v>7.76</v>
      </c>
      <c r="J26" s="21">
        <f t="shared" si="14"/>
        <v>2.645</v>
      </c>
      <c r="K26" s="21">
        <f t="shared" si="14"/>
        <v>0.88</v>
      </c>
      <c r="L26" s="21" t="str">
        <f t="shared" si="14"/>
        <v/>
      </c>
      <c r="M26" s="21" t="str">
        <f t="shared" si="14"/>
        <v/>
      </c>
      <c r="N26" s="21"/>
      <c r="O26" s="21" t="str">
        <f t="shared" ref="O26:P26" si="15">IFERROR(AVERAGE(O14,O15),"")</f>
        <v/>
      </c>
      <c r="P26" s="21" t="str">
        <f t="shared" si="15"/>
        <v/>
      </c>
      <c r="Q26" s="22"/>
    </row>
    <row r="27" ht="15.0" customHeight="1">
      <c r="A27" s="17" t="s">
        <v>12</v>
      </c>
      <c r="B27" s="18">
        <v>45441.0</v>
      </c>
      <c r="C27" s="19">
        <f t="shared" si="1"/>
        <v>150</v>
      </c>
      <c r="D27" s="20" t="s">
        <v>14</v>
      </c>
      <c r="E27" s="21">
        <f t="shared" ref="E27:M27" si="16">IFERROR(AVERAGE(E16,E17),"")</f>
        <v>739.25</v>
      </c>
      <c r="F27" s="21">
        <f t="shared" si="16"/>
        <v>104.58</v>
      </c>
      <c r="G27" s="21">
        <f t="shared" si="16"/>
        <v>23.455</v>
      </c>
      <c r="H27" s="21" t="str">
        <f t="shared" si="16"/>
        <v/>
      </c>
      <c r="I27" s="21" t="str">
        <f t="shared" si="16"/>
        <v/>
      </c>
      <c r="J27" s="21" t="str">
        <f t="shared" si="16"/>
        <v/>
      </c>
      <c r="K27" s="21" t="str">
        <f t="shared" si="16"/>
        <v/>
      </c>
      <c r="L27" s="21" t="str">
        <f t="shared" si="16"/>
        <v/>
      </c>
      <c r="M27" s="21" t="str">
        <f t="shared" si="16"/>
        <v/>
      </c>
      <c r="N27" s="21"/>
      <c r="O27" s="21" t="str">
        <f t="shared" ref="O27:P27" si="17">IFERROR(AVERAGE(O16,O17),"")</f>
        <v/>
      </c>
      <c r="P27" s="21" t="str">
        <f t="shared" si="17"/>
        <v/>
      </c>
      <c r="Q27" s="22"/>
    </row>
    <row r="28" ht="15.0" customHeight="1">
      <c r="A28" s="17" t="s">
        <v>13</v>
      </c>
      <c r="B28" s="18">
        <v>45441.0</v>
      </c>
      <c r="C28" s="19">
        <f t="shared" si="1"/>
        <v>150</v>
      </c>
      <c r="D28" s="20" t="s">
        <v>14</v>
      </c>
      <c r="E28" s="21">
        <f t="shared" ref="E28:M28" si="18">IFERROR(AVERAGE(E18,E19),"")</f>
        <v>985.95</v>
      </c>
      <c r="F28" s="21">
        <f t="shared" si="18"/>
        <v>564.05</v>
      </c>
      <c r="G28" s="21">
        <f t="shared" si="18"/>
        <v>334.35</v>
      </c>
      <c r="H28" s="21">
        <f t="shared" si="18"/>
        <v>184.555</v>
      </c>
      <c r="I28" s="21">
        <f t="shared" si="18"/>
        <v>145.355</v>
      </c>
      <c r="J28" s="21">
        <f t="shared" si="18"/>
        <v>104.225</v>
      </c>
      <c r="K28" s="21">
        <f t="shared" si="18"/>
        <v>85.405</v>
      </c>
      <c r="L28" s="21">
        <f t="shared" si="18"/>
        <v>47.21</v>
      </c>
      <c r="M28" s="21">
        <f t="shared" si="18"/>
        <v>33.635</v>
      </c>
      <c r="N28" s="21"/>
      <c r="O28" s="21" t="str">
        <f t="shared" ref="O28:P28" si="19">IFERROR(AVERAGE(O18,O19),"")</f>
        <v/>
      </c>
      <c r="P28" s="21" t="str">
        <f t="shared" si="19"/>
        <v/>
      </c>
      <c r="Q28" s="22"/>
    </row>
    <row r="29">
      <c r="A29" s="2" t="s">
        <v>5</v>
      </c>
      <c r="B29" s="3">
        <v>45447.0</v>
      </c>
      <c r="C29" s="4">
        <f t="shared" si="1"/>
        <v>156</v>
      </c>
      <c r="D29" s="5">
        <v>1.0</v>
      </c>
      <c r="E29" s="6">
        <v>1443.4</v>
      </c>
      <c r="F29" s="6">
        <v>23.03</v>
      </c>
      <c r="G29" s="6">
        <v>0.72</v>
      </c>
      <c r="H29" s="7"/>
      <c r="I29" s="7"/>
      <c r="J29" s="7"/>
      <c r="K29" s="7"/>
      <c r="L29" s="7"/>
      <c r="M29" s="7"/>
      <c r="N29" s="7"/>
      <c r="O29" s="7"/>
      <c r="P29" s="8"/>
    </row>
    <row r="30">
      <c r="A30" s="2" t="s">
        <v>5</v>
      </c>
      <c r="B30" s="3">
        <v>45447.0</v>
      </c>
      <c r="C30" s="4">
        <f t="shared" si="1"/>
        <v>156</v>
      </c>
      <c r="D30" s="5">
        <v>2.0</v>
      </c>
      <c r="E30" s="6">
        <v>1794.7</v>
      </c>
      <c r="F30" s="6">
        <v>18.1</v>
      </c>
      <c r="G30" s="6">
        <v>0.46</v>
      </c>
      <c r="H30" s="7"/>
      <c r="I30" s="7"/>
      <c r="J30" s="7"/>
      <c r="K30" s="7"/>
      <c r="L30" s="7"/>
      <c r="M30" s="7"/>
      <c r="N30" s="7"/>
      <c r="O30" s="7"/>
      <c r="P30" s="8"/>
    </row>
    <row r="31">
      <c r="A31" s="9" t="s">
        <v>6</v>
      </c>
      <c r="B31" s="28">
        <v>45447.0</v>
      </c>
      <c r="C31" s="11">
        <f t="shared" si="1"/>
        <v>156</v>
      </c>
      <c r="D31" s="12">
        <v>1.0</v>
      </c>
      <c r="E31" s="13">
        <v>1211.8</v>
      </c>
      <c r="F31" s="13">
        <v>45.38</v>
      </c>
      <c r="G31" s="13">
        <v>3.34</v>
      </c>
      <c r="H31" s="13">
        <v>0.23</v>
      </c>
      <c r="I31" s="14"/>
      <c r="J31" s="14"/>
      <c r="K31" s="14"/>
      <c r="L31" s="14"/>
      <c r="M31" s="14"/>
      <c r="N31" s="14"/>
      <c r="O31" s="14"/>
      <c r="P31" s="15"/>
    </row>
    <row r="32">
      <c r="A32" s="9" t="s">
        <v>6</v>
      </c>
      <c r="B32" s="10">
        <v>45447.0</v>
      </c>
      <c r="C32" s="11">
        <f t="shared" si="1"/>
        <v>156</v>
      </c>
      <c r="D32" s="12">
        <v>2.0</v>
      </c>
      <c r="E32" s="13">
        <v>247.0</v>
      </c>
      <c r="F32" s="13">
        <v>5.61</v>
      </c>
      <c r="G32" s="13">
        <v>0.89</v>
      </c>
      <c r="H32" s="13">
        <v>0.16</v>
      </c>
      <c r="I32" s="14"/>
      <c r="J32" s="14"/>
      <c r="K32" s="14"/>
      <c r="L32" s="14"/>
      <c r="M32" s="14"/>
      <c r="N32" s="14"/>
      <c r="O32" s="14"/>
      <c r="P32" s="15"/>
    </row>
    <row r="33">
      <c r="A33" s="2" t="s">
        <v>7</v>
      </c>
      <c r="B33" s="3">
        <v>45447.0</v>
      </c>
      <c r="C33" s="4">
        <f t="shared" si="1"/>
        <v>156</v>
      </c>
      <c r="D33" s="5">
        <v>1.0</v>
      </c>
      <c r="E33" s="6">
        <v>2109.0</v>
      </c>
      <c r="F33" s="6">
        <v>259.8</v>
      </c>
      <c r="G33" s="6">
        <v>48.58</v>
      </c>
      <c r="H33" s="6">
        <v>9.13</v>
      </c>
      <c r="I33" s="6">
        <v>1.98</v>
      </c>
      <c r="J33" s="7"/>
      <c r="K33" s="7"/>
      <c r="L33" s="7"/>
      <c r="M33" s="7"/>
      <c r="N33" s="7"/>
      <c r="O33" s="7"/>
      <c r="P33" s="8"/>
    </row>
    <row r="34">
      <c r="A34" s="2" t="s">
        <v>7</v>
      </c>
      <c r="B34" s="3">
        <v>45447.0</v>
      </c>
      <c r="C34" s="4">
        <f t="shared" si="1"/>
        <v>156</v>
      </c>
      <c r="D34" s="5">
        <v>2.0</v>
      </c>
      <c r="E34" s="6">
        <v>2139.0</v>
      </c>
      <c r="F34" s="6">
        <v>225.1</v>
      </c>
      <c r="G34" s="6">
        <v>44.74</v>
      </c>
      <c r="H34" s="6">
        <v>7.5</v>
      </c>
      <c r="I34" s="6">
        <v>1.8</v>
      </c>
      <c r="J34" s="7"/>
      <c r="K34" s="7"/>
      <c r="L34" s="7"/>
      <c r="M34" s="7"/>
      <c r="N34" s="7"/>
      <c r="O34" s="7"/>
      <c r="P34" s="8"/>
    </row>
    <row r="35">
      <c r="A35" s="9" t="s">
        <v>8</v>
      </c>
      <c r="B35" s="10">
        <v>45447.0</v>
      </c>
      <c r="C35" s="11">
        <f t="shared" si="1"/>
        <v>156</v>
      </c>
      <c r="D35" s="12">
        <v>1.0</v>
      </c>
      <c r="E35" s="13">
        <v>1731.2</v>
      </c>
      <c r="F35" s="13">
        <v>259.5</v>
      </c>
      <c r="G35" s="13">
        <v>171.16</v>
      </c>
      <c r="H35" s="13">
        <v>15.02</v>
      </c>
      <c r="I35" s="13">
        <v>0.99</v>
      </c>
      <c r="J35" s="14"/>
      <c r="K35" s="14"/>
      <c r="L35" s="14"/>
      <c r="M35" s="14"/>
      <c r="N35" s="14"/>
      <c r="O35" s="14"/>
      <c r="P35" s="16"/>
    </row>
    <row r="36">
      <c r="A36" s="9" t="s">
        <v>8</v>
      </c>
      <c r="B36" s="10">
        <v>45447.0</v>
      </c>
      <c r="C36" s="11">
        <f t="shared" si="1"/>
        <v>156</v>
      </c>
      <c r="D36" s="12">
        <v>2.0</v>
      </c>
      <c r="E36" s="13">
        <v>1138.0</v>
      </c>
      <c r="F36" s="13">
        <v>103.95</v>
      </c>
      <c r="G36" s="13">
        <v>27.4</v>
      </c>
      <c r="H36" s="13">
        <v>6.03</v>
      </c>
      <c r="I36" s="13">
        <v>1.39</v>
      </c>
      <c r="J36" s="14"/>
      <c r="K36" s="14"/>
      <c r="L36" s="14"/>
      <c r="M36" s="14"/>
      <c r="N36" s="14"/>
      <c r="O36" s="14"/>
      <c r="P36" s="15"/>
    </row>
    <row r="37">
      <c r="A37" s="2" t="s">
        <v>9</v>
      </c>
      <c r="B37" s="3">
        <v>45447.0</v>
      </c>
      <c r="C37" s="4">
        <f t="shared" si="1"/>
        <v>156</v>
      </c>
      <c r="D37" s="5">
        <v>1.0</v>
      </c>
      <c r="E37" s="6">
        <v>2097.0</v>
      </c>
      <c r="F37" s="6">
        <v>131.69</v>
      </c>
      <c r="G37" s="6">
        <v>24.43</v>
      </c>
      <c r="H37" s="6">
        <v>7.02</v>
      </c>
      <c r="I37" s="6">
        <v>2.13</v>
      </c>
      <c r="J37" s="6">
        <v>0.75</v>
      </c>
      <c r="K37" s="7"/>
      <c r="L37" s="7"/>
      <c r="M37" s="7"/>
      <c r="N37" s="7"/>
      <c r="O37" s="7"/>
      <c r="P37" s="8"/>
    </row>
    <row r="38">
      <c r="A38" s="2" t="s">
        <v>9</v>
      </c>
      <c r="B38" s="3">
        <v>45447.0</v>
      </c>
      <c r="C38" s="4">
        <f t="shared" si="1"/>
        <v>156</v>
      </c>
      <c r="D38" s="5">
        <v>2.0</v>
      </c>
      <c r="E38" s="6">
        <v>2379.0</v>
      </c>
      <c r="F38" s="6">
        <v>383.2</v>
      </c>
      <c r="G38" s="6">
        <v>78.6</v>
      </c>
      <c r="H38" s="6">
        <v>16.75</v>
      </c>
      <c r="I38" s="6">
        <v>3.84</v>
      </c>
      <c r="J38" s="6">
        <v>0.81</v>
      </c>
      <c r="K38" s="7"/>
      <c r="L38" s="7"/>
      <c r="M38" s="7"/>
      <c r="N38" s="7"/>
      <c r="O38" s="7"/>
      <c r="P38" s="8"/>
    </row>
    <row r="39">
      <c r="A39" s="9" t="s">
        <v>10</v>
      </c>
      <c r="B39" s="10">
        <v>45447.0</v>
      </c>
      <c r="C39" s="11">
        <f t="shared" si="1"/>
        <v>156</v>
      </c>
      <c r="D39" s="12">
        <v>1.0</v>
      </c>
      <c r="E39" s="13">
        <v>783.5</v>
      </c>
      <c r="F39" s="13">
        <v>138.25</v>
      </c>
      <c r="G39" s="13">
        <v>33.67</v>
      </c>
      <c r="H39" s="13">
        <v>14.32</v>
      </c>
      <c r="I39" s="13">
        <v>5.09</v>
      </c>
      <c r="J39" s="13">
        <v>2.12</v>
      </c>
      <c r="K39" s="13">
        <v>0.96</v>
      </c>
      <c r="L39" s="14"/>
      <c r="M39" s="14"/>
      <c r="N39" s="14"/>
      <c r="O39" s="14"/>
      <c r="P39" s="15"/>
    </row>
    <row r="40">
      <c r="A40" s="9" t="s">
        <v>10</v>
      </c>
      <c r="B40" s="10">
        <v>45447.0</v>
      </c>
      <c r="C40" s="11">
        <f t="shared" si="1"/>
        <v>156</v>
      </c>
      <c r="D40" s="12">
        <v>2.0</v>
      </c>
      <c r="E40" s="13">
        <v>805.4</v>
      </c>
      <c r="F40" s="13">
        <v>176.87</v>
      </c>
      <c r="G40" s="13">
        <v>74.59</v>
      </c>
      <c r="H40" s="13">
        <v>18.94</v>
      </c>
      <c r="I40" s="13">
        <v>6.21</v>
      </c>
      <c r="J40" s="13">
        <v>2.34</v>
      </c>
      <c r="K40" s="13">
        <v>0.85</v>
      </c>
      <c r="L40" s="14"/>
      <c r="M40" s="14"/>
      <c r="N40" s="14"/>
      <c r="O40" s="14"/>
      <c r="P40" s="15"/>
    </row>
    <row r="41">
      <c r="A41" s="2" t="s">
        <v>11</v>
      </c>
      <c r="B41" s="3">
        <v>45447.0</v>
      </c>
      <c r="C41" s="4">
        <f t="shared" si="1"/>
        <v>156</v>
      </c>
      <c r="D41" s="5">
        <v>1.0</v>
      </c>
      <c r="E41" s="6">
        <v>575.6</v>
      </c>
      <c r="F41" s="6">
        <v>181.2</v>
      </c>
      <c r="G41" s="6">
        <v>81.14</v>
      </c>
      <c r="H41" s="6">
        <v>36.98</v>
      </c>
      <c r="I41" s="6">
        <v>17.75</v>
      </c>
      <c r="J41" s="6">
        <v>4.75</v>
      </c>
      <c r="K41" s="6">
        <v>1.77</v>
      </c>
      <c r="L41" s="6">
        <v>0.73</v>
      </c>
      <c r="M41" s="7"/>
      <c r="N41" s="7"/>
      <c r="O41" s="7"/>
      <c r="P41" s="8"/>
    </row>
    <row r="42">
      <c r="A42" s="2" t="s">
        <v>11</v>
      </c>
      <c r="B42" s="3">
        <v>45447.0</v>
      </c>
      <c r="C42" s="4">
        <f t="shared" si="1"/>
        <v>156</v>
      </c>
      <c r="D42" s="5">
        <v>2.0</v>
      </c>
      <c r="E42" s="6">
        <v>2459.0</v>
      </c>
      <c r="F42" s="6">
        <v>444.8</v>
      </c>
      <c r="G42" s="6">
        <v>106.2</v>
      </c>
      <c r="H42" s="6">
        <v>54.64</v>
      </c>
      <c r="I42" s="6">
        <v>21.65</v>
      </c>
      <c r="J42" s="6">
        <v>8.79</v>
      </c>
      <c r="K42" s="6">
        <v>3.5</v>
      </c>
      <c r="L42" s="6">
        <v>0.96</v>
      </c>
      <c r="M42" s="7"/>
      <c r="N42" s="7"/>
      <c r="O42" s="7"/>
      <c r="P42" s="8"/>
    </row>
    <row r="43">
      <c r="A43" s="9" t="s">
        <v>12</v>
      </c>
      <c r="B43" s="10">
        <v>45447.0</v>
      </c>
      <c r="C43" s="11">
        <f t="shared" si="1"/>
        <v>156</v>
      </c>
      <c r="D43" s="12">
        <v>1.0</v>
      </c>
      <c r="E43" s="13">
        <v>1746.2</v>
      </c>
      <c r="F43" s="13">
        <v>307.5</v>
      </c>
      <c r="G43" s="13">
        <v>165.27</v>
      </c>
      <c r="H43" s="14"/>
      <c r="I43" s="14"/>
      <c r="J43" s="14"/>
      <c r="K43" s="14"/>
      <c r="L43" s="14"/>
      <c r="M43" s="14"/>
      <c r="N43" s="14"/>
      <c r="O43" s="14"/>
      <c r="P43" s="15"/>
    </row>
    <row r="44">
      <c r="A44" s="9" t="s">
        <v>12</v>
      </c>
      <c r="B44" s="10">
        <v>45447.0</v>
      </c>
      <c r="C44" s="11">
        <f t="shared" si="1"/>
        <v>156</v>
      </c>
      <c r="D44" s="12">
        <v>2.0</v>
      </c>
      <c r="E44" s="13">
        <v>872.4</v>
      </c>
      <c r="F44" s="13">
        <v>465.9</v>
      </c>
      <c r="G44" s="13">
        <v>179.01</v>
      </c>
      <c r="H44" s="14"/>
      <c r="I44" s="14"/>
      <c r="J44" s="14"/>
      <c r="K44" s="14"/>
      <c r="L44" s="14"/>
      <c r="M44" s="14"/>
      <c r="N44" s="14"/>
      <c r="O44" s="14"/>
      <c r="P44" s="15"/>
    </row>
    <row r="45">
      <c r="A45" s="2" t="s">
        <v>13</v>
      </c>
      <c r="B45" s="3">
        <v>45447.0</v>
      </c>
      <c r="C45" s="4">
        <f t="shared" si="1"/>
        <v>156</v>
      </c>
      <c r="D45" s="5">
        <v>1.0</v>
      </c>
      <c r="E45" s="6">
        <v>1490.3</v>
      </c>
      <c r="F45" s="6">
        <v>790.7</v>
      </c>
      <c r="G45" s="6">
        <v>560.9</v>
      </c>
      <c r="H45" s="6">
        <v>339.7</v>
      </c>
      <c r="I45" s="6">
        <v>163.39</v>
      </c>
      <c r="J45" s="6">
        <v>123.39</v>
      </c>
      <c r="K45" s="6">
        <v>83.07</v>
      </c>
      <c r="L45" s="6">
        <v>75.0</v>
      </c>
      <c r="M45" s="6">
        <v>65.01</v>
      </c>
      <c r="N45" s="6">
        <v>60.01</v>
      </c>
      <c r="O45" s="6">
        <v>45.72</v>
      </c>
      <c r="P45" s="8"/>
    </row>
    <row r="46">
      <c r="A46" s="2" t="s">
        <v>13</v>
      </c>
      <c r="B46" s="3">
        <v>45447.0</v>
      </c>
      <c r="C46" s="4">
        <f t="shared" si="1"/>
        <v>156</v>
      </c>
      <c r="D46" s="5">
        <v>2.0</v>
      </c>
      <c r="E46" s="6">
        <v>726.6</v>
      </c>
      <c r="F46" s="6">
        <v>315.0</v>
      </c>
      <c r="G46" s="6">
        <v>188.65</v>
      </c>
      <c r="H46" s="6">
        <v>152.66</v>
      </c>
      <c r="I46" s="6">
        <v>137.87</v>
      </c>
      <c r="J46" s="6">
        <v>127.65</v>
      </c>
      <c r="K46" s="6">
        <v>106.17</v>
      </c>
      <c r="L46" s="6">
        <v>84.7</v>
      </c>
      <c r="M46" s="6">
        <v>70.72</v>
      </c>
      <c r="N46" s="6">
        <v>56.66</v>
      </c>
      <c r="O46" s="6">
        <v>44.48</v>
      </c>
      <c r="P46" s="8"/>
    </row>
    <row r="47">
      <c r="A47" s="17" t="s">
        <v>5</v>
      </c>
      <c r="B47" s="18">
        <v>45447.0</v>
      </c>
      <c r="C47" s="19">
        <f t="shared" si="1"/>
        <v>156</v>
      </c>
      <c r="D47" s="20" t="s">
        <v>14</v>
      </c>
      <c r="E47" s="21">
        <f t="shared" ref="E47:O47" si="20">IFERROR(AVERAGE(E29,E30),"")</f>
        <v>1619.05</v>
      </c>
      <c r="F47" s="21">
        <f t="shared" si="20"/>
        <v>20.565</v>
      </c>
      <c r="G47" s="21">
        <f t="shared" si="20"/>
        <v>0.59</v>
      </c>
      <c r="H47" s="21" t="str">
        <f t="shared" si="20"/>
        <v/>
      </c>
      <c r="I47" s="21" t="str">
        <f t="shared" si="20"/>
        <v/>
      </c>
      <c r="J47" s="21" t="str">
        <f t="shared" si="20"/>
        <v/>
      </c>
      <c r="K47" s="21" t="str">
        <f t="shared" si="20"/>
        <v/>
      </c>
      <c r="L47" s="21" t="str">
        <f t="shared" si="20"/>
        <v/>
      </c>
      <c r="M47" s="21" t="str">
        <f t="shared" si="20"/>
        <v/>
      </c>
      <c r="N47" s="21" t="str">
        <f t="shared" si="20"/>
        <v/>
      </c>
      <c r="O47" s="21" t="str">
        <f t="shared" si="20"/>
        <v/>
      </c>
      <c r="P47" s="22"/>
    </row>
    <row r="48" ht="15.75" customHeight="1">
      <c r="A48" s="17" t="s">
        <v>6</v>
      </c>
      <c r="B48" s="18">
        <v>45447.0</v>
      </c>
      <c r="C48" s="19">
        <f t="shared" si="1"/>
        <v>156</v>
      </c>
      <c r="D48" s="20" t="s">
        <v>14</v>
      </c>
      <c r="E48" s="21">
        <f t="shared" ref="E48:O48" si="21">IFERROR(AVERAGE(E31,E32),"")</f>
        <v>729.4</v>
      </c>
      <c r="F48" s="21">
        <f t="shared" si="21"/>
        <v>25.495</v>
      </c>
      <c r="G48" s="21">
        <f t="shared" si="21"/>
        <v>2.115</v>
      </c>
      <c r="H48" s="21">
        <f t="shared" si="21"/>
        <v>0.195</v>
      </c>
      <c r="I48" s="21" t="str">
        <f t="shared" si="21"/>
        <v/>
      </c>
      <c r="J48" s="21" t="str">
        <f t="shared" si="21"/>
        <v/>
      </c>
      <c r="K48" s="21" t="str">
        <f t="shared" si="21"/>
        <v/>
      </c>
      <c r="L48" s="21" t="str">
        <f t="shared" si="21"/>
        <v/>
      </c>
      <c r="M48" s="21" t="str">
        <f t="shared" si="21"/>
        <v/>
      </c>
      <c r="N48" s="21" t="str">
        <f t="shared" si="21"/>
        <v/>
      </c>
      <c r="O48" s="21" t="str">
        <f t="shared" si="21"/>
        <v/>
      </c>
      <c r="P48" s="22"/>
    </row>
    <row r="49" ht="15.75" customHeight="1">
      <c r="A49" s="17" t="s">
        <v>7</v>
      </c>
      <c r="B49" s="18">
        <v>45447.0</v>
      </c>
      <c r="C49" s="19">
        <f t="shared" si="1"/>
        <v>156</v>
      </c>
      <c r="D49" s="20" t="s">
        <v>14</v>
      </c>
      <c r="E49" s="21">
        <f t="shared" ref="E49:O49" si="22">IFERROR(AVERAGE(E33,E34),"")</f>
        <v>2124</v>
      </c>
      <c r="F49" s="21">
        <f t="shared" si="22"/>
        <v>242.45</v>
      </c>
      <c r="G49" s="21">
        <f t="shared" si="22"/>
        <v>46.66</v>
      </c>
      <c r="H49" s="21">
        <f t="shared" si="22"/>
        <v>8.315</v>
      </c>
      <c r="I49" s="21">
        <f t="shared" si="22"/>
        <v>1.89</v>
      </c>
      <c r="J49" s="21" t="str">
        <f t="shared" si="22"/>
        <v/>
      </c>
      <c r="K49" s="21" t="str">
        <f t="shared" si="22"/>
        <v/>
      </c>
      <c r="L49" s="21" t="str">
        <f t="shared" si="22"/>
        <v/>
      </c>
      <c r="M49" s="21" t="str">
        <f t="shared" si="22"/>
        <v/>
      </c>
      <c r="N49" s="21" t="str">
        <f t="shared" si="22"/>
        <v/>
      </c>
      <c r="O49" s="21" t="str">
        <f t="shared" si="22"/>
        <v/>
      </c>
      <c r="P49" s="22"/>
    </row>
    <row r="50" ht="15.75" customHeight="1">
      <c r="A50" s="17" t="s">
        <v>8</v>
      </c>
      <c r="B50" s="18">
        <v>45447.0</v>
      </c>
      <c r="C50" s="19">
        <f t="shared" si="1"/>
        <v>156</v>
      </c>
      <c r="D50" s="20" t="s">
        <v>14</v>
      </c>
      <c r="E50" s="21">
        <f t="shared" ref="E50:O50" si="23">IFERROR(AVERAGE(E35,E36),"")</f>
        <v>1434.6</v>
      </c>
      <c r="F50" s="21">
        <f t="shared" si="23"/>
        <v>181.725</v>
      </c>
      <c r="G50" s="21">
        <f t="shared" si="23"/>
        <v>99.28</v>
      </c>
      <c r="H50" s="21">
        <f t="shared" si="23"/>
        <v>10.525</v>
      </c>
      <c r="I50" s="21">
        <f t="shared" si="23"/>
        <v>1.19</v>
      </c>
      <c r="J50" s="21" t="str">
        <f t="shared" si="23"/>
        <v/>
      </c>
      <c r="K50" s="21" t="str">
        <f t="shared" si="23"/>
        <v/>
      </c>
      <c r="L50" s="21" t="str">
        <f t="shared" si="23"/>
        <v/>
      </c>
      <c r="M50" s="21" t="str">
        <f t="shared" si="23"/>
        <v/>
      </c>
      <c r="N50" s="21" t="str">
        <f t="shared" si="23"/>
        <v/>
      </c>
      <c r="O50" s="21" t="str">
        <f t="shared" si="23"/>
        <v/>
      </c>
      <c r="P50" s="22"/>
    </row>
    <row r="51" ht="15.75" customHeight="1">
      <c r="A51" s="17" t="s">
        <v>9</v>
      </c>
      <c r="B51" s="18">
        <v>45447.0</v>
      </c>
      <c r="C51" s="19">
        <f t="shared" si="1"/>
        <v>156</v>
      </c>
      <c r="D51" s="20" t="s">
        <v>14</v>
      </c>
      <c r="E51" s="21">
        <f t="shared" ref="E51:O51" si="24">IFERROR(AVERAGE(E37,E38),"")</f>
        <v>2238</v>
      </c>
      <c r="F51" s="21">
        <f t="shared" si="24"/>
        <v>257.445</v>
      </c>
      <c r="G51" s="21">
        <f t="shared" si="24"/>
        <v>51.515</v>
      </c>
      <c r="H51" s="21">
        <f t="shared" si="24"/>
        <v>11.885</v>
      </c>
      <c r="I51" s="21">
        <f t="shared" si="24"/>
        <v>2.985</v>
      </c>
      <c r="J51" s="21">
        <f t="shared" si="24"/>
        <v>0.78</v>
      </c>
      <c r="K51" s="21" t="str">
        <f t="shared" si="24"/>
        <v/>
      </c>
      <c r="L51" s="21" t="str">
        <f t="shared" si="24"/>
        <v/>
      </c>
      <c r="M51" s="21" t="str">
        <f t="shared" si="24"/>
        <v/>
      </c>
      <c r="N51" s="21" t="str">
        <f t="shared" si="24"/>
        <v/>
      </c>
      <c r="O51" s="21" t="str">
        <f t="shared" si="24"/>
        <v/>
      </c>
      <c r="P51" s="22"/>
    </row>
    <row r="52" ht="15.75" customHeight="1">
      <c r="A52" s="17" t="s">
        <v>10</v>
      </c>
      <c r="B52" s="18">
        <v>45447.0</v>
      </c>
      <c r="C52" s="19">
        <f t="shared" si="1"/>
        <v>156</v>
      </c>
      <c r="D52" s="20" t="s">
        <v>14</v>
      </c>
      <c r="E52" s="21">
        <f t="shared" ref="E52:O52" si="25">IFERROR(AVERAGE(E39,E40),"")</f>
        <v>794.45</v>
      </c>
      <c r="F52" s="21">
        <f t="shared" si="25"/>
        <v>157.56</v>
      </c>
      <c r="G52" s="21">
        <f t="shared" si="25"/>
        <v>54.13</v>
      </c>
      <c r="H52" s="21">
        <f t="shared" si="25"/>
        <v>16.63</v>
      </c>
      <c r="I52" s="21">
        <f t="shared" si="25"/>
        <v>5.65</v>
      </c>
      <c r="J52" s="21">
        <f t="shared" si="25"/>
        <v>2.23</v>
      </c>
      <c r="K52" s="21">
        <f t="shared" si="25"/>
        <v>0.905</v>
      </c>
      <c r="L52" s="21" t="str">
        <f t="shared" si="25"/>
        <v/>
      </c>
      <c r="M52" s="21" t="str">
        <f t="shared" si="25"/>
        <v/>
      </c>
      <c r="N52" s="21" t="str">
        <f t="shared" si="25"/>
        <v/>
      </c>
      <c r="O52" s="21" t="str">
        <f t="shared" si="25"/>
        <v/>
      </c>
      <c r="P52" s="22"/>
    </row>
    <row r="53" ht="15.75" customHeight="1">
      <c r="A53" s="17" t="s">
        <v>11</v>
      </c>
      <c r="B53" s="18">
        <v>45447.0</v>
      </c>
      <c r="C53" s="19">
        <f t="shared" si="1"/>
        <v>156</v>
      </c>
      <c r="D53" s="20" t="s">
        <v>14</v>
      </c>
      <c r="E53" s="21">
        <f t="shared" ref="E53:O53" si="26">IFERROR(AVERAGE(E41,E42),"")</f>
        <v>1517.3</v>
      </c>
      <c r="F53" s="21">
        <f t="shared" si="26"/>
        <v>313</v>
      </c>
      <c r="G53" s="21">
        <f t="shared" si="26"/>
        <v>93.67</v>
      </c>
      <c r="H53" s="21">
        <f t="shared" si="26"/>
        <v>45.81</v>
      </c>
      <c r="I53" s="21">
        <f t="shared" si="26"/>
        <v>19.7</v>
      </c>
      <c r="J53" s="21">
        <f t="shared" si="26"/>
        <v>6.77</v>
      </c>
      <c r="K53" s="21">
        <f t="shared" si="26"/>
        <v>2.635</v>
      </c>
      <c r="L53" s="21">
        <f t="shared" si="26"/>
        <v>0.845</v>
      </c>
      <c r="M53" s="21" t="str">
        <f t="shared" si="26"/>
        <v/>
      </c>
      <c r="N53" s="21" t="str">
        <f t="shared" si="26"/>
        <v/>
      </c>
      <c r="O53" s="21" t="str">
        <f t="shared" si="26"/>
        <v/>
      </c>
      <c r="P53" s="22"/>
    </row>
    <row r="54" ht="15.75" customHeight="1">
      <c r="A54" s="17" t="s">
        <v>12</v>
      </c>
      <c r="B54" s="18">
        <v>45447.0</v>
      </c>
      <c r="C54" s="19">
        <f t="shared" si="1"/>
        <v>156</v>
      </c>
      <c r="D54" s="20" t="s">
        <v>14</v>
      </c>
      <c r="E54" s="21">
        <f t="shared" ref="E54:O54" si="27">IFERROR(AVERAGE(E43,E44),"")</f>
        <v>1309.3</v>
      </c>
      <c r="F54" s="21">
        <f t="shared" si="27"/>
        <v>386.7</v>
      </c>
      <c r="G54" s="21">
        <f t="shared" si="27"/>
        <v>172.14</v>
      </c>
      <c r="H54" s="21" t="str">
        <f t="shared" si="27"/>
        <v/>
      </c>
      <c r="I54" s="21" t="str">
        <f t="shared" si="27"/>
        <v/>
      </c>
      <c r="J54" s="21" t="str">
        <f t="shared" si="27"/>
        <v/>
      </c>
      <c r="K54" s="21" t="str">
        <f t="shared" si="27"/>
        <v/>
      </c>
      <c r="L54" s="21" t="str">
        <f t="shared" si="27"/>
        <v/>
      </c>
      <c r="M54" s="21" t="str">
        <f t="shared" si="27"/>
        <v/>
      </c>
      <c r="N54" s="21" t="str">
        <f t="shared" si="27"/>
        <v/>
      </c>
      <c r="O54" s="21" t="str">
        <f t="shared" si="27"/>
        <v/>
      </c>
      <c r="P54" s="22"/>
    </row>
    <row r="55" ht="15.75" customHeight="1">
      <c r="A55" s="17" t="s">
        <v>13</v>
      </c>
      <c r="B55" s="18">
        <v>45447.0</v>
      </c>
      <c r="C55" s="19">
        <f t="shared" si="1"/>
        <v>156</v>
      </c>
      <c r="D55" s="20" t="s">
        <v>14</v>
      </c>
      <c r="E55" s="21">
        <f t="shared" ref="E55:O55" si="28">IFERROR(AVERAGE(E45,E46),"")</f>
        <v>1108.45</v>
      </c>
      <c r="F55" s="21">
        <f t="shared" si="28"/>
        <v>552.85</v>
      </c>
      <c r="G55" s="21">
        <f t="shared" si="28"/>
        <v>374.775</v>
      </c>
      <c r="H55" s="21">
        <f t="shared" si="28"/>
        <v>246.18</v>
      </c>
      <c r="I55" s="21">
        <f t="shared" si="28"/>
        <v>150.63</v>
      </c>
      <c r="J55" s="21">
        <f t="shared" si="28"/>
        <v>125.52</v>
      </c>
      <c r="K55" s="21">
        <f t="shared" si="28"/>
        <v>94.62</v>
      </c>
      <c r="L55" s="21">
        <f t="shared" si="28"/>
        <v>79.85</v>
      </c>
      <c r="M55" s="21">
        <f t="shared" si="28"/>
        <v>67.865</v>
      </c>
      <c r="N55" s="21">
        <f t="shared" si="28"/>
        <v>58.335</v>
      </c>
      <c r="O55" s="21">
        <f t="shared" si="28"/>
        <v>45.1</v>
      </c>
      <c r="P55" s="22"/>
    </row>
    <row r="56" ht="15.75" customHeight="1">
      <c r="A56" s="29" t="s">
        <v>5</v>
      </c>
      <c r="B56" s="30">
        <v>45454.0</v>
      </c>
      <c r="C56" s="31">
        <f t="shared" ref="C56:C163" si="29">IFERROR(IF(B56&gt;0,B56-DATE(YEAR(B56),1,1)+1,""),"")</f>
        <v>163</v>
      </c>
      <c r="D56" s="32">
        <v>1.0</v>
      </c>
      <c r="E56" s="33">
        <v>2280.0</v>
      </c>
      <c r="F56" s="33">
        <v>82.79</v>
      </c>
      <c r="G56" s="33">
        <v>3.26</v>
      </c>
      <c r="H56" s="34"/>
      <c r="I56" s="34"/>
      <c r="J56" s="34"/>
      <c r="K56" s="34"/>
      <c r="L56" s="34"/>
      <c r="M56" s="34"/>
      <c r="N56" s="34"/>
      <c r="O56" s="34"/>
      <c r="P56" s="35"/>
    </row>
    <row r="57" ht="15.75" customHeight="1">
      <c r="A57" s="29" t="s">
        <v>5</v>
      </c>
      <c r="B57" s="30">
        <v>45454.0</v>
      </c>
      <c r="C57" s="31">
        <f t="shared" si="29"/>
        <v>163</v>
      </c>
      <c r="D57" s="32">
        <v>2.0</v>
      </c>
      <c r="E57" s="33">
        <v>1598.7</v>
      </c>
      <c r="F57" s="33">
        <v>70.43</v>
      </c>
      <c r="G57" s="33">
        <v>4.38</v>
      </c>
      <c r="H57" s="34"/>
      <c r="I57" s="34"/>
      <c r="J57" s="34"/>
      <c r="K57" s="34"/>
      <c r="L57" s="34"/>
      <c r="M57" s="34"/>
      <c r="N57" s="34"/>
      <c r="O57" s="34"/>
      <c r="P57" s="35"/>
    </row>
    <row r="58" ht="15.75" customHeight="1">
      <c r="A58" s="36" t="s">
        <v>6</v>
      </c>
      <c r="B58" s="37">
        <v>45454.0</v>
      </c>
      <c r="C58" s="38">
        <f t="shared" si="29"/>
        <v>163</v>
      </c>
      <c r="D58" s="39">
        <v>1.0</v>
      </c>
      <c r="E58" s="40">
        <v>2307.0</v>
      </c>
      <c r="F58" s="40">
        <v>221.3</v>
      </c>
      <c r="G58" s="40">
        <v>33.73</v>
      </c>
      <c r="H58" s="40">
        <v>8.03</v>
      </c>
      <c r="I58" s="41"/>
      <c r="J58" s="41"/>
      <c r="K58" s="41"/>
      <c r="L58" s="41"/>
      <c r="M58" s="41"/>
      <c r="N58" s="41"/>
      <c r="O58" s="41"/>
      <c r="P58" s="42"/>
    </row>
    <row r="59" ht="15.75" customHeight="1">
      <c r="A59" s="36" t="s">
        <v>6</v>
      </c>
      <c r="B59" s="37">
        <v>45454.0</v>
      </c>
      <c r="C59" s="38">
        <f t="shared" si="29"/>
        <v>163</v>
      </c>
      <c r="D59" s="39">
        <v>2.0</v>
      </c>
      <c r="E59" s="40">
        <v>1376.7</v>
      </c>
      <c r="F59" s="40">
        <v>137.38</v>
      </c>
      <c r="G59" s="40">
        <v>33.23</v>
      </c>
      <c r="H59" s="40">
        <v>6.81</v>
      </c>
      <c r="I59" s="41"/>
      <c r="J59" s="41"/>
      <c r="K59" s="41"/>
      <c r="L59" s="41"/>
      <c r="M59" s="41"/>
      <c r="N59" s="41"/>
      <c r="O59" s="41"/>
      <c r="P59" s="42"/>
    </row>
    <row r="60" ht="15.75" customHeight="1">
      <c r="A60" s="29" t="s">
        <v>7</v>
      </c>
      <c r="B60" s="30">
        <v>45454.0</v>
      </c>
      <c r="C60" s="31">
        <f t="shared" si="29"/>
        <v>163</v>
      </c>
      <c r="D60" s="32">
        <v>1.0</v>
      </c>
      <c r="E60" s="33">
        <v>2951.0</v>
      </c>
      <c r="F60" s="33">
        <v>106.06</v>
      </c>
      <c r="G60" s="33">
        <v>9.22</v>
      </c>
      <c r="H60" s="33">
        <v>1.43</v>
      </c>
      <c r="I60" s="34"/>
      <c r="J60" s="34"/>
      <c r="K60" s="34"/>
      <c r="L60" s="34"/>
      <c r="M60" s="34"/>
      <c r="N60" s="34"/>
      <c r="O60" s="34"/>
      <c r="P60" s="35"/>
    </row>
    <row r="61" ht="15.75" customHeight="1">
      <c r="A61" s="29" t="s">
        <v>7</v>
      </c>
      <c r="B61" s="30">
        <v>45454.0</v>
      </c>
      <c r="C61" s="31">
        <f t="shared" si="29"/>
        <v>163</v>
      </c>
      <c r="D61" s="32">
        <v>2.0</v>
      </c>
      <c r="E61" s="33">
        <v>2179.0</v>
      </c>
      <c r="F61" s="33">
        <v>127.02</v>
      </c>
      <c r="G61" s="33">
        <v>15.51</v>
      </c>
      <c r="H61" s="33">
        <v>2.39</v>
      </c>
      <c r="I61" s="34"/>
      <c r="J61" s="34"/>
      <c r="K61" s="34"/>
      <c r="L61" s="34"/>
      <c r="M61" s="34"/>
      <c r="N61" s="34"/>
      <c r="O61" s="34"/>
      <c r="P61" s="35"/>
    </row>
    <row r="62" ht="15.75" customHeight="1">
      <c r="A62" s="36" t="s">
        <v>8</v>
      </c>
      <c r="B62" s="37">
        <v>45454.0</v>
      </c>
      <c r="C62" s="38">
        <f t="shared" si="29"/>
        <v>163</v>
      </c>
      <c r="D62" s="39">
        <v>1.0</v>
      </c>
      <c r="E62" s="40">
        <v>2182.0</v>
      </c>
      <c r="F62" s="40">
        <v>511.8</v>
      </c>
      <c r="G62" s="40">
        <v>140.76</v>
      </c>
      <c r="H62" s="40">
        <v>40.32</v>
      </c>
      <c r="I62" s="41"/>
      <c r="J62" s="41"/>
      <c r="K62" s="41"/>
      <c r="L62" s="41"/>
      <c r="M62" s="41"/>
      <c r="N62" s="41"/>
      <c r="O62" s="41"/>
      <c r="P62" s="43"/>
    </row>
    <row r="63" ht="15.75" customHeight="1">
      <c r="A63" s="36" t="s">
        <v>8</v>
      </c>
      <c r="B63" s="37">
        <v>45454.0</v>
      </c>
      <c r="C63" s="38">
        <f t="shared" si="29"/>
        <v>163</v>
      </c>
      <c r="D63" s="39">
        <v>2.0</v>
      </c>
      <c r="E63" s="40">
        <v>2442.0</v>
      </c>
      <c r="F63" s="40">
        <v>498.8</v>
      </c>
      <c r="G63" s="40">
        <v>127.25</v>
      </c>
      <c r="H63" s="40">
        <v>40.3</v>
      </c>
      <c r="I63" s="41"/>
      <c r="J63" s="41"/>
      <c r="K63" s="41"/>
      <c r="L63" s="41"/>
      <c r="M63" s="41"/>
      <c r="N63" s="41"/>
      <c r="O63" s="41"/>
      <c r="P63" s="42"/>
    </row>
    <row r="64" ht="15.75" customHeight="1">
      <c r="A64" s="29" t="s">
        <v>9</v>
      </c>
      <c r="B64" s="30">
        <v>45454.0</v>
      </c>
      <c r="C64" s="31">
        <f t="shared" si="29"/>
        <v>163</v>
      </c>
      <c r="D64" s="32">
        <v>1.0</v>
      </c>
      <c r="E64" s="33">
        <v>2382.0</v>
      </c>
      <c r="F64" s="33">
        <v>708.4</v>
      </c>
      <c r="G64" s="33">
        <v>295.9</v>
      </c>
      <c r="H64" s="33">
        <v>132.56</v>
      </c>
      <c r="I64" s="33">
        <v>55.22</v>
      </c>
      <c r="J64" s="33">
        <v>16.07</v>
      </c>
      <c r="K64" s="34"/>
      <c r="L64" s="34"/>
      <c r="M64" s="34"/>
      <c r="N64" s="34"/>
      <c r="O64" s="34"/>
      <c r="P64" s="35"/>
    </row>
    <row r="65" ht="15.75" customHeight="1">
      <c r="A65" s="29" t="s">
        <v>9</v>
      </c>
      <c r="B65" s="30">
        <v>45454.0</v>
      </c>
      <c r="C65" s="31">
        <f t="shared" si="29"/>
        <v>163</v>
      </c>
      <c r="D65" s="32">
        <v>2.0</v>
      </c>
      <c r="E65" s="33">
        <v>2390.0</v>
      </c>
      <c r="F65" s="33">
        <v>802.8</v>
      </c>
      <c r="G65" s="33">
        <v>316.3</v>
      </c>
      <c r="H65" s="33">
        <v>135.22</v>
      </c>
      <c r="I65" s="33">
        <v>51.4</v>
      </c>
      <c r="J65" s="33">
        <v>18.42</v>
      </c>
      <c r="K65" s="34"/>
      <c r="L65" s="34"/>
      <c r="M65" s="34"/>
      <c r="N65" s="34"/>
      <c r="O65" s="34"/>
      <c r="P65" s="35"/>
    </row>
    <row r="66" ht="15.75" customHeight="1">
      <c r="A66" s="36" t="s">
        <v>10</v>
      </c>
      <c r="B66" s="37">
        <v>45454.0</v>
      </c>
      <c r="C66" s="38">
        <f t="shared" si="29"/>
        <v>163</v>
      </c>
      <c r="D66" s="39">
        <v>1.0</v>
      </c>
      <c r="E66" s="40">
        <v>2179.0</v>
      </c>
      <c r="F66" s="40">
        <v>735.5</v>
      </c>
      <c r="G66" s="40">
        <v>319.1</v>
      </c>
      <c r="H66" s="40">
        <v>123.73</v>
      </c>
      <c r="I66" s="40">
        <v>80.48</v>
      </c>
      <c r="J66" s="40">
        <v>26.2</v>
      </c>
      <c r="K66" s="40">
        <v>10.45</v>
      </c>
      <c r="L66" s="41"/>
      <c r="M66" s="41"/>
      <c r="N66" s="41"/>
      <c r="O66" s="41"/>
      <c r="P66" s="42"/>
    </row>
    <row r="67" ht="15.75" customHeight="1">
      <c r="A67" s="36" t="s">
        <v>10</v>
      </c>
      <c r="B67" s="37">
        <v>45454.0</v>
      </c>
      <c r="C67" s="38">
        <f t="shared" si="29"/>
        <v>163</v>
      </c>
      <c r="D67" s="39">
        <v>2.0</v>
      </c>
      <c r="E67" s="40">
        <v>1432.2</v>
      </c>
      <c r="F67" s="40">
        <v>721.4</v>
      </c>
      <c r="G67" s="40">
        <v>426.3</v>
      </c>
      <c r="H67" s="40">
        <v>200.2</v>
      </c>
      <c r="I67" s="40">
        <v>91.65</v>
      </c>
      <c r="J67" s="40">
        <v>26.56</v>
      </c>
      <c r="K67" s="40">
        <v>12.52</v>
      </c>
      <c r="L67" s="41"/>
      <c r="M67" s="41"/>
      <c r="N67" s="41"/>
      <c r="O67" s="41"/>
      <c r="P67" s="42"/>
    </row>
    <row r="68" ht="15.75" customHeight="1">
      <c r="A68" s="29" t="s">
        <v>11</v>
      </c>
      <c r="B68" s="30">
        <v>45454.0</v>
      </c>
      <c r="C68" s="31">
        <f t="shared" si="29"/>
        <v>163</v>
      </c>
      <c r="D68" s="32">
        <v>1.0</v>
      </c>
      <c r="E68" s="33">
        <v>2232.0</v>
      </c>
      <c r="F68" s="33">
        <v>882.2</v>
      </c>
      <c r="G68" s="33">
        <v>466.8</v>
      </c>
      <c r="H68" s="33">
        <v>270.8</v>
      </c>
      <c r="I68" s="33">
        <v>122.31</v>
      </c>
      <c r="J68" s="33">
        <v>39.89</v>
      </c>
      <c r="K68" s="33">
        <v>15.23</v>
      </c>
      <c r="L68" s="34"/>
      <c r="M68" s="34"/>
      <c r="N68" s="34"/>
      <c r="O68" s="34"/>
      <c r="P68" s="35"/>
    </row>
    <row r="69" ht="15.75" customHeight="1">
      <c r="A69" s="29" t="s">
        <v>11</v>
      </c>
      <c r="B69" s="30">
        <v>45454.0</v>
      </c>
      <c r="C69" s="31">
        <f t="shared" si="29"/>
        <v>163</v>
      </c>
      <c r="D69" s="32">
        <v>2.0</v>
      </c>
      <c r="E69" s="33">
        <v>2122.0</v>
      </c>
      <c r="F69" s="33">
        <v>978.6</v>
      </c>
      <c r="G69" s="33">
        <v>519.9</v>
      </c>
      <c r="H69" s="33">
        <v>229.0</v>
      </c>
      <c r="I69" s="33">
        <v>98.03</v>
      </c>
      <c r="J69" s="33">
        <v>29.62</v>
      </c>
      <c r="K69" s="33">
        <v>13.62</v>
      </c>
      <c r="L69" s="34"/>
      <c r="M69" s="34"/>
      <c r="N69" s="34"/>
      <c r="O69" s="34"/>
      <c r="P69" s="35"/>
    </row>
    <row r="70" ht="15.75" customHeight="1">
      <c r="A70" s="36" t="s">
        <v>12</v>
      </c>
      <c r="B70" s="37">
        <v>45454.0</v>
      </c>
      <c r="C70" s="38">
        <f t="shared" si="29"/>
        <v>163</v>
      </c>
      <c r="D70" s="39">
        <v>1.0</v>
      </c>
      <c r="E70" s="40">
        <v>2737.0</v>
      </c>
      <c r="F70" s="40">
        <v>634.2</v>
      </c>
      <c r="G70" s="40">
        <v>165.62</v>
      </c>
      <c r="H70" s="40">
        <v>36.79</v>
      </c>
      <c r="I70" s="41"/>
      <c r="J70" s="41"/>
      <c r="K70" s="41"/>
      <c r="L70" s="41"/>
      <c r="M70" s="41"/>
      <c r="N70" s="41"/>
      <c r="O70" s="41"/>
      <c r="P70" s="42"/>
    </row>
    <row r="71" ht="15.75" customHeight="1">
      <c r="A71" s="36" t="s">
        <v>12</v>
      </c>
      <c r="B71" s="37">
        <v>45454.0</v>
      </c>
      <c r="C71" s="38">
        <f t="shared" si="29"/>
        <v>163</v>
      </c>
      <c r="D71" s="39">
        <v>2.0</v>
      </c>
      <c r="E71" s="40">
        <v>2664.0</v>
      </c>
      <c r="F71" s="40">
        <v>598.4</v>
      </c>
      <c r="G71" s="40">
        <v>170.98</v>
      </c>
      <c r="H71" s="40">
        <v>48.58</v>
      </c>
      <c r="I71" s="41"/>
      <c r="J71" s="41"/>
      <c r="K71" s="41"/>
      <c r="L71" s="41"/>
      <c r="M71" s="41"/>
      <c r="N71" s="41"/>
      <c r="O71" s="41"/>
      <c r="P71" s="42"/>
    </row>
    <row r="72" ht="15.75" customHeight="1">
      <c r="A72" s="29" t="s">
        <v>13</v>
      </c>
      <c r="B72" s="30">
        <v>45454.0</v>
      </c>
      <c r="C72" s="31">
        <f t="shared" si="29"/>
        <v>163</v>
      </c>
      <c r="D72" s="32">
        <v>1.0</v>
      </c>
      <c r="E72" s="33">
        <v>2154.0</v>
      </c>
      <c r="F72" s="33">
        <v>989.8</v>
      </c>
      <c r="G72" s="33">
        <v>583.1</v>
      </c>
      <c r="H72" s="33">
        <v>409.3</v>
      </c>
      <c r="I72" s="33">
        <v>328.5</v>
      </c>
      <c r="J72" s="33">
        <v>191.85</v>
      </c>
      <c r="K72" s="33">
        <v>182.01</v>
      </c>
      <c r="L72" s="33">
        <v>88.91</v>
      </c>
      <c r="M72" s="33">
        <v>59.44</v>
      </c>
      <c r="N72" s="33">
        <v>36.21</v>
      </c>
      <c r="O72" s="33">
        <v>22.18</v>
      </c>
      <c r="P72" s="35"/>
    </row>
    <row r="73" ht="15.75" customHeight="1">
      <c r="A73" s="29" t="s">
        <v>13</v>
      </c>
      <c r="B73" s="30">
        <v>45454.0</v>
      </c>
      <c r="C73" s="31">
        <f t="shared" si="29"/>
        <v>163</v>
      </c>
      <c r="D73" s="32">
        <v>2.0</v>
      </c>
      <c r="E73" s="33">
        <v>2665.0</v>
      </c>
      <c r="F73" s="33">
        <v>1114.3</v>
      </c>
      <c r="G73" s="33">
        <v>833.1</v>
      </c>
      <c r="H73" s="33">
        <v>510.1</v>
      </c>
      <c r="I73" s="33">
        <v>336.6</v>
      </c>
      <c r="J73" s="33">
        <v>195.32</v>
      </c>
      <c r="K73" s="33">
        <v>120.83</v>
      </c>
      <c r="L73" s="33">
        <v>75.83</v>
      </c>
      <c r="M73" s="33">
        <v>49.25</v>
      </c>
      <c r="N73" s="33">
        <v>32.28</v>
      </c>
      <c r="O73" s="33">
        <v>18.96</v>
      </c>
      <c r="P73" s="35"/>
    </row>
    <row r="74" ht="15.75" customHeight="1">
      <c r="A74" s="44" t="s">
        <v>5</v>
      </c>
      <c r="B74" s="45">
        <v>45454.0</v>
      </c>
      <c r="C74" s="46">
        <f t="shared" si="29"/>
        <v>163</v>
      </c>
      <c r="D74" s="47" t="s">
        <v>14</v>
      </c>
      <c r="E74" s="48">
        <f t="shared" ref="E74:O74" si="30">IFERROR(AVERAGE(E56,E57),"")</f>
        <v>1939.35</v>
      </c>
      <c r="F74" s="48">
        <f t="shared" si="30"/>
        <v>76.61</v>
      </c>
      <c r="G74" s="48">
        <f t="shared" si="30"/>
        <v>3.82</v>
      </c>
      <c r="H74" s="48" t="str">
        <f t="shared" si="30"/>
        <v/>
      </c>
      <c r="I74" s="48" t="str">
        <f t="shared" si="30"/>
        <v/>
      </c>
      <c r="J74" s="48" t="str">
        <f t="shared" si="30"/>
        <v/>
      </c>
      <c r="K74" s="48" t="str">
        <f t="shared" si="30"/>
        <v/>
      </c>
      <c r="L74" s="48" t="str">
        <f t="shared" si="30"/>
        <v/>
      </c>
      <c r="M74" s="48" t="str">
        <f t="shared" si="30"/>
        <v/>
      </c>
      <c r="N74" s="48" t="str">
        <f t="shared" si="30"/>
        <v/>
      </c>
      <c r="O74" s="48" t="str">
        <f t="shared" si="30"/>
        <v/>
      </c>
      <c r="P74" s="49"/>
    </row>
    <row r="75" ht="15.75" customHeight="1">
      <c r="A75" s="44" t="s">
        <v>6</v>
      </c>
      <c r="B75" s="45">
        <v>45454.0</v>
      </c>
      <c r="C75" s="46">
        <f t="shared" si="29"/>
        <v>163</v>
      </c>
      <c r="D75" s="47" t="s">
        <v>14</v>
      </c>
      <c r="E75" s="48">
        <f t="shared" ref="E75:O75" si="31">IFERROR(AVERAGE(E58,E59),"")</f>
        <v>1841.85</v>
      </c>
      <c r="F75" s="48">
        <f t="shared" si="31"/>
        <v>179.34</v>
      </c>
      <c r="G75" s="48">
        <f t="shared" si="31"/>
        <v>33.48</v>
      </c>
      <c r="H75" s="48">
        <f t="shared" si="31"/>
        <v>7.42</v>
      </c>
      <c r="I75" s="48" t="str">
        <f t="shared" si="31"/>
        <v/>
      </c>
      <c r="J75" s="48" t="str">
        <f t="shared" si="31"/>
        <v/>
      </c>
      <c r="K75" s="48" t="str">
        <f t="shared" si="31"/>
        <v/>
      </c>
      <c r="L75" s="48" t="str">
        <f t="shared" si="31"/>
        <v/>
      </c>
      <c r="M75" s="48" t="str">
        <f t="shared" si="31"/>
        <v/>
      </c>
      <c r="N75" s="48" t="str">
        <f t="shared" si="31"/>
        <v/>
      </c>
      <c r="O75" s="48" t="str">
        <f t="shared" si="31"/>
        <v/>
      </c>
      <c r="P75" s="49"/>
    </row>
    <row r="76" ht="15.75" customHeight="1">
      <c r="A76" s="44" t="s">
        <v>7</v>
      </c>
      <c r="B76" s="45">
        <v>45454.0</v>
      </c>
      <c r="C76" s="46">
        <f t="shared" si="29"/>
        <v>163</v>
      </c>
      <c r="D76" s="47" t="s">
        <v>14</v>
      </c>
      <c r="E76" s="48">
        <f t="shared" ref="E76:O76" si="32">IFERROR(AVERAGE(E60,E61),"")</f>
        <v>2565</v>
      </c>
      <c r="F76" s="48">
        <f t="shared" si="32"/>
        <v>116.54</v>
      </c>
      <c r="G76" s="48">
        <f t="shared" si="32"/>
        <v>12.365</v>
      </c>
      <c r="H76" s="48">
        <f t="shared" si="32"/>
        <v>1.91</v>
      </c>
      <c r="I76" s="48" t="str">
        <f t="shared" si="32"/>
        <v/>
      </c>
      <c r="J76" s="48" t="str">
        <f t="shared" si="32"/>
        <v/>
      </c>
      <c r="K76" s="48" t="str">
        <f t="shared" si="32"/>
        <v/>
      </c>
      <c r="L76" s="48" t="str">
        <f t="shared" si="32"/>
        <v/>
      </c>
      <c r="M76" s="48" t="str">
        <f t="shared" si="32"/>
        <v/>
      </c>
      <c r="N76" s="48" t="str">
        <f t="shared" si="32"/>
        <v/>
      </c>
      <c r="O76" s="48" t="str">
        <f t="shared" si="32"/>
        <v/>
      </c>
      <c r="P76" s="49"/>
    </row>
    <row r="77" ht="15.75" customHeight="1">
      <c r="A77" s="44" t="s">
        <v>8</v>
      </c>
      <c r="B77" s="45">
        <v>45454.0</v>
      </c>
      <c r="C77" s="46">
        <f t="shared" si="29"/>
        <v>163</v>
      </c>
      <c r="D77" s="47" t="s">
        <v>14</v>
      </c>
      <c r="E77" s="48">
        <f t="shared" ref="E77:O77" si="33">IFERROR(AVERAGE(E62,E63),"")</f>
        <v>2312</v>
      </c>
      <c r="F77" s="48">
        <f t="shared" si="33"/>
        <v>505.3</v>
      </c>
      <c r="G77" s="48">
        <f t="shared" si="33"/>
        <v>134.005</v>
      </c>
      <c r="H77" s="48">
        <f t="shared" si="33"/>
        <v>40.31</v>
      </c>
      <c r="I77" s="48" t="str">
        <f t="shared" si="33"/>
        <v/>
      </c>
      <c r="J77" s="48" t="str">
        <f t="shared" si="33"/>
        <v/>
      </c>
      <c r="K77" s="48" t="str">
        <f t="shared" si="33"/>
        <v/>
      </c>
      <c r="L77" s="48" t="str">
        <f t="shared" si="33"/>
        <v/>
      </c>
      <c r="M77" s="48" t="str">
        <f t="shared" si="33"/>
        <v/>
      </c>
      <c r="N77" s="48" t="str">
        <f t="shared" si="33"/>
        <v/>
      </c>
      <c r="O77" s="48" t="str">
        <f t="shared" si="33"/>
        <v/>
      </c>
      <c r="P77" s="49"/>
    </row>
    <row r="78" ht="15.75" customHeight="1">
      <c r="A78" s="44" t="s">
        <v>9</v>
      </c>
      <c r="B78" s="45">
        <v>45454.0</v>
      </c>
      <c r="C78" s="46">
        <f t="shared" si="29"/>
        <v>163</v>
      </c>
      <c r="D78" s="47" t="s">
        <v>14</v>
      </c>
      <c r="E78" s="48">
        <f t="shared" ref="E78:O78" si="34">IFERROR(AVERAGE(E64,E65),"")</f>
        <v>2386</v>
      </c>
      <c r="F78" s="48">
        <f t="shared" si="34"/>
        <v>755.6</v>
      </c>
      <c r="G78" s="48">
        <f t="shared" si="34"/>
        <v>306.1</v>
      </c>
      <c r="H78" s="48">
        <f t="shared" si="34"/>
        <v>133.89</v>
      </c>
      <c r="I78" s="48">
        <f t="shared" si="34"/>
        <v>53.31</v>
      </c>
      <c r="J78" s="48">
        <f t="shared" si="34"/>
        <v>17.245</v>
      </c>
      <c r="K78" s="48" t="str">
        <f t="shared" si="34"/>
        <v/>
      </c>
      <c r="L78" s="48" t="str">
        <f t="shared" si="34"/>
        <v/>
      </c>
      <c r="M78" s="48" t="str">
        <f t="shared" si="34"/>
        <v/>
      </c>
      <c r="N78" s="48" t="str">
        <f t="shared" si="34"/>
        <v/>
      </c>
      <c r="O78" s="48" t="str">
        <f t="shared" si="34"/>
        <v/>
      </c>
      <c r="P78" s="49"/>
    </row>
    <row r="79" ht="15.75" customHeight="1">
      <c r="A79" s="44" t="s">
        <v>10</v>
      </c>
      <c r="B79" s="45">
        <v>45454.0</v>
      </c>
      <c r="C79" s="46">
        <f t="shared" si="29"/>
        <v>163</v>
      </c>
      <c r="D79" s="47" t="s">
        <v>14</v>
      </c>
      <c r="E79" s="48">
        <f t="shared" ref="E79:O79" si="35">IFERROR(AVERAGE(E66,E67),"")</f>
        <v>1805.6</v>
      </c>
      <c r="F79" s="48">
        <f t="shared" si="35"/>
        <v>728.45</v>
      </c>
      <c r="G79" s="48">
        <f t="shared" si="35"/>
        <v>372.7</v>
      </c>
      <c r="H79" s="48">
        <f t="shared" si="35"/>
        <v>161.965</v>
      </c>
      <c r="I79" s="48">
        <f t="shared" si="35"/>
        <v>86.065</v>
      </c>
      <c r="J79" s="48">
        <f t="shared" si="35"/>
        <v>26.38</v>
      </c>
      <c r="K79" s="48">
        <f t="shared" si="35"/>
        <v>11.485</v>
      </c>
      <c r="L79" s="48" t="str">
        <f t="shared" si="35"/>
        <v/>
      </c>
      <c r="M79" s="48" t="str">
        <f t="shared" si="35"/>
        <v/>
      </c>
      <c r="N79" s="48" t="str">
        <f t="shared" si="35"/>
        <v/>
      </c>
      <c r="O79" s="48" t="str">
        <f t="shared" si="35"/>
        <v/>
      </c>
      <c r="P79" s="49"/>
    </row>
    <row r="80" ht="15.75" customHeight="1">
      <c r="A80" s="44" t="s">
        <v>11</v>
      </c>
      <c r="B80" s="45">
        <v>45454.0</v>
      </c>
      <c r="C80" s="46">
        <f t="shared" si="29"/>
        <v>163</v>
      </c>
      <c r="D80" s="47" t="s">
        <v>14</v>
      </c>
      <c r="E80" s="48">
        <f t="shared" ref="E80:O80" si="36">IFERROR(AVERAGE(E68,E69),"")</f>
        <v>2177</v>
      </c>
      <c r="F80" s="48">
        <f t="shared" si="36"/>
        <v>930.4</v>
      </c>
      <c r="G80" s="48">
        <f t="shared" si="36"/>
        <v>493.35</v>
      </c>
      <c r="H80" s="48">
        <f t="shared" si="36"/>
        <v>249.9</v>
      </c>
      <c r="I80" s="48">
        <f t="shared" si="36"/>
        <v>110.17</v>
      </c>
      <c r="J80" s="48">
        <f t="shared" si="36"/>
        <v>34.755</v>
      </c>
      <c r="K80" s="48">
        <f t="shared" si="36"/>
        <v>14.425</v>
      </c>
      <c r="L80" s="48" t="str">
        <f t="shared" si="36"/>
        <v/>
      </c>
      <c r="M80" s="48" t="str">
        <f t="shared" si="36"/>
        <v/>
      </c>
      <c r="N80" s="48" t="str">
        <f t="shared" si="36"/>
        <v/>
      </c>
      <c r="O80" s="48" t="str">
        <f t="shared" si="36"/>
        <v/>
      </c>
      <c r="P80" s="49"/>
    </row>
    <row r="81" ht="15.75" customHeight="1">
      <c r="A81" s="44" t="s">
        <v>12</v>
      </c>
      <c r="B81" s="45">
        <v>45454.0</v>
      </c>
      <c r="C81" s="46">
        <f t="shared" si="29"/>
        <v>163</v>
      </c>
      <c r="D81" s="47" t="s">
        <v>14</v>
      </c>
      <c r="E81" s="48">
        <f t="shared" ref="E81:O81" si="37">IFERROR(AVERAGE(E70,E71),"")</f>
        <v>2700.5</v>
      </c>
      <c r="F81" s="48">
        <f t="shared" si="37"/>
        <v>616.3</v>
      </c>
      <c r="G81" s="48">
        <f t="shared" si="37"/>
        <v>168.3</v>
      </c>
      <c r="H81" s="48">
        <f t="shared" si="37"/>
        <v>42.685</v>
      </c>
      <c r="I81" s="48" t="str">
        <f t="shared" si="37"/>
        <v/>
      </c>
      <c r="J81" s="48" t="str">
        <f t="shared" si="37"/>
        <v/>
      </c>
      <c r="K81" s="48" t="str">
        <f t="shared" si="37"/>
        <v/>
      </c>
      <c r="L81" s="48" t="str">
        <f t="shared" si="37"/>
        <v/>
      </c>
      <c r="M81" s="48" t="str">
        <f t="shared" si="37"/>
        <v/>
      </c>
      <c r="N81" s="48" t="str">
        <f t="shared" si="37"/>
        <v/>
      </c>
      <c r="O81" s="48" t="str">
        <f t="shared" si="37"/>
        <v/>
      </c>
      <c r="P81" s="49"/>
    </row>
    <row r="82" ht="15.75" customHeight="1">
      <c r="A82" s="44" t="s">
        <v>13</v>
      </c>
      <c r="B82" s="45">
        <v>45454.0</v>
      </c>
      <c r="C82" s="46">
        <f t="shared" si="29"/>
        <v>163</v>
      </c>
      <c r="D82" s="47" t="s">
        <v>14</v>
      </c>
      <c r="E82" s="48">
        <f t="shared" ref="E82:O82" si="38">IFERROR(AVERAGE(E72,E73),"")</f>
        <v>2409.5</v>
      </c>
      <c r="F82" s="48">
        <f t="shared" si="38"/>
        <v>1052.05</v>
      </c>
      <c r="G82" s="48">
        <f t="shared" si="38"/>
        <v>708.1</v>
      </c>
      <c r="H82" s="48">
        <f t="shared" si="38"/>
        <v>459.7</v>
      </c>
      <c r="I82" s="48">
        <f t="shared" si="38"/>
        <v>332.55</v>
      </c>
      <c r="J82" s="48">
        <f t="shared" si="38"/>
        <v>193.585</v>
      </c>
      <c r="K82" s="48">
        <f t="shared" si="38"/>
        <v>151.42</v>
      </c>
      <c r="L82" s="48">
        <f t="shared" si="38"/>
        <v>82.37</v>
      </c>
      <c r="M82" s="48">
        <f t="shared" si="38"/>
        <v>54.345</v>
      </c>
      <c r="N82" s="48">
        <f t="shared" si="38"/>
        <v>34.245</v>
      </c>
      <c r="O82" s="48">
        <f t="shared" si="38"/>
        <v>20.57</v>
      </c>
      <c r="P82" s="49"/>
    </row>
    <row r="83" ht="15.75" customHeight="1">
      <c r="A83" s="29" t="s">
        <v>5</v>
      </c>
      <c r="B83" s="30">
        <v>45461.0</v>
      </c>
      <c r="C83" s="31">
        <f t="shared" si="29"/>
        <v>170</v>
      </c>
      <c r="D83" s="32">
        <v>1.0</v>
      </c>
      <c r="E83" s="33">
        <v>962.1</v>
      </c>
      <c r="F83" s="33">
        <v>76.62</v>
      </c>
      <c r="G83" s="33">
        <v>2.57</v>
      </c>
      <c r="H83" s="34"/>
      <c r="I83" s="34"/>
      <c r="J83" s="34"/>
      <c r="K83" s="34"/>
      <c r="L83" s="34"/>
      <c r="M83" s="34"/>
      <c r="N83" s="34"/>
      <c r="O83" s="34"/>
      <c r="P83" s="50"/>
    </row>
    <row r="84" ht="15.75" customHeight="1">
      <c r="A84" s="29" t="s">
        <v>5</v>
      </c>
      <c r="B84" s="30">
        <v>45461.0</v>
      </c>
      <c r="C84" s="31">
        <f t="shared" si="29"/>
        <v>170</v>
      </c>
      <c r="D84" s="32">
        <v>2.0</v>
      </c>
      <c r="E84" s="33">
        <v>813.2</v>
      </c>
      <c r="F84" s="33">
        <v>70.53</v>
      </c>
      <c r="G84" s="33">
        <v>5.7</v>
      </c>
      <c r="H84" s="34"/>
      <c r="I84" s="34"/>
      <c r="J84" s="34"/>
      <c r="K84" s="34"/>
      <c r="L84" s="34"/>
      <c r="M84" s="34"/>
      <c r="N84" s="34"/>
      <c r="O84" s="34"/>
      <c r="P84" s="50"/>
    </row>
    <row r="85" ht="15.75" customHeight="1">
      <c r="A85" s="36" t="s">
        <v>6</v>
      </c>
      <c r="B85" s="37">
        <v>45461.0</v>
      </c>
      <c r="C85" s="38">
        <f t="shared" si="29"/>
        <v>170</v>
      </c>
      <c r="D85" s="39">
        <v>1.0</v>
      </c>
      <c r="E85" s="40">
        <v>695.4</v>
      </c>
      <c r="F85" s="40">
        <v>137.87</v>
      </c>
      <c r="G85" s="40">
        <v>28.72</v>
      </c>
      <c r="H85" s="40">
        <v>6.88</v>
      </c>
      <c r="I85" s="41"/>
      <c r="J85" s="41"/>
      <c r="K85" s="41"/>
      <c r="L85" s="41"/>
      <c r="M85" s="41"/>
      <c r="N85" s="41"/>
      <c r="O85" s="41"/>
      <c r="P85" s="50"/>
    </row>
    <row r="86" ht="15.75" customHeight="1">
      <c r="A86" s="36" t="s">
        <v>6</v>
      </c>
      <c r="B86" s="37">
        <v>45461.0</v>
      </c>
      <c r="C86" s="38">
        <f t="shared" si="29"/>
        <v>170</v>
      </c>
      <c r="D86" s="39">
        <v>2.0</v>
      </c>
      <c r="E86" s="40">
        <v>722.2</v>
      </c>
      <c r="F86" s="40">
        <v>132.64</v>
      </c>
      <c r="G86" s="40">
        <v>17.71</v>
      </c>
      <c r="H86" s="40">
        <v>6.66</v>
      </c>
      <c r="I86" s="41"/>
      <c r="J86" s="41"/>
      <c r="K86" s="41"/>
      <c r="L86" s="41"/>
      <c r="M86" s="41"/>
      <c r="N86" s="41"/>
      <c r="O86" s="41"/>
      <c r="P86" s="50"/>
    </row>
    <row r="87" ht="15.75" customHeight="1">
      <c r="A87" s="29" t="s">
        <v>7</v>
      </c>
      <c r="B87" s="30">
        <v>45461.0</v>
      </c>
      <c r="C87" s="31">
        <f t="shared" si="29"/>
        <v>170</v>
      </c>
      <c r="D87" s="32">
        <v>1.0</v>
      </c>
      <c r="E87" s="33">
        <v>906.7</v>
      </c>
      <c r="F87" s="33">
        <v>105.54</v>
      </c>
      <c r="G87" s="33">
        <v>21.27</v>
      </c>
      <c r="H87" s="33">
        <v>2.8</v>
      </c>
      <c r="I87" s="33">
        <v>0.96</v>
      </c>
      <c r="J87" s="34"/>
      <c r="K87" s="34"/>
      <c r="L87" s="34"/>
      <c r="M87" s="34"/>
      <c r="N87" s="34"/>
      <c r="O87" s="34"/>
      <c r="P87" s="50"/>
    </row>
    <row r="88" ht="15.75" customHeight="1">
      <c r="A88" s="29" t="s">
        <v>7</v>
      </c>
      <c r="B88" s="30">
        <v>45461.0</v>
      </c>
      <c r="C88" s="31">
        <f t="shared" si="29"/>
        <v>170</v>
      </c>
      <c r="D88" s="32">
        <v>2.0</v>
      </c>
      <c r="E88" s="33">
        <v>465.6</v>
      </c>
      <c r="F88" s="33">
        <v>86.31</v>
      </c>
      <c r="G88" s="33">
        <v>13.25</v>
      </c>
      <c r="H88" s="33">
        <v>3.78</v>
      </c>
      <c r="I88" s="33">
        <v>0.92</v>
      </c>
      <c r="J88" s="34"/>
      <c r="K88" s="34"/>
      <c r="L88" s="34"/>
      <c r="M88" s="34"/>
      <c r="N88" s="34"/>
      <c r="O88" s="34"/>
      <c r="P88" s="50"/>
    </row>
    <row r="89" ht="15.75" customHeight="1">
      <c r="A89" s="36" t="s">
        <v>8</v>
      </c>
      <c r="B89" s="37">
        <v>45461.0</v>
      </c>
      <c r="C89" s="38">
        <f t="shared" si="29"/>
        <v>170</v>
      </c>
      <c r="D89" s="39">
        <v>1.0</v>
      </c>
      <c r="E89" s="40">
        <v>756.9</v>
      </c>
      <c r="F89" s="40">
        <v>79.56</v>
      </c>
      <c r="G89" s="40">
        <v>16.39</v>
      </c>
      <c r="H89" s="40">
        <v>3.28</v>
      </c>
      <c r="I89" s="40">
        <v>0.66</v>
      </c>
      <c r="J89" s="41"/>
      <c r="K89" s="41"/>
      <c r="L89" s="41"/>
      <c r="M89" s="41"/>
      <c r="N89" s="41"/>
      <c r="O89" s="41"/>
      <c r="P89" s="50"/>
    </row>
    <row r="90" ht="15.75" customHeight="1">
      <c r="A90" s="36" t="s">
        <v>8</v>
      </c>
      <c r="B90" s="37">
        <v>45461.0</v>
      </c>
      <c r="C90" s="38">
        <f t="shared" si="29"/>
        <v>170</v>
      </c>
      <c r="D90" s="39">
        <v>2.0</v>
      </c>
      <c r="E90" s="40">
        <v>610.8</v>
      </c>
      <c r="F90" s="40">
        <v>32.51</v>
      </c>
      <c r="G90" s="40">
        <v>7.13</v>
      </c>
      <c r="H90" s="40">
        <v>2.05</v>
      </c>
      <c r="I90" s="40">
        <v>0.64</v>
      </c>
      <c r="J90" s="41"/>
      <c r="K90" s="41"/>
      <c r="L90" s="41"/>
      <c r="M90" s="41"/>
      <c r="N90" s="41"/>
      <c r="O90" s="41"/>
      <c r="P90" s="50"/>
    </row>
    <row r="91" ht="15.75" customHeight="1">
      <c r="A91" s="29" t="s">
        <v>9</v>
      </c>
      <c r="B91" s="30">
        <v>45461.0</v>
      </c>
      <c r="C91" s="31">
        <f t="shared" si="29"/>
        <v>170</v>
      </c>
      <c r="D91" s="32">
        <v>1.0</v>
      </c>
      <c r="E91" s="33">
        <v>1303.4</v>
      </c>
      <c r="F91" s="33">
        <v>160.5</v>
      </c>
      <c r="G91" s="33">
        <v>38.49</v>
      </c>
      <c r="H91" s="33">
        <v>8.17</v>
      </c>
      <c r="I91" s="33">
        <v>4.36</v>
      </c>
      <c r="J91" s="33">
        <v>4.22</v>
      </c>
      <c r="K91" s="34"/>
      <c r="L91" s="34"/>
      <c r="M91" s="34"/>
      <c r="N91" s="34"/>
      <c r="O91" s="34"/>
      <c r="P91" s="50"/>
    </row>
    <row r="92" ht="15.75" customHeight="1">
      <c r="A92" s="29" t="s">
        <v>9</v>
      </c>
      <c r="B92" s="30">
        <v>45461.0</v>
      </c>
      <c r="C92" s="31">
        <f t="shared" si="29"/>
        <v>170</v>
      </c>
      <c r="D92" s="32">
        <v>2.0</v>
      </c>
      <c r="E92" s="33">
        <v>857.4</v>
      </c>
      <c r="F92" s="33">
        <v>105.91</v>
      </c>
      <c r="G92" s="33">
        <v>21.0</v>
      </c>
      <c r="H92" s="33">
        <v>8.33</v>
      </c>
      <c r="I92" s="33">
        <v>4.29</v>
      </c>
      <c r="J92" s="33">
        <v>4.43</v>
      </c>
      <c r="K92" s="34"/>
      <c r="L92" s="34"/>
      <c r="M92" s="34"/>
      <c r="N92" s="34"/>
      <c r="O92" s="34"/>
      <c r="P92" s="50"/>
    </row>
    <row r="93" ht="15.75" customHeight="1">
      <c r="A93" s="36" t="s">
        <v>10</v>
      </c>
      <c r="B93" s="37">
        <v>45461.0</v>
      </c>
      <c r="C93" s="38">
        <f t="shared" si="29"/>
        <v>170</v>
      </c>
      <c r="D93" s="39">
        <v>1.0</v>
      </c>
      <c r="E93" s="40">
        <v>2172.0</v>
      </c>
      <c r="F93" s="40">
        <v>450.0</v>
      </c>
      <c r="G93" s="40">
        <v>101.87</v>
      </c>
      <c r="H93" s="40">
        <v>25.57</v>
      </c>
      <c r="I93" s="40">
        <v>9.91</v>
      </c>
      <c r="J93" s="40">
        <v>3.41</v>
      </c>
      <c r="K93" s="40">
        <v>1.02</v>
      </c>
      <c r="L93" s="41"/>
      <c r="M93" s="41"/>
      <c r="N93" s="41"/>
      <c r="O93" s="41"/>
      <c r="P93" s="50"/>
    </row>
    <row r="94" ht="15.75" customHeight="1">
      <c r="A94" s="36" t="s">
        <v>10</v>
      </c>
      <c r="B94" s="37">
        <v>45461.0</v>
      </c>
      <c r="C94" s="38">
        <f t="shared" si="29"/>
        <v>170</v>
      </c>
      <c r="D94" s="39">
        <v>2.0</v>
      </c>
      <c r="E94" s="40">
        <v>808.9</v>
      </c>
      <c r="F94" s="40">
        <v>232.6</v>
      </c>
      <c r="G94" s="40">
        <v>67.75</v>
      </c>
      <c r="H94" s="40">
        <v>23.3</v>
      </c>
      <c r="I94" s="40">
        <v>6.76</v>
      </c>
      <c r="J94" s="40">
        <v>3.51</v>
      </c>
      <c r="K94" s="40">
        <v>0.93</v>
      </c>
      <c r="L94" s="41"/>
      <c r="M94" s="41"/>
      <c r="N94" s="41"/>
      <c r="O94" s="41"/>
      <c r="P94" s="50"/>
    </row>
    <row r="95" ht="15.75" customHeight="1">
      <c r="A95" s="29" t="s">
        <v>11</v>
      </c>
      <c r="B95" s="30">
        <v>45461.0</v>
      </c>
      <c r="C95" s="31">
        <f t="shared" si="29"/>
        <v>170</v>
      </c>
      <c r="D95" s="32">
        <v>1.0</v>
      </c>
      <c r="E95" s="33">
        <v>2642.0</v>
      </c>
      <c r="F95" s="33">
        <v>92.38</v>
      </c>
      <c r="G95" s="33">
        <v>40.14</v>
      </c>
      <c r="H95" s="33">
        <v>13.6</v>
      </c>
      <c r="I95" s="33">
        <v>4.7</v>
      </c>
      <c r="J95" s="33">
        <v>1.31</v>
      </c>
      <c r="K95" s="34"/>
      <c r="L95" s="34"/>
      <c r="M95" s="34"/>
      <c r="N95" s="34"/>
      <c r="O95" s="34"/>
      <c r="P95" s="50"/>
    </row>
    <row r="96" ht="15.75" customHeight="1">
      <c r="A96" s="29" t="s">
        <v>11</v>
      </c>
      <c r="B96" s="30">
        <v>45461.0</v>
      </c>
      <c r="C96" s="31">
        <f t="shared" si="29"/>
        <v>170</v>
      </c>
      <c r="D96" s="32">
        <v>2.0</v>
      </c>
      <c r="E96" s="33">
        <v>580.2</v>
      </c>
      <c r="F96" s="33">
        <v>148.09</v>
      </c>
      <c r="G96" s="33">
        <v>43.59</v>
      </c>
      <c r="H96" s="33">
        <v>10.95</v>
      </c>
      <c r="I96" s="33">
        <v>3.85</v>
      </c>
      <c r="J96" s="33">
        <v>1.3</v>
      </c>
      <c r="K96" s="34"/>
      <c r="L96" s="34"/>
      <c r="M96" s="34"/>
      <c r="N96" s="34"/>
      <c r="O96" s="34"/>
      <c r="P96" s="50"/>
    </row>
    <row r="97" ht="15.75" customHeight="1">
      <c r="A97" s="36" t="s">
        <v>12</v>
      </c>
      <c r="B97" s="37">
        <v>45461.0</v>
      </c>
      <c r="C97" s="38">
        <f t="shared" si="29"/>
        <v>170</v>
      </c>
      <c r="D97" s="39">
        <v>1.0</v>
      </c>
      <c r="E97" s="40">
        <v>1041.8</v>
      </c>
      <c r="F97" s="40">
        <v>67.81</v>
      </c>
      <c r="G97" s="40">
        <v>36.44</v>
      </c>
      <c r="H97" s="41"/>
      <c r="I97" s="41"/>
      <c r="J97" s="41"/>
      <c r="K97" s="41"/>
      <c r="L97" s="41"/>
      <c r="M97" s="41"/>
      <c r="N97" s="41"/>
      <c r="O97" s="41"/>
      <c r="P97" s="50"/>
    </row>
    <row r="98" ht="15.75" customHeight="1">
      <c r="A98" s="36" t="s">
        <v>12</v>
      </c>
      <c r="B98" s="37">
        <v>45461.0</v>
      </c>
      <c r="C98" s="38">
        <f t="shared" si="29"/>
        <v>170</v>
      </c>
      <c r="D98" s="39">
        <v>2.0</v>
      </c>
      <c r="E98" s="40">
        <v>714.7</v>
      </c>
      <c r="F98" s="40">
        <v>104.33</v>
      </c>
      <c r="G98" s="40">
        <v>30.03</v>
      </c>
      <c r="H98" s="41"/>
      <c r="I98" s="41"/>
      <c r="J98" s="41"/>
      <c r="K98" s="41"/>
      <c r="L98" s="41"/>
      <c r="M98" s="41"/>
      <c r="N98" s="41"/>
      <c r="O98" s="41"/>
      <c r="P98" s="50"/>
    </row>
    <row r="99" ht="15.75" customHeight="1">
      <c r="A99" s="29" t="s">
        <v>13</v>
      </c>
      <c r="B99" s="30">
        <v>45461.0</v>
      </c>
      <c r="C99" s="31">
        <f t="shared" si="29"/>
        <v>170</v>
      </c>
      <c r="D99" s="32">
        <v>1.0</v>
      </c>
      <c r="E99" s="33">
        <v>2520.0</v>
      </c>
      <c r="F99" s="33">
        <v>1355.3</v>
      </c>
      <c r="G99" s="33">
        <v>366.3</v>
      </c>
      <c r="H99" s="33">
        <v>222.4</v>
      </c>
      <c r="I99" s="33">
        <v>154.32</v>
      </c>
      <c r="J99" s="33">
        <v>67.58</v>
      </c>
      <c r="K99" s="33">
        <v>43.18</v>
      </c>
      <c r="L99" s="33">
        <v>35.59</v>
      </c>
      <c r="M99" s="33">
        <v>17.85</v>
      </c>
      <c r="N99" s="33">
        <v>17.67</v>
      </c>
      <c r="O99" s="33">
        <v>12.82</v>
      </c>
      <c r="P99" s="50"/>
    </row>
    <row r="100" ht="15.75" customHeight="1">
      <c r="A100" s="29" t="s">
        <v>13</v>
      </c>
      <c r="B100" s="30">
        <v>45461.0</v>
      </c>
      <c r="C100" s="31">
        <f t="shared" si="29"/>
        <v>170</v>
      </c>
      <c r="D100" s="32">
        <v>2.0</v>
      </c>
      <c r="E100" s="33">
        <v>972.8</v>
      </c>
      <c r="F100" s="33">
        <v>491.0</v>
      </c>
      <c r="G100" s="33">
        <v>225.3</v>
      </c>
      <c r="H100" s="33">
        <v>124.42</v>
      </c>
      <c r="I100" s="33">
        <v>71.3</v>
      </c>
      <c r="J100" s="33">
        <v>44.08</v>
      </c>
      <c r="K100" s="33">
        <v>35.75</v>
      </c>
      <c r="L100" s="33">
        <v>27.79</v>
      </c>
      <c r="M100" s="33">
        <v>18.68</v>
      </c>
      <c r="N100" s="33">
        <v>15.09</v>
      </c>
      <c r="O100" s="33">
        <v>12.28</v>
      </c>
      <c r="P100" s="50"/>
    </row>
    <row r="101" ht="15.75" customHeight="1">
      <c r="A101" s="44" t="s">
        <v>5</v>
      </c>
      <c r="B101" s="45">
        <v>45461.0</v>
      </c>
      <c r="C101" s="46">
        <f t="shared" si="29"/>
        <v>170</v>
      </c>
      <c r="D101" s="47" t="s">
        <v>14</v>
      </c>
      <c r="E101" s="48">
        <f t="shared" ref="E101:O101" si="39">IFERROR(AVERAGE(E83,E84),"")</f>
        <v>887.65</v>
      </c>
      <c r="F101" s="48">
        <f t="shared" si="39"/>
        <v>73.575</v>
      </c>
      <c r="G101" s="48">
        <f t="shared" si="39"/>
        <v>4.135</v>
      </c>
      <c r="H101" s="48" t="str">
        <f t="shared" si="39"/>
        <v/>
      </c>
      <c r="I101" s="48" t="str">
        <f t="shared" si="39"/>
        <v/>
      </c>
      <c r="J101" s="48" t="str">
        <f t="shared" si="39"/>
        <v/>
      </c>
      <c r="K101" s="48" t="str">
        <f t="shared" si="39"/>
        <v/>
      </c>
      <c r="L101" s="48" t="str">
        <f t="shared" si="39"/>
        <v/>
      </c>
      <c r="M101" s="48" t="str">
        <f t="shared" si="39"/>
        <v/>
      </c>
      <c r="N101" s="48" t="str">
        <f t="shared" si="39"/>
        <v/>
      </c>
      <c r="O101" s="48" t="str">
        <f t="shared" si="39"/>
        <v/>
      </c>
      <c r="P101" s="50"/>
    </row>
    <row r="102" ht="15.75" customHeight="1">
      <c r="A102" s="44" t="s">
        <v>6</v>
      </c>
      <c r="B102" s="45">
        <v>45461.0</v>
      </c>
      <c r="C102" s="46">
        <f t="shared" si="29"/>
        <v>170</v>
      </c>
      <c r="D102" s="47" t="s">
        <v>14</v>
      </c>
      <c r="E102" s="48">
        <f t="shared" ref="E102:O102" si="40">IFERROR(AVERAGE(E85,E86),"")</f>
        <v>708.8</v>
      </c>
      <c r="F102" s="48">
        <f t="shared" si="40"/>
        <v>135.255</v>
      </c>
      <c r="G102" s="48">
        <f t="shared" si="40"/>
        <v>23.215</v>
      </c>
      <c r="H102" s="48">
        <f t="shared" si="40"/>
        <v>6.77</v>
      </c>
      <c r="I102" s="48" t="str">
        <f t="shared" si="40"/>
        <v/>
      </c>
      <c r="J102" s="48" t="str">
        <f t="shared" si="40"/>
        <v/>
      </c>
      <c r="K102" s="48" t="str">
        <f t="shared" si="40"/>
        <v/>
      </c>
      <c r="L102" s="48" t="str">
        <f t="shared" si="40"/>
        <v/>
      </c>
      <c r="M102" s="48" t="str">
        <f t="shared" si="40"/>
        <v/>
      </c>
      <c r="N102" s="48" t="str">
        <f t="shared" si="40"/>
        <v/>
      </c>
      <c r="O102" s="48" t="str">
        <f t="shared" si="40"/>
        <v/>
      </c>
      <c r="P102" s="50"/>
    </row>
    <row r="103" ht="15.75" customHeight="1">
      <c r="A103" s="44" t="s">
        <v>7</v>
      </c>
      <c r="B103" s="45">
        <v>45461.0</v>
      </c>
      <c r="C103" s="46">
        <f t="shared" si="29"/>
        <v>170</v>
      </c>
      <c r="D103" s="47" t="s">
        <v>14</v>
      </c>
      <c r="E103" s="48">
        <f t="shared" ref="E103:O103" si="41">IFERROR(AVERAGE(E87,E88),"")</f>
        <v>686.15</v>
      </c>
      <c r="F103" s="48">
        <f t="shared" si="41"/>
        <v>95.925</v>
      </c>
      <c r="G103" s="48">
        <f t="shared" si="41"/>
        <v>17.26</v>
      </c>
      <c r="H103" s="48">
        <f t="shared" si="41"/>
        <v>3.29</v>
      </c>
      <c r="I103" s="48">
        <f t="shared" si="41"/>
        <v>0.94</v>
      </c>
      <c r="J103" s="48" t="str">
        <f t="shared" si="41"/>
        <v/>
      </c>
      <c r="K103" s="48" t="str">
        <f t="shared" si="41"/>
        <v/>
      </c>
      <c r="L103" s="48" t="str">
        <f t="shared" si="41"/>
        <v/>
      </c>
      <c r="M103" s="48" t="str">
        <f t="shared" si="41"/>
        <v/>
      </c>
      <c r="N103" s="48" t="str">
        <f t="shared" si="41"/>
        <v/>
      </c>
      <c r="O103" s="48" t="str">
        <f t="shared" si="41"/>
        <v/>
      </c>
      <c r="P103" s="50"/>
    </row>
    <row r="104" ht="15.75" customHeight="1">
      <c r="A104" s="44" t="s">
        <v>8</v>
      </c>
      <c r="B104" s="45">
        <v>45461.0</v>
      </c>
      <c r="C104" s="46">
        <f t="shared" si="29"/>
        <v>170</v>
      </c>
      <c r="D104" s="47" t="s">
        <v>14</v>
      </c>
      <c r="E104" s="48">
        <f t="shared" ref="E104:O104" si="42">IFERROR(AVERAGE(E89,E90),"")</f>
        <v>683.85</v>
      </c>
      <c r="F104" s="48">
        <f t="shared" si="42"/>
        <v>56.035</v>
      </c>
      <c r="G104" s="48">
        <f t="shared" si="42"/>
        <v>11.76</v>
      </c>
      <c r="H104" s="48">
        <f t="shared" si="42"/>
        <v>2.665</v>
      </c>
      <c r="I104" s="48">
        <f t="shared" si="42"/>
        <v>0.65</v>
      </c>
      <c r="J104" s="48" t="str">
        <f t="shared" si="42"/>
        <v/>
      </c>
      <c r="K104" s="48" t="str">
        <f t="shared" si="42"/>
        <v/>
      </c>
      <c r="L104" s="48" t="str">
        <f t="shared" si="42"/>
        <v/>
      </c>
      <c r="M104" s="48" t="str">
        <f t="shared" si="42"/>
        <v/>
      </c>
      <c r="N104" s="48" t="str">
        <f t="shared" si="42"/>
        <v/>
      </c>
      <c r="O104" s="48" t="str">
        <f t="shared" si="42"/>
        <v/>
      </c>
      <c r="P104" s="50"/>
    </row>
    <row r="105" ht="15.75" customHeight="1">
      <c r="A105" s="44" t="s">
        <v>9</v>
      </c>
      <c r="B105" s="45">
        <v>45461.0</v>
      </c>
      <c r="C105" s="46">
        <f t="shared" si="29"/>
        <v>170</v>
      </c>
      <c r="D105" s="47" t="s">
        <v>14</v>
      </c>
      <c r="E105" s="48">
        <f t="shared" ref="E105:O105" si="43">IFERROR(AVERAGE(E91,E92),"")</f>
        <v>1080.4</v>
      </c>
      <c r="F105" s="48">
        <f t="shared" si="43"/>
        <v>133.205</v>
      </c>
      <c r="G105" s="48">
        <f t="shared" si="43"/>
        <v>29.745</v>
      </c>
      <c r="H105" s="48">
        <f t="shared" si="43"/>
        <v>8.25</v>
      </c>
      <c r="I105" s="48">
        <f t="shared" si="43"/>
        <v>4.325</v>
      </c>
      <c r="J105" s="48">
        <f t="shared" si="43"/>
        <v>4.325</v>
      </c>
      <c r="K105" s="48" t="str">
        <f t="shared" si="43"/>
        <v/>
      </c>
      <c r="L105" s="48" t="str">
        <f t="shared" si="43"/>
        <v/>
      </c>
      <c r="M105" s="48" t="str">
        <f t="shared" si="43"/>
        <v/>
      </c>
      <c r="N105" s="48" t="str">
        <f t="shared" si="43"/>
        <v/>
      </c>
      <c r="O105" s="48" t="str">
        <f t="shared" si="43"/>
        <v/>
      </c>
      <c r="P105" s="50"/>
    </row>
    <row r="106" ht="15.75" customHeight="1">
      <c r="A106" s="44" t="s">
        <v>10</v>
      </c>
      <c r="B106" s="45">
        <v>45461.0</v>
      </c>
      <c r="C106" s="46">
        <f t="shared" si="29"/>
        <v>170</v>
      </c>
      <c r="D106" s="47" t="s">
        <v>14</v>
      </c>
      <c r="E106" s="48">
        <f t="shared" ref="E106:O106" si="44">IFERROR(AVERAGE(E93,E94),"")</f>
        <v>1490.45</v>
      </c>
      <c r="F106" s="48">
        <f t="shared" si="44"/>
        <v>341.3</v>
      </c>
      <c r="G106" s="48">
        <f t="shared" si="44"/>
        <v>84.81</v>
      </c>
      <c r="H106" s="48">
        <f t="shared" si="44"/>
        <v>24.435</v>
      </c>
      <c r="I106" s="48">
        <f t="shared" si="44"/>
        <v>8.335</v>
      </c>
      <c r="J106" s="48">
        <f t="shared" si="44"/>
        <v>3.46</v>
      </c>
      <c r="K106" s="48">
        <f t="shared" si="44"/>
        <v>0.975</v>
      </c>
      <c r="L106" s="48" t="str">
        <f t="shared" si="44"/>
        <v/>
      </c>
      <c r="M106" s="48" t="str">
        <f t="shared" si="44"/>
        <v/>
      </c>
      <c r="N106" s="48" t="str">
        <f t="shared" si="44"/>
        <v/>
      </c>
      <c r="O106" s="48" t="str">
        <f t="shared" si="44"/>
        <v/>
      </c>
      <c r="P106" s="50"/>
    </row>
    <row r="107" ht="15.75" customHeight="1">
      <c r="A107" s="44" t="s">
        <v>11</v>
      </c>
      <c r="B107" s="45">
        <v>45461.0</v>
      </c>
      <c r="C107" s="46">
        <f t="shared" si="29"/>
        <v>170</v>
      </c>
      <c r="D107" s="47" t="s">
        <v>14</v>
      </c>
      <c r="E107" s="48">
        <f t="shared" ref="E107:O107" si="45">IFERROR(AVERAGE(E95,E96),"")</f>
        <v>1611.1</v>
      </c>
      <c r="F107" s="48">
        <f t="shared" si="45"/>
        <v>120.235</v>
      </c>
      <c r="G107" s="48">
        <f t="shared" si="45"/>
        <v>41.865</v>
      </c>
      <c r="H107" s="48">
        <f t="shared" si="45"/>
        <v>12.275</v>
      </c>
      <c r="I107" s="48">
        <f t="shared" si="45"/>
        <v>4.275</v>
      </c>
      <c r="J107" s="48">
        <f t="shared" si="45"/>
        <v>1.305</v>
      </c>
      <c r="K107" s="48" t="str">
        <f t="shared" si="45"/>
        <v/>
      </c>
      <c r="L107" s="48" t="str">
        <f t="shared" si="45"/>
        <v/>
      </c>
      <c r="M107" s="48" t="str">
        <f t="shared" si="45"/>
        <v/>
      </c>
      <c r="N107" s="48" t="str">
        <f t="shared" si="45"/>
        <v/>
      </c>
      <c r="O107" s="48" t="str">
        <f t="shared" si="45"/>
        <v/>
      </c>
      <c r="P107" s="50"/>
    </row>
    <row r="108" ht="15.75" customHeight="1">
      <c r="A108" s="44" t="s">
        <v>12</v>
      </c>
      <c r="B108" s="45">
        <v>45461.0</v>
      </c>
      <c r="C108" s="46">
        <f t="shared" si="29"/>
        <v>170</v>
      </c>
      <c r="D108" s="47" t="s">
        <v>14</v>
      </c>
      <c r="E108" s="48">
        <f t="shared" ref="E108:O108" si="46">IFERROR(AVERAGE(E97,E98),"")</f>
        <v>878.25</v>
      </c>
      <c r="F108" s="48">
        <f t="shared" si="46"/>
        <v>86.07</v>
      </c>
      <c r="G108" s="48">
        <f t="shared" si="46"/>
        <v>33.235</v>
      </c>
      <c r="H108" s="48" t="str">
        <f t="shared" si="46"/>
        <v/>
      </c>
      <c r="I108" s="48" t="str">
        <f t="shared" si="46"/>
        <v/>
      </c>
      <c r="J108" s="48" t="str">
        <f t="shared" si="46"/>
        <v/>
      </c>
      <c r="K108" s="48" t="str">
        <f t="shared" si="46"/>
        <v/>
      </c>
      <c r="L108" s="48" t="str">
        <f t="shared" si="46"/>
        <v/>
      </c>
      <c r="M108" s="48" t="str">
        <f t="shared" si="46"/>
        <v/>
      </c>
      <c r="N108" s="48" t="str">
        <f t="shared" si="46"/>
        <v/>
      </c>
      <c r="O108" s="48" t="str">
        <f t="shared" si="46"/>
        <v/>
      </c>
      <c r="P108" s="50"/>
    </row>
    <row r="109" ht="15.75" customHeight="1">
      <c r="A109" s="44" t="s">
        <v>13</v>
      </c>
      <c r="B109" s="45">
        <v>45461.0</v>
      </c>
      <c r="C109" s="46">
        <f t="shared" si="29"/>
        <v>170</v>
      </c>
      <c r="D109" s="47" t="s">
        <v>14</v>
      </c>
      <c r="E109" s="48">
        <f t="shared" ref="E109:O109" si="47">IFERROR(AVERAGE(E99,E100),"")</f>
        <v>1746.4</v>
      </c>
      <c r="F109" s="48">
        <f t="shared" si="47"/>
        <v>923.15</v>
      </c>
      <c r="G109" s="48">
        <f t="shared" si="47"/>
        <v>295.8</v>
      </c>
      <c r="H109" s="48">
        <f t="shared" si="47"/>
        <v>173.41</v>
      </c>
      <c r="I109" s="48">
        <f t="shared" si="47"/>
        <v>112.81</v>
      </c>
      <c r="J109" s="48">
        <f t="shared" si="47"/>
        <v>55.83</v>
      </c>
      <c r="K109" s="48">
        <f t="shared" si="47"/>
        <v>39.465</v>
      </c>
      <c r="L109" s="48">
        <f t="shared" si="47"/>
        <v>31.69</v>
      </c>
      <c r="M109" s="48">
        <f t="shared" si="47"/>
        <v>18.265</v>
      </c>
      <c r="N109" s="48">
        <f t="shared" si="47"/>
        <v>16.38</v>
      </c>
      <c r="O109" s="48">
        <f t="shared" si="47"/>
        <v>12.55</v>
      </c>
      <c r="P109" s="50"/>
    </row>
    <row r="110" ht="15.75" customHeight="1">
      <c r="A110" s="51" t="s">
        <v>5</v>
      </c>
      <c r="B110" s="52">
        <v>45475.0</v>
      </c>
      <c r="C110" s="53">
        <f t="shared" si="29"/>
        <v>184</v>
      </c>
      <c r="D110" s="54">
        <v>1.0</v>
      </c>
      <c r="E110" s="55">
        <v>1627.0</v>
      </c>
      <c r="F110" s="55">
        <v>29.3</v>
      </c>
      <c r="G110" s="55">
        <v>1.09</v>
      </c>
      <c r="H110" s="35"/>
      <c r="I110" s="35"/>
      <c r="J110" s="35"/>
      <c r="K110" s="35"/>
      <c r="L110" s="35"/>
      <c r="M110" s="35"/>
      <c r="N110" s="35"/>
      <c r="O110" s="35"/>
      <c r="P110" s="50"/>
    </row>
    <row r="111" ht="15.75" customHeight="1">
      <c r="A111" s="51" t="s">
        <v>5</v>
      </c>
      <c r="B111" s="52">
        <v>45475.0</v>
      </c>
      <c r="C111" s="53">
        <f t="shared" si="29"/>
        <v>184</v>
      </c>
      <c r="D111" s="54">
        <v>2.0</v>
      </c>
      <c r="E111" s="55">
        <v>1801.4</v>
      </c>
      <c r="F111" s="55">
        <v>24.83</v>
      </c>
      <c r="G111" s="55">
        <v>0.91</v>
      </c>
      <c r="H111" s="35"/>
      <c r="I111" s="35"/>
      <c r="J111" s="35"/>
      <c r="K111" s="35"/>
      <c r="L111" s="35"/>
      <c r="M111" s="35"/>
      <c r="N111" s="35"/>
      <c r="O111" s="35"/>
      <c r="P111" s="50"/>
    </row>
    <row r="112" ht="15.75" customHeight="1">
      <c r="A112" s="56" t="s">
        <v>6</v>
      </c>
      <c r="B112" s="57">
        <v>45475.0</v>
      </c>
      <c r="C112" s="58">
        <f t="shared" si="29"/>
        <v>184</v>
      </c>
      <c r="D112" s="59">
        <v>1.0</v>
      </c>
      <c r="E112" s="60">
        <v>1982.7</v>
      </c>
      <c r="F112" s="60">
        <v>75.02</v>
      </c>
      <c r="G112" s="60">
        <v>6.26</v>
      </c>
      <c r="H112" s="60">
        <v>0.4</v>
      </c>
      <c r="I112" s="42"/>
      <c r="J112" s="42"/>
      <c r="K112" s="42"/>
      <c r="L112" s="42"/>
      <c r="M112" s="42"/>
      <c r="N112" s="42"/>
      <c r="O112" s="42"/>
      <c r="P112" s="50"/>
    </row>
    <row r="113" ht="15.75" customHeight="1">
      <c r="A113" s="56" t="s">
        <v>6</v>
      </c>
      <c r="B113" s="57">
        <v>45475.0</v>
      </c>
      <c r="C113" s="58">
        <f t="shared" si="29"/>
        <v>184</v>
      </c>
      <c r="D113" s="59">
        <v>2.0</v>
      </c>
      <c r="E113" s="60">
        <v>2232.0</v>
      </c>
      <c r="F113" s="60">
        <v>106.46</v>
      </c>
      <c r="G113" s="60">
        <v>6.92</v>
      </c>
      <c r="H113" s="60">
        <v>0.41</v>
      </c>
      <c r="I113" s="60"/>
      <c r="J113" s="42"/>
      <c r="K113" s="42"/>
      <c r="L113" s="42"/>
      <c r="M113" s="42"/>
      <c r="N113" s="42"/>
      <c r="O113" s="42"/>
      <c r="P113" s="50"/>
    </row>
    <row r="114" ht="15.75" customHeight="1">
      <c r="A114" s="51" t="s">
        <v>7</v>
      </c>
      <c r="B114" s="52">
        <v>45475.0</v>
      </c>
      <c r="C114" s="53">
        <f t="shared" si="29"/>
        <v>184</v>
      </c>
      <c r="D114" s="54">
        <v>1.0</v>
      </c>
      <c r="E114" s="55">
        <v>2184.0</v>
      </c>
      <c r="F114" s="55">
        <v>154.73</v>
      </c>
      <c r="G114" s="55">
        <v>19.76</v>
      </c>
      <c r="H114" s="55">
        <v>1.75</v>
      </c>
      <c r="I114" s="55">
        <v>0.25</v>
      </c>
      <c r="J114" s="35"/>
      <c r="K114" s="35"/>
      <c r="L114" s="35"/>
      <c r="M114" s="35"/>
      <c r="N114" s="35"/>
      <c r="O114" s="35"/>
      <c r="P114" s="50"/>
    </row>
    <row r="115" ht="15.75" customHeight="1">
      <c r="A115" s="51" t="s">
        <v>7</v>
      </c>
      <c r="B115" s="52">
        <v>45475.0</v>
      </c>
      <c r="C115" s="53">
        <f t="shared" si="29"/>
        <v>184</v>
      </c>
      <c r="D115" s="54">
        <v>2.0</v>
      </c>
      <c r="E115" s="55">
        <v>1850.1</v>
      </c>
      <c r="F115" s="55">
        <v>116.94</v>
      </c>
      <c r="G115" s="55">
        <v>6.6</v>
      </c>
      <c r="H115" s="55">
        <v>1.18</v>
      </c>
      <c r="I115" s="55">
        <v>0.15</v>
      </c>
      <c r="J115" s="35"/>
      <c r="K115" s="35"/>
      <c r="L115" s="35"/>
      <c r="M115" s="35"/>
      <c r="N115" s="35"/>
      <c r="O115" s="35"/>
      <c r="P115" s="50"/>
    </row>
    <row r="116" ht="15.75" customHeight="1">
      <c r="A116" s="56" t="s">
        <v>8</v>
      </c>
      <c r="B116" s="57">
        <v>45475.0</v>
      </c>
      <c r="C116" s="58">
        <f t="shared" si="29"/>
        <v>184</v>
      </c>
      <c r="D116" s="59">
        <v>1.0</v>
      </c>
      <c r="E116" s="60">
        <v>2217.0</v>
      </c>
      <c r="F116" s="60">
        <v>164.44</v>
      </c>
      <c r="G116" s="60">
        <v>23.01</v>
      </c>
      <c r="H116" s="60">
        <v>5.28</v>
      </c>
      <c r="I116" s="60">
        <v>0.97</v>
      </c>
      <c r="J116" s="42"/>
      <c r="K116" s="42"/>
      <c r="L116" s="42"/>
      <c r="M116" s="42"/>
      <c r="N116" s="42"/>
      <c r="O116" s="42"/>
      <c r="P116" s="50"/>
    </row>
    <row r="117" ht="15.75" customHeight="1">
      <c r="A117" s="56" t="s">
        <v>8</v>
      </c>
      <c r="B117" s="57">
        <v>45475.0</v>
      </c>
      <c r="C117" s="58">
        <f t="shared" si="29"/>
        <v>184</v>
      </c>
      <c r="D117" s="59">
        <v>2.0</v>
      </c>
      <c r="E117" s="60">
        <v>1949.5</v>
      </c>
      <c r="F117" s="60">
        <v>109.9</v>
      </c>
      <c r="G117" s="60">
        <v>48.64</v>
      </c>
      <c r="H117" s="60">
        <v>7.04</v>
      </c>
      <c r="I117" s="60">
        <v>1.41</v>
      </c>
      <c r="J117" s="42"/>
      <c r="K117" s="42"/>
      <c r="L117" s="42"/>
      <c r="M117" s="42"/>
      <c r="N117" s="42"/>
      <c r="O117" s="42"/>
      <c r="P117" s="50"/>
    </row>
    <row r="118" ht="15.75" customHeight="1">
      <c r="A118" s="51" t="s">
        <v>9</v>
      </c>
      <c r="B118" s="52">
        <v>45475.0</v>
      </c>
      <c r="C118" s="53">
        <f t="shared" si="29"/>
        <v>184</v>
      </c>
      <c r="D118" s="54">
        <v>1.0</v>
      </c>
      <c r="E118" s="55">
        <v>2317.0</v>
      </c>
      <c r="F118" s="55">
        <v>410.2</v>
      </c>
      <c r="G118" s="55">
        <v>106.75</v>
      </c>
      <c r="H118" s="55">
        <v>37.73</v>
      </c>
      <c r="I118" s="55">
        <v>3.96</v>
      </c>
      <c r="J118" s="55">
        <v>0.86</v>
      </c>
      <c r="K118" s="35"/>
      <c r="L118" s="35"/>
      <c r="M118" s="35"/>
      <c r="N118" s="35"/>
      <c r="O118" s="35"/>
      <c r="P118" s="50"/>
    </row>
    <row r="119" ht="15.75" customHeight="1">
      <c r="A119" s="51" t="s">
        <v>9</v>
      </c>
      <c r="B119" s="52">
        <v>45475.0</v>
      </c>
      <c r="C119" s="53">
        <f t="shared" si="29"/>
        <v>184</v>
      </c>
      <c r="D119" s="54">
        <v>2.0</v>
      </c>
      <c r="E119" s="55">
        <v>2158.0</v>
      </c>
      <c r="F119" s="55">
        <v>420.8</v>
      </c>
      <c r="G119" s="55">
        <v>115.24</v>
      </c>
      <c r="H119" s="55">
        <v>23.21</v>
      </c>
      <c r="I119" s="55">
        <v>4.43</v>
      </c>
      <c r="J119" s="55">
        <v>1.25</v>
      </c>
      <c r="K119" s="35"/>
      <c r="L119" s="35"/>
      <c r="M119" s="35"/>
      <c r="N119" s="35"/>
      <c r="O119" s="35"/>
      <c r="P119" s="50"/>
    </row>
    <row r="120" ht="15.75" customHeight="1">
      <c r="A120" s="56" t="s">
        <v>10</v>
      </c>
      <c r="B120" s="57">
        <v>45475.0</v>
      </c>
      <c r="C120" s="58">
        <f t="shared" si="29"/>
        <v>184</v>
      </c>
      <c r="D120" s="59">
        <v>1.0</v>
      </c>
      <c r="E120" s="60">
        <v>2364.0</v>
      </c>
      <c r="F120" s="60">
        <v>161.83</v>
      </c>
      <c r="G120" s="60">
        <v>65.73</v>
      </c>
      <c r="H120" s="60">
        <v>21.87</v>
      </c>
      <c r="I120" s="60">
        <v>8.28</v>
      </c>
      <c r="J120" s="60">
        <v>1.83</v>
      </c>
      <c r="K120" s="60">
        <v>0.25</v>
      </c>
      <c r="L120" s="42"/>
      <c r="M120" s="42"/>
      <c r="N120" s="42"/>
      <c r="O120" s="42"/>
      <c r="P120" s="50"/>
    </row>
    <row r="121" ht="15.75" customHeight="1">
      <c r="A121" s="56" t="s">
        <v>10</v>
      </c>
      <c r="B121" s="57">
        <v>45475.0</v>
      </c>
      <c r="C121" s="58">
        <f t="shared" si="29"/>
        <v>184</v>
      </c>
      <c r="D121" s="59">
        <v>2.0</v>
      </c>
      <c r="E121" s="60">
        <v>2009.0</v>
      </c>
      <c r="F121" s="60">
        <v>246.5</v>
      </c>
      <c r="G121" s="60">
        <v>84.32</v>
      </c>
      <c r="H121" s="60">
        <v>13.78</v>
      </c>
      <c r="I121" s="60">
        <v>2.4</v>
      </c>
      <c r="J121" s="60">
        <v>1.12</v>
      </c>
      <c r="K121" s="60">
        <v>0.26</v>
      </c>
      <c r="L121" s="42"/>
      <c r="M121" s="42"/>
      <c r="N121" s="42"/>
      <c r="O121" s="42"/>
      <c r="P121" s="50"/>
    </row>
    <row r="122" ht="15.75" customHeight="1">
      <c r="A122" s="51" t="s">
        <v>11</v>
      </c>
      <c r="B122" s="52">
        <v>45475.0</v>
      </c>
      <c r="C122" s="53">
        <f t="shared" si="29"/>
        <v>184</v>
      </c>
      <c r="D122" s="54">
        <v>1.0</v>
      </c>
      <c r="E122" s="55">
        <v>2092.0</v>
      </c>
      <c r="F122" s="55">
        <v>461.8</v>
      </c>
      <c r="G122" s="55">
        <v>149.53</v>
      </c>
      <c r="H122" s="55">
        <v>48.9</v>
      </c>
      <c r="I122" s="55">
        <v>11.03</v>
      </c>
      <c r="J122" s="55">
        <v>3.12</v>
      </c>
      <c r="K122" s="55">
        <v>1.91</v>
      </c>
      <c r="L122" s="35"/>
      <c r="M122" s="35"/>
      <c r="N122" s="35"/>
      <c r="O122" s="35"/>
      <c r="P122" s="50"/>
    </row>
    <row r="123" ht="15.75" customHeight="1">
      <c r="A123" s="51" t="s">
        <v>11</v>
      </c>
      <c r="B123" s="52">
        <v>45475.0</v>
      </c>
      <c r="C123" s="53">
        <f t="shared" si="29"/>
        <v>184</v>
      </c>
      <c r="D123" s="54">
        <v>2.0</v>
      </c>
      <c r="E123" s="55">
        <v>2522.0</v>
      </c>
      <c r="F123" s="55">
        <v>547.9</v>
      </c>
      <c r="G123" s="55">
        <v>103.4</v>
      </c>
      <c r="H123" s="55">
        <v>52.48</v>
      </c>
      <c r="I123" s="55">
        <v>20.85</v>
      </c>
      <c r="J123" s="55">
        <v>9.01</v>
      </c>
      <c r="K123" s="55">
        <v>3.88</v>
      </c>
      <c r="L123" s="35"/>
      <c r="M123" s="35"/>
      <c r="N123" s="35"/>
      <c r="O123" s="35"/>
      <c r="P123" s="50"/>
    </row>
    <row r="124" ht="15.75" customHeight="1">
      <c r="A124" s="56" t="s">
        <v>12</v>
      </c>
      <c r="B124" s="57">
        <v>45475.0</v>
      </c>
      <c r="C124" s="58">
        <f t="shared" si="29"/>
        <v>184</v>
      </c>
      <c r="D124" s="59">
        <v>1.0</v>
      </c>
      <c r="E124" s="60">
        <v>2329.0</v>
      </c>
      <c r="F124" s="60">
        <v>86.72</v>
      </c>
      <c r="G124" s="60">
        <v>27.71</v>
      </c>
      <c r="H124" s="42"/>
      <c r="I124" s="42"/>
      <c r="J124" s="42"/>
      <c r="K124" s="42"/>
      <c r="L124" s="42"/>
      <c r="M124" s="42"/>
      <c r="N124" s="42"/>
      <c r="O124" s="42"/>
      <c r="P124" s="50"/>
    </row>
    <row r="125" ht="15.75" customHeight="1">
      <c r="A125" s="56" t="s">
        <v>12</v>
      </c>
      <c r="B125" s="57">
        <v>45475.0</v>
      </c>
      <c r="C125" s="58">
        <f t="shared" si="29"/>
        <v>184</v>
      </c>
      <c r="D125" s="59">
        <v>2.0</v>
      </c>
      <c r="E125" s="60">
        <v>2253.0</v>
      </c>
      <c r="F125" s="60">
        <v>376.3</v>
      </c>
      <c r="G125" s="60">
        <v>74.71</v>
      </c>
      <c r="H125" s="42"/>
      <c r="I125" s="42"/>
      <c r="J125" s="42"/>
      <c r="K125" s="42"/>
      <c r="L125" s="42"/>
      <c r="M125" s="42"/>
      <c r="N125" s="42"/>
      <c r="O125" s="42"/>
      <c r="P125" s="50"/>
    </row>
    <row r="126" ht="15.75" customHeight="1">
      <c r="A126" s="51" t="s">
        <v>13</v>
      </c>
      <c r="B126" s="52">
        <v>45475.0</v>
      </c>
      <c r="C126" s="53">
        <f t="shared" si="29"/>
        <v>184</v>
      </c>
      <c r="D126" s="54">
        <v>1.0</v>
      </c>
      <c r="E126" s="55">
        <v>2258.0</v>
      </c>
      <c r="F126" s="55">
        <v>138.3</v>
      </c>
      <c r="G126" s="55">
        <v>106.0</v>
      </c>
      <c r="H126" s="55">
        <v>55.91</v>
      </c>
      <c r="I126" s="55">
        <v>35.91</v>
      </c>
      <c r="J126" s="55">
        <v>21.03</v>
      </c>
      <c r="K126" s="55">
        <v>15.12</v>
      </c>
      <c r="L126" s="55">
        <v>12.37</v>
      </c>
      <c r="M126" s="55">
        <v>5.63</v>
      </c>
      <c r="N126" s="55">
        <v>3.88</v>
      </c>
      <c r="O126" s="55">
        <v>0.25</v>
      </c>
      <c r="P126" s="50"/>
    </row>
    <row r="127" ht="15.75" customHeight="1">
      <c r="A127" s="51" t="s">
        <v>13</v>
      </c>
      <c r="B127" s="52">
        <v>45475.0</v>
      </c>
      <c r="C127" s="53">
        <f t="shared" si="29"/>
        <v>184</v>
      </c>
      <c r="D127" s="54">
        <v>2.0</v>
      </c>
      <c r="E127" s="55">
        <v>544.1</v>
      </c>
      <c r="F127" s="55">
        <v>58.38</v>
      </c>
      <c r="G127" s="55">
        <v>55.57</v>
      </c>
      <c r="H127" s="55">
        <v>39.65</v>
      </c>
      <c r="I127" s="55">
        <v>26.08</v>
      </c>
      <c r="J127" s="55">
        <v>17.87</v>
      </c>
      <c r="K127" s="55">
        <v>13.89</v>
      </c>
      <c r="L127" s="55">
        <v>10.84</v>
      </c>
      <c r="M127" s="55">
        <v>5.22</v>
      </c>
      <c r="N127" s="55">
        <v>4.08</v>
      </c>
      <c r="O127" s="55">
        <v>0.21</v>
      </c>
      <c r="P127" s="50"/>
    </row>
    <row r="128" ht="15.75" customHeight="1">
      <c r="A128" s="61" t="s">
        <v>5</v>
      </c>
      <c r="B128" s="62">
        <v>45475.0</v>
      </c>
      <c r="C128" s="63">
        <f t="shared" si="29"/>
        <v>184</v>
      </c>
      <c r="D128" s="64" t="s">
        <v>14</v>
      </c>
      <c r="E128" s="49">
        <f t="shared" ref="E128:O128" si="48">IFERROR(AVERAGE(E110,E111),"")</f>
        <v>1714.2</v>
      </c>
      <c r="F128" s="49">
        <f t="shared" si="48"/>
        <v>27.065</v>
      </c>
      <c r="G128" s="49">
        <f t="shared" si="48"/>
        <v>1</v>
      </c>
      <c r="H128" s="49" t="str">
        <f t="shared" si="48"/>
        <v/>
      </c>
      <c r="I128" s="49" t="str">
        <f t="shared" si="48"/>
        <v/>
      </c>
      <c r="J128" s="49" t="str">
        <f t="shared" si="48"/>
        <v/>
      </c>
      <c r="K128" s="49" t="str">
        <f t="shared" si="48"/>
        <v/>
      </c>
      <c r="L128" s="49" t="str">
        <f t="shared" si="48"/>
        <v/>
      </c>
      <c r="M128" s="49" t="str">
        <f t="shared" si="48"/>
        <v/>
      </c>
      <c r="N128" s="49" t="str">
        <f t="shared" si="48"/>
        <v/>
      </c>
      <c r="O128" s="49" t="str">
        <f t="shared" si="48"/>
        <v/>
      </c>
      <c r="P128" s="50"/>
    </row>
    <row r="129" ht="15.75" customHeight="1">
      <c r="A129" s="61" t="s">
        <v>6</v>
      </c>
      <c r="B129" s="62">
        <v>45475.0</v>
      </c>
      <c r="C129" s="63">
        <f t="shared" si="29"/>
        <v>184</v>
      </c>
      <c r="D129" s="64" t="s">
        <v>14</v>
      </c>
      <c r="E129" s="49">
        <f t="shared" ref="E129:O129" si="49">IFERROR(AVERAGE(E112,E113),"")</f>
        <v>2107.35</v>
      </c>
      <c r="F129" s="49">
        <f t="shared" si="49"/>
        <v>90.74</v>
      </c>
      <c r="G129" s="49">
        <f t="shared" si="49"/>
        <v>6.59</v>
      </c>
      <c r="H129" s="49">
        <f t="shared" si="49"/>
        <v>0.405</v>
      </c>
      <c r="I129" s="49" t="str">
        <f t="shared" si="49"/>
        <v/>
      </c>
      <c r="J129" s="49" t="str">
        <f t="shared" si="49"/>
        <v/>
      </c>
      <c r="K129" s="49" t="str">
        <f t="shared" si="49"/>
        <v/>
      </c>
      <c r="L129" s="49" t="str">
        <f t="shared" si="49"/>
        <v/>
      </c>
      <c r="M129" s="49" t="str">
        <f t="shared" si="49"/>
        <v/>
      </c>
      <c r="N129" s="49" t="str">
        <f t="shared" si="49"/>
        <v/>
      </c>
      <c r="O129" s="49" t="str">
        <f t="shared" si="49"/>
        <v/>
      </c>
      <c r="P129" s="50"/>
    </row>
    <row r="130" ht="15.75" customHeight="1">
      <c r="A130" s="61" t="s">
        <v>7</v>
      </c>
      <c r="B130" s="62">
        <v>45475.0</v>
      </c>
      <c r="C130" s="63">
        <f t="shared" si="29"/>
        <v>184</v>
      </c>
      <c r="D130" s="64" t="s">
        <v>14</v>
      </c>
      <c r="E130" s="49">
        <f t="shared" ref="E130:O130" si="50">IFERROR(AVERAGE(E114,E115),"")</f>
        <v>2017.05</v>
      </c>
      <c r="F130" s="49">
        <f t="shared" si="50"/>
        <v>135.835</v>
      </c>
      <c r="G130" s="49">
        <f t="shared" si="50"/>
        <v>13.18</v>
      </c>
      <c r="H130" s="49">
        <f t="shared" si="50"/>
        <v>1.465</v>
      </c>
      <c r="I130" s="49">
        <f t="shared" si="50"/>
        <v>0.2</v>
      </c>
      <c r="J130" s="49" t="str">
        <f t="shared" si="50"/>
        <v/>
      </c>
      <c r="K130" s="49" t="str">
        <f t="shared" si="50"/>
        <v/>
      </c>
      <c r="L130" s="49" t="str">
        <f t="shared" si="50"/>
        <v/>
      </c>
      <c r="M130" s="49" t="str">
        <f t="shared" si="50"/>
        <v/>
      </c>
      <c r="N130" s="49" t="str">
        <f t="shared" si="50"/>
        <v/>
      </c>
      <c r="O130" s="49" t="str">
        <f t="shared" si="50"/>
        <v/>
      </c>
      <c r="P130" s="50"/>
    </row>
    <row r="131" ht="15.75" customHeight="1">
      <c r="A131" s="61" t="s">
        <v>8</v>
      </c>
      <c r="B131" s="62">
        <v>45475.0</v>
      </c>
      <c r="C131" s="63">
        <f t="shared" si="29"/>
        <v>184</v>
      </c>
      <c r="D131" s="64" t="s">
        <v>14</v>
      </c>
      <c r="E131" s="49">
        <f t="shared" ref="E131:O131" si="51">IFERROR(AVERAGE(E116,E117),"")</f>
        <v>2083.25</v>
      </c>
      <c r="F131" s="49">
        <f t="shared" si="51"/>
        <v>137.17</v>
      </c>
      <c r="G131" s="49">
        <f t="shared" si="51"/>
        <v>35.825</v>
      </c>
      <c r="H131" s="49">
        <f t="shared" si="51"/>
        <v>6.16</v>
      </c>
      <c r="I131" s="49">
        <f t="shared" si="51"/>
        <v>1.19</v>
      </c>
      <c r="J131" s="49" t="str">
        <f t="shared" si="51"/>
        <v/>
      </c>
      <c r="K131" s="49" t="str">
        <f t="shared" si="51"/>
        <v/>
      </c>
      <c r="L131" s="49" t="str">
        <f t="shared" si="51"/>
        <v/>
      </c>
      <c r="M131" s="49" t="str">
        <f t="shared" si="51"/>
        <v/>
      </c>
      <c r="N131" s="49" t="str">
        <f t="shared" si="51"/>
        <v/>
      </c>
      <c r="O131" s="49" t="str">
        <f t="shared" si="51"/>
        <v/>
      </c>
      <c r="P131" s="50"/>
    </row>
    <row r="132" ht="15.75" customHeight="1">
      <c r="A132" s="61" t="s">
        <v>9</v>
      </c>
      <c r="B132" s="62">
        <v>45475.0</v>
      </c>
      <c r="C132" s="63">
        <f t="shared" si="29"/>
        <v>184</v>
      </c>
      <c r="D132" s="64" t="s">
        <v>14</v>
      </c>
      <c r="E132" s="49">
        <f t="shared" ref="E132:O132" si="52">IFERROR(AVERAGE(E118,E119),"")</f>
        <v>2237.5</v>
      </c>
      <c r="F132" s="49">
        <f t="shared" si="52"/>
        <v>415.5</v>
      </c>
      <c r="G132" s="49">
        <f t="shared" si="52"/>
        <v>110.995</v>
      </c>
      <c r="H132" s="49">
        <f t="shared" si="52"/>
        <v>30.47</v>
      </c>
      <c r="I132" s="49">
        <f t="shared" si="52"/>
        <v>4.195</v>
      </c>
      <c r="J132" s="49">
        <f t="shared" si="52"/>
        <v>1.055</v>
      </c>
      <c r="K132" s="49" t="str">
        <f t="shared" si="52"/>
        <v/>
      </c>
      <c r="L132" s="49" t="str">
        <f t="shared" si="52"/>
        <v/>
      </c>
      <c r="M132" s="49" t="str">
        <f t="shared" si="52"/>
        <v/>
      </c>
      <c r="N132" s="49" t="str">
        <f t="shared" si="52"/>
        <v/>
      </c>
      <c r="O132" s="49" t="str">
        <f t="shared" si="52"/>
        <v/>
      </c>
      <c r="P132" s="50"/>
    </row>
    <row r="133" ht="15.75" customHeight="1">
      <c r="A133" s="61" t="s">
        <v>10</v>
      </c>
      <c r="B133" s="62">
        <v>45475.0</v>
      </c>
      <c r="C133" s="63">
        <f t="shared" si="29"/>
        <v>184</v>
      </c>
      <c r="D133" s="64" t="s">
        <v>14</v>
      </c>
      <c r="E133" s="49">
        <f t="shared" ref="E133:O133" si="53">IFERROR(AVERAGE(E120,E121),"")</f>
        <v>2186.5</v>
      </c>
      <c r="F133" s="49">
        <f t="shared" si="53"/>
        <v>204.165</v>
      </c>
      <c r="G133" s="49">
        <f t="shared" si="53"/>
        <v>75.025</v>
      </c>
      <c r="H133" s="49">
        <f t="shared" si="53"/>
        <v>17.825</v>
      </c>
      <c r="I133" s="49">
        <f t="shared" si="53"/>
        <v>5.34</v>
      </c>
      <c r="J133" s="49">
        <f t="shared" si="53"/>
        <v>1.475</v>
      </c>
      <c r="K133" s="49">
        <f t="shared" si="53"/>
        <v>0.255</v>
      </c>
      <c r="L133" s="49" t="str">
        <f t="shared" si="53"/>
        <v/>
      </c>
      <c r="M133" s="49" t="str">
        <f t="shared" si="53"/>
        <v/>
      </c>
      <c r="N133" s="49" t="str">
        <f t="shared" si="53"/>
        <v/>
      </c>
      <c r="O133" s="49" t="str">
        <f t="shared" si="53"/>
        <v/>
      </c>
      <c r="P133" s="50"/>
    </row>
    <row r="134" ht="15.75" customHeight="1">
      <c r="A134" s="61" t="s">
        <v>11</v>
      </c>
      <c r="B134" s="62">
        <v>45475.0</v>
      </c>
      <c r="C134" s="63">
        <f t="shared" si="29"/>
        <v>184</v>
      </c>
      <c r="D134" s="64" t="s">
        <v>14</v>
      </c>
      <c r="E134" s="49">
        <f t="shared" ref="E134:O134" si="54">IFERROR(AVERAGE(E122,E123),"")</f>
        <v>2307</v>
      </c>
      <c r="F134" s="49">
        <f t="shared" si="54"/>
        <v>504.85</v>
      </c>
      <c r="G134" s="49">
        <f t="shared" si="54"/>
        <v>126.465</v>
      </c>
      <c r="H134" s="49">
        <f t="shared" si="54"/>
        <v>50.69</v>
      </c>
      <c r="I134" s="49">
        <f t="shared" si="54"/>
        <v>15.94</v>
      </c>
      <c r="J134" s="49">
        <f t="shared" si="54"/>
        <v>6.065</v>
      </c>
      <c r="K134" s="49">
        <f t="shared" si="54"/>
        <v>2.895</v>
      </c>
      <c r="L134" s="49" t="str">
        <f t="shared" si="54"/>
        <v/>
      </c>
      <c r="M134" s="49" t="str">
        <f t="shared" si="54"/>
        <v/>
      </c>
      <c r="N134" s="49" t="str">
        <f t="shared" si="54"/>
        <v/>
      </c>
      <c r="O134" s="49" t="str">
        <f t="shared" si="54"/>
        <v/>
      </c>
      <c r="P134" s="50"/>
    </row>
    <row r="135" ht="15.75" customHeight="1">
      <c r="A135" s="61" t="s">
        <v>12</v>
      </c>
      <c r="B135" s="62">
        <v>45475.0</v>
      </c>
      <c r="C135" s="63">
        <f t="shared" si="29"/>
        <v>184</v>
      </c>
      <c r="D135" s="64" t="s">
        <v>14</v>
      </c>
      <c r="E135" s="49">
        <f t="shared" ref="E135:O135" si="55">IFERROR(AVERAGE(E124,E125),"")</f>
        <v>2291</v>
      </c>
      <c r="F135" s="49">
        <f t="shared" si="55"/>
        <v>231.51</v>
      </c>
      <c r="G135" s="49">
        <f t="shared" si="55"/>
        <v>51.21</v>
      </c>
      <c r="H135" s="49" t="str">
        <f t="shared" si="55"/>
        <v/>
      </c>
      <c r="I135" s="49" t="str">
        <f t="shared" si="55"/>
        <v/>
      </c>
      <c r="J135" s="49" t="str">
        <f t="shared" si="55"/>
        <v/>
      </c>
      <c r="K135" s="49" t="str">
        <f t="shared" si="55"/>
        <v/>
      </c>
      <c r="L135" s="49" t="str">
        <f t="shared" si="55"/>
        <v/>
      </c>
      <c r="M135" s="49" t="str">
        <f t="shared" si="55"/>
        <v/>
      </c>
      <c r="N135" s="49" t="str">
        <f t="shared" si="55"/>
        <v/>
      </c>
      <c r="O135" s="49" t="str">
        <f t="shared" si="55"/>
        <v/>
      </c>
      <c r="P135" s="50"/>
    </row>
    <row r="136" ht="15.75" customHeight="1">
      <c r="A136" s="61" t="s">
        <v>13</v>
      </c>
      <c r="B136" s="62">
        <v>45475.0</v>
      </c>
      <c r="C136" s="63">
        <f t="shared" si="29"/>
        <v>184</v>
      </c>
      <c r="D136" s="64" t="s">
        <v>14</v>
      </c>
      <c r="E136" s="49">
        <f t="shared" ref="E136:O136" si="56">IFERROR(AVERAGE(E126,E127),"")</f>
        <v>1401.05</v>
      </c>
      <c r="F136" s="49">
        <f t="shared" si="56"/>
        <v>98.34</v>
      </c>
      <c r="G136" s="49">
        <f t="shared" si="56"/>
        <v>80.785</v>
      </c>
      <c r="H136" s="49">
        <f t="shared" si="56"/>
        <v>47.78</v>
      </c>
      <c r="I136" s="49">
        <f t="shared" si="56"/>
        <v>30.995</v>
      </c>
      <c r="J136" s="49">
        <f t="shared" si="56"/>
        <v>19.45</v>
      </c>
      <c r="K136" s="49">
        <f t="shared" si="56"/>
        <v>14.505</v>
      </c>
      <c r="L136" s="49">
        <f t="shared" si="56"/>
        <v>11.605</v>
      </c>
      <c r="M136" s="49">
        <f t="shared" si="56"/>
        <v>5.425</v>
      </c>
      <c r="N136" s="49">
        <f t="shared" si="56"/>
        <v>3.98</v>
      </c>
      <c r="O136" s="49">
        <f t="shared" si="56"/>
        <v>0.23</v>
      </c>
      <c r="P136" s="50"/>
    </row>
    <row r="137" ht="15.75" customHeight="1">
      <c r="A137" s="51" t="s">
        <v>5</v>
      </c>
      <c r="B137" s="52">
        <v>45482.0</v>
      </c>
      <c r="C137" s="53">
        <f t="shared" si="29"/>
        <v>191</v>
      </c>
      <c r="D137" s="54">
        <v>1.0</v>
      </c>
      <c r="E137" s="55">
        <v>964.7</v>
      </c>
      <c r="F137" s="55">
        <v>21.07</v>
      </c>
      <c r="G137" s="55">
        <v>1.6</v>
      </c>
      <c r="H137" s="35"/>
      <c r="I137" s="35"/>
      <c r="J137" s="35"/>
      <c r="K137" s="35"/>
      <c r="L137" s="35"/>
      <c r="M137" s="35"/>
      <c r="N137" s="35"/>
      <c r="O137" s="35"/>
      <c r="P137" s="50"/>
    </row>
    <row r="138" ht="15.75" customHeight="1">
      <c r="A138" s="51" t="s">
        <v>5</v>
      </c>
      <c r="B138" s="52">
        <v>45482.0</v>
      </c>
      <c r="C138" s="53">
        <f t="shared" si="29"/>
        <v>191</v>
      </c>
      <c r="D138" s="54">
        <v>2.0</v>
      </c>
      <c r="E138" s="55">
        <v>55.4</v>
      </c>
      <c r="F138" s="55">
        <v>16.15</v>
      </c>
      <c r="G138" s="55">
        <v>1.01</v>
      </c>
      <c r="H138" s="35"/>
      <c r="I138" s="35"/>
      <c r="J138" s="35"/>
      <c r="K138" s="35"/>
      <c r="L138" s="35"/>
      <c r="M138" s="35"/>
      <c r="N138" s="35"/>
      <c r="O138" s="35"/>
      <c r="P138" s="50"/>
    </row>
    <row r="139" ht="15.75" customHeight="1">
      <c r="A139" s="56" t="s">
        <v>6</v>
      </c>
      <c r="B139" s="57">
        <v>45482.0</v>
      </c>
      <c r="C139" s="58">
        <f t="shared" si="29"/>
        <v>191</v>
      </c>
      <c r="D139" s="59">
        <v>1.0</v>
      </c>
      <c r="E139" s="60">
        <v>491.3</v>
      </c>
      <c r="F139" s="60">
        <v>21.46</v>
      </c>
      <c r="G139" s="60">
        <v>3.64</v>
      </c>
      <c r="H139" s="60">
        <v>0.62</v>
      </c>
      <c r="I139" s="42"/>
      <c r="J139" s="42"/>
      <c r="K139" s="42"/>
      <c r="L139" s="42"/>
      <c r="M139" s="42"/>
      <c r="N139" s="42"/>
      <c r="O139" s="42"/>
      <c r="P139" s="50"/>
    </row>
    <row r="140" ht="15.75" customHeight="1">
      <c r="A140" s="56" t="s">
        <v>6</v>
      </c>
      <c r="B140" s="57">
        <v>45482.0</v>
      </c>
      <c r="C140" s="58">
        <f t="shared" si="29"/>
        <v>191</v>
      </c>
      <c r="D140" s="59">
        <v>2.0</v>
      </c>
      <c r="E140" s="60">
        <v>375.0</v>
      </c>
      <c r="F140" s="60">
        <v>25.35</v>
      </c>
      <c r="G140" s="60">
        <v>4.221</v>
      </c>
      <c r="H140" s="60">
        <v>0.67</v>
      </c>
      <c r="I140" s="42"/>
      <c r="J140" s="42"/>
      <c r="K140" s="42"/>
      <c r="L140" s="42"/>
      <c r="M140" s="42"/>
      <c r="N140" s="42"/>
      <c r="O140" s="42"/>
      <c r="P140" s="50"/>
    </row>
    <row r="141" ht="15.75" customHeight="1">
      <c r="A141" s="51" t="s">
        <v>7</v>
      </c>
      <c r="B141" s="52">
        <v>45482.0</v>
      </c>
      <c r="C141" s="53">
        <f t="shared" si="29"/>
        <v>191</v>
      </c>
      <c r="D141" s="54">
        <v>1.0</v>
      </c>
      <c r="E141" s="55">
        <v>755.5</v>
      </c>
      <c r="F141" s="55">
        <v>94.5</v>
      </c>
      <c r="G141" s="55">
        <v>19.46</v>
      </c>
      <c r="H141" s="55">
        <v>3.4</v>
      </c>
      <c r="I141" s="55">
        <v>0.04</v>
      </c>
      <c r="J141" s="35"/>
      <c r="K141" s="35"/>
      <c r="L141" s="35"/>
      <c r="M141" s="35"/>
      <c r="N141" s="35"/>
      <c r="O141" s="35"/>
      <c r="P141" s="50"/>
    </row>
    <row r="142" ht="15.75" customHeight="1">
      <c r="A142" s="51" t="s">
        <v>7</v>
      </c>
      <c r="B142" s="52">
        <v>45482.0</v>
      </c>
      <c r="C142" s="53">
        <f t="shared" si="29"/>
        <v>191</v>
      </c>
      <c r="D142" s="54">
        <v>2.0</v>
      </c>
      <c r="E142" s="55">
        <v>545.6</v>
      </c>
      <c r="F142" s="55">
        <v>75.34</v>
      </c>
      <c r="G142" s="55">
        <v>8.73</v>
      </c>
      <c r="H142" s="55">
        <v>4.39</v>
      </c>
      <c r="I142" s="55">
        <v>0.02</v>
      </c>
      <c r="J142" s="55"/>
      <c r="K142" s="35"/>
      <c r="L142" s="35"/>
      <c r="M142" s="35"/>
      <c r="N142" s="35"/>
      <c r="O142" s="35"/>
      <c r="P142" s="50"/>
    </row>
    <row r="143" ht="15.75" customHeight="1">
      <c r="A143" s="56" t="s">
        <v>8</v>
      </c>
      <c r="B143" s="57">
        <v>45482.0</v>
      </c>
      <c r="C143" s="58">
        <f t="shared" si="29"/>
        <v>191</v>
      </c>
      <c r="D143" s="59">
        <v>1.0</v>
      </c>
      <c r="E143" s="60">
        <v>733.2</v>
      </c>
      <c r="F143" s="60">
        <v>212.0</v>
      </c>
      <c r="G143" s="60">
        <v>68.5</v>
      </c>
      <c r="H143" s="60">
        <v>23.13</v>
      </c>
      <c r="I143" s="60">
        <v>13.53</v>
      </c>
      <c r="J143" s="60">
        <v>4.76</v>
      </c>
      <c r="K143" s="42"/>
      <c r="L143" s="42"/>
      <c r="M143" s="42"/>
      <c r="N143" s="42"/>
      <c r="O143" s="42"/>
      <c r="P143" s="50"/>
    </row>
    <row r="144" ht="15.75" customHeight="1">
      <c r="A144" s="56" t="s">
        <v>8</v>
      </c>
      <c r="B144" s="57">
        <v>45482.0</v>
      </c>
      <c r="C144" s="58">
        <f t="shared" si="29"/>
        <v>191</v>
      </c>
      <c r="D144" s="59">
        <v>2.0</v>
      </c>
      <c r="E144" s="60">
        <v>632.2</v>
      </c>
      <c r="F144" s="60">
        <v>179.59</v>
      </c>
      <c r="G144" s="60">
        <v>69.91</v>
      </c>
      <c r="H144" s="60">
        <v>34.0</v>
      </c>
      <c r="I144" s="60">
        <v>11.87</v>
      </c>
      <c r="J144" s="60">
        <v>4.76</v>
      </c>
      <c r="K144" s="42"/>
      <c r="L144" s="42"/>
      <c r="M144" s="42"/>
      <c r="N144" s="42"/>
      <c r="O144" s="42"/>
      <c r="P144" s="50"/>
    </row>
    <row r="145" ht="15.75" customHeight="1">
      <c r="A145" s="51" t="s">
        <v>9</v>
      </c>
      <c r="B145" s="52">
        <v>45482.0</v>
      </c>
      <c r="C145" s="53">
        <f t="shared" si="29"/>
        <v>191</v>
      </c>
      <c r="D145" s="54">
        <v>1.0</v>
      </c>
      <c r="E145" s="55">
        <v>795.8</v>
      </c>
      <c r="F145" s="55">
        <v>229.5</v>
      </c>
      <c r="G145" s="55">
        <v>86.31</v>
      </c>
      <c r="H145" s="55">
        <v>38.39</v>
      </c>
      <c r="I145" s="55">
        <v>15.57</v>
      </c>
      <c r="J145" s="55">
        <v>8.1</v>
      </c>
      <c r="K145" s="35"/>
      <c r="L145" s="35"/>
      <c r="M145" s="35"/>
      <c r="N145" s="35"/>
      <c r="O145" s="35"/>
      <c r="P145" s="50"/>
    </row>
    <row r="146" ht="15.75" customHeight="1">
      <c r="A146" s="51" t="s">
        <v>9</v>
      </c>
      <c r="B146" s="52">
        <v>45482.0</v>
      </c>
      <c r="C146" s="53">
        <f t="shared" si="29"/>
        <v>191</v>
      </c>
      <c r="D146" s="54">
        <v>2.0</v>
      </c>
      <c r="E146" s="55">
        <v>472.0</v>
      </c>
      <c r="F146" s="55">
        <v>212.2</v>
      </c>
      <c r="G146" s="55">
        <v>98.35</v>
      </c>
      <c r="H146" s="55">
        <v>41.6</v>
      </c>
      <c r="I146" s="55">
        <v>20.03</v>
      </c>
      <c r="J146" s="55">
        <v>8.5</v>
      </c>
      <c r="K146" s="35"/>
      <c r="L146" s="35"/>
      <c r="M146" s="35"/>
      <c r="N146" s="35"/>
      <c r="O146" s="35"/>
      <c r="P146" s="50"/>
    </row>
    <row r="147" ht="15.75" customHeight="1">
      <c r="A147" s="56" t="s">
        <v>10</v>
      </c>
      <c r="B147" s="57">
        <v>45482.0</v>
      </c>
      <c r="C147" s="58">
        <f t="shared" si="29"/>
        <v>191</v>
      </c>
      <c r="D147" s="59">
        <v>1.0</v>
      </c>
      <c r="E147" s="60">
        <v>918.0</v>
      </c>
      <c r="F147" s="60">
        <v>306.7</v>
      </c>
      <c r="G147" s="60">
        <v>131.64</v>
      </c>
      <c r="H147" s="60">
        <v>55.28</v>
      </c>
      <c r="I147" s="60">
        <v>22.68</v>
      </c>
      <c r="J147" s="60">
        <v>10.23</v>
      </c>
      <c r="K147" s="60">
        <v>4.77</v>
      </c>
      <c r="L147" s="42"/>
      <c r="M147" s="42"/>
      <c r="N147" s="42"/>
      <c r="O147" s="42"/>
      <c r="P147" s="50"/>
    </row>
    <row r="148" ht="15.75" customHeight="1">
      <c r="A148" s="56" t="s">
        <v>10</v>
      </c>
      <c r="B148" s="57">
        <v>45482.0</v>
      </c>
      <c r="C148" s="58">
        <f t="shared" si="29"/>
        <v>191</v>
      </c>
      <c r="D148" s="59">
        <v>2.0</v>
      </c>
      <c r="E148" s="60">
        <v>1004.0</v>
      </c>
      <c r="F148" s="60">
        <v>373.0</v>
      </c>
      <c r="G148" s="60">
        <v>137.67</v>
      </c>
      <c r="H148" s="60">
        <v>63.36</v>
      </c>
      <c r="I148" s="60">
        <v>27.99</v>
      </c>
      <c r="J148" s="60">
        <v>12.86</v>
      </c>
      <c r="K148" s="60">
        <v>4.63</v>
      </c>
      <c r="L148" s="42"/>
      <c r="M148" s="42"/>
      <c r="N148" s="42"/>
      <c r="O148" s="42"/>
      <c r="P148" s="50"/>
    </row>
    <row r="149" ht="15.75" customHeight="1">
      <c r="A149" s="51" t="s">
        <v>11</v>
      </c>
      <c r="B149" s="52">
        <v>45482.0</v>
      </c>
      <c r="C149" s="53">
        <f t="shared" si="29"/>
        <v>191</v>
      </c>
      <c r="D149" s="54">
        <v>1.0</v>
      </c>
      <c r="E149" s="55">
        <v>857.4</v>
      </c>
      <c r="F149" s="55">
        <v>256.8</v>
      </c>
      <c r="G149" s="55">
        <v>126.72</v>
      </c>
      <c r="H149" s="55">
        <v>50.31</v>
      </c>
      <c r="I149" s="55">
        <v>24.58</v>
      </c>
      <c r="J149" s="55">
        <v>9.77</v>
      </c>
      <c r="K149" s="55">
        <v>4.57</v>
      </c>
      <c r="L149" s="55">
        <v>1.71</v>
      </c>
      <c r="M149" s="35"/>
      <c r="N149" s="35"/>
      <c r="O149" s="35"/>
      <c r="P149" s="50"/>
    </row>
    <row r="150" ht="15.75" customHeight="1">
      <c r="A150" s="51" t="s">
        <v>11</v>
      </c>
      <c r="B150" s="52">
        <v>45482.0</v>
      </c>
      <c r="C150" s="53">
        <f t="shared" si="29"/>
        <v>191</v>
      </c>
      <c r="D150" s="54">
        <v>2.0</v>
      </c>
      <c r="E150" s="55">
        <v>865.7</v>
      </c>
      <c r="F150" s="55">
        <v>240.8</v>
      </c>
      <c r="G150" s="55">
        <v>129.58</v>
      </c>
      <c r="H150" s="55">
        <v>63.42</v>
      </c>
      <c r="I150" s="55">
        <v>29.33</v>
      </c>
      <c r="J150" s="55">
        <v>11.1</v>
      </c>
      <c r="K150" s="55">
        <v>4.7</v>
      </c>
      <c r="L150" s="55">
        <v>1.61</v>
      </c>
      <c r="M150" s="35"/>
      <c r="N150" s="35"/>
      <c r="O150" s="35"/>
      <c r="P150" s="50"/>
    </row>
    <row r="151" ht="15.75" customHeight="1">
      <c r="A151" s="56" t="s">
        <v>12</v>
      </c>
      <c r="B151" s="57">
        <v>45482.0</v>
      </c>
      <c r="C151" s="58">
        <f t="shared" si="29"/>
        <v>191</v>
      </c>
      <c r="D151" s="59">
        <v>1.0</v>
      </c>
      <c r="E151" s="60">
        <v>627.0</v>
      </c>
      <c r="F151" s="60">
        <v>215.2</v>
      </c>
      <c r="G151" s="60">
        <v>81.09</v>
      </c>
      <c r="H151" s="42"/>
      <c r="I151" s="42"/>
      <c r="J151" s="42"/>
      <c r="K151" s="42"/>
      <c r="L151" s="42"/>
      <c r="M151" s="42"/>
      <c r="N151" s="42"/>
      <c r="O151" s="42"/>
      <c r="P151" s="50"/>
    </row>
    <row r="152" ht="15.75" customHeight="1">
      <c r="A152" s="56" t="s">
        <v>12</v>
      </c>
      <c r="B152" s="57">
        <v>45482.0</v>
      </c>
      <c r="C152" s="58">
        <f t="shared" si="29"/>
        <v>191</v>
      </c>
      <c r="D152" s="59">
        <v>2.0</v>
      </c>
      <c r="E152" s="60">
        <v>521.0</v>
      </c>
      <c r="F152" s="60">
        <v>202.6</v>
      </c>
      <c r="G152" s="60">
        <v>79.21</v>
      </c>
      <c r="H152" s="42"/>
      <c r="I152" s="42"/>
      <c r="J152" s="42"/>
      <c r="K152" s="42"/>
      <c r="L152" s="42"/>
      <c r="M152" s="42"/>
      <c r="N152" s="42"/>
      <c r="O152" s="42"/>
      <c r="P152" s="50"/>
    </row>
    <row r="153" ht="15.75" customHeight="1">
      <c r="A153" s="51" t="s">
        <v>13</v>
      </c>
      <c r="B153" s="52">
        <v>45482.0</v>
      </c>
      <c r="C153" s="53">
        <f t="shared" si="29"/>
        <v>191</v>
      </c>
      <c r="D153" s="54">
        <v>1.0</v>
      </c>
      <c r="E153" s="55">
        <v>528.5</v>
      </c>
      <c r="F153" s="55">
        <v>225.8</v>
      </c>
      <c r="G153" s="55">
        <v>139.34</v>
      </c>
      <c r="H153" s="55">
        <v>93.5</v>
      </c>
      <c r="I153" s="55">
        <v>65.07</v>
      </c>
      <c r="J153" s="55">
        <v>44.54</v>
      </c>
      <c r="K153" s="55">
        <v>34.05</v>
      </c>
      <c r="L153" s="55">
        <v>24.33</v>
      </c>
      <c r="M153" s="55">
        <v>18.45</v>
      </c>
      <c r="N153" s="55">
        <v>13.48</v>
      </c>
      <c r="O153" s="55">
        <v>13.64</v>
      </c>
      <c r="P153" s="50"/>
    </row>
    <row r="154" ht="15.75" customHeight="1">
      <c r="A154" s="51" t="s">
        <v>13</v>
      </c>
      <c r="B154" s="52">
        <v>45482.0</v>
      </c>
      <c r="C154" s="53">
        <f t="shared" si="29"/>
        <v>191</v>
      </c>
      <c r="D154" s="54">
        <v>2.0</v>
      </c>
      <c r="E154" s="55">
        <v>444.5</v>
      </c>
      <c r="F154" s="55">
        <v>222.7</v>
      </c>
      <c r="G154" s="55">
        <v>173.2</v>
      </c>
      <c r="H154" s="55">
        <v>144.19</v>
      </c>
      <c r="I154" s="55">
        <v>65.56</v>
      </c>
      <c r="J154" s="55">
        <v>38.25</v>
      </c>
      <c r="K154" s="55">
        <v>33.78</v>
      </c>
      <c r="L154" s="55">
        <v>26.33</v>
      </c>
      <c r="M154" s="55">
        <v>23.13</v>
      </c>
      <c r="N154" s="55">
        <v>20.21</v>
      </c>
      <c r="O154" s="55">
        <v>18.08</v>
      </c>
      <c r="P154" s="50"/>
    </row>
    <row r="155" ht="15.75" customHeight="1">
      <c r="A155" s="61" t="s">
        <v>5</v>
      </c>
      <c r="B155" s="62">
        <v>45482.0</v>
      </c>
      <c r="C155" s="63">
        <f t="shared" si="29"/>
        <v>191</v>
      </c>
      <c r="D155" s="64" t="s">
        <v>14</v>
      </c>
      <c r="E155" s="49">
        <f t="shared" ref="E155:O155" si="57">IFERROR(AVERAGE(E137,E138),"")</f>
        <v>510.05</v>
      </c>
      <c r="F155" s="49">
        <f t="shared" si="57"/>
        <v>18.61</v>
      </c>
      <c r="G155" s="49">
        <f t="shared" si="57"/>
        <v>1.305</v>
      </c>
      <c r="H155" s="49" t="str">
        <f t="shared" si="57"/>
        <v/>
      </c>
      <c r="I155" s="49" t="str">
        <f t="shared" si="57"/>
        <v/>
      </c>
      <c r="J155" s="49" t="str">
        <f t="shared" si="57"/>
        <v/>
      </c>
      <c r="K155" s="49" t="str">
        <f t="shared" si="57"/>
        <v/>
      </c>
      <c r="L155" s="49" t="str">
        <f t="shared" si="57"/>
        <v/>
      </c>
      <c r="M155" s="49" t="str">
        <f t="shared" si="57"/>
        <v/>
      </c>
      <c r="N155" s="49" t="str">
        <f t="shared" si="57"/>
        <v/>
      </c>
      <c r="O155" s="49" t="str">
        <f t="shared" si="57"/>
        <v/>
      </c>
      <c r="P155" s="50"/>
    </row>
    <row r="156" ht="15.75" customHeight="1">
      <c r="A156" s="61" t="s">
        <v>6</v>
      </c>
      <c r="B156" s="62">
        <v>45482.0</v>
      </c>
      <c r="C156" s="63">
        <f t="shared" si="29"/>
        <v>191</v>
      </c>
      <c r="D156" s="64" t="s">
        <v>14</v>
      </c>
      <c r="E156" s="49">
        <f t="shared" ref="E156:O156" si="58">IFERROR(AVERAGE(E139,E140),"")</f>
        <v>433.15</v>
      </c>
      <c r="F156" s="49">
        <f t="shared" si="58"/>
        <v>23.405</v>
      </c>
      <c r="G156" s="49">
        <f t="shared" si="58"/>
        <v>3.9305</v>
      </c>
      <c r="H156" s="49">
        <f t="shared" si="58"/>
        <v>0.645</v>
      </c>
      <c r="I156" s="49" t="str">
        <f t="shared" si="58"/>
        <v/>
      </c>
      <c r="J156" s="49" t="str">
        <f t="shared" si="58"/>
        <v/>
      </c>
      <c r="K156" s="49" t="str">
        <f t="shared" si="58"/>
        <v/>
      </c>
      <c r="L156" s="49" t="str">
        <f t="shared" si="58"/>
        <v/>
      </c>
      <c r="M156" s="49" t="str">
        <f t="shared" si="58"/>
        <v/>
      </c>
      <c r="N156" s="49" t="str">
        <f t="shared" si="58"/>
        <v/>
      </c>
      <c r="O156" s="49" t="str">
        <f t="shared" si="58"/>
        <v/>
      </c>
      <c r="P156" s="50"/>
    </row>
    <row r="157" ht="15.75" customHeight="1">
      <c r="A157" s="61" t="s">
        <v>7</v>
      </c>
      <c r="B157" s="62">
        <v>45482.0</v>
      </c>
      <c r="C157" s="63">
        <f t="shared" si="29"/>
        <v>191</v>
      </c>
      <c r="D157" s="64" t="s">
        <v>14</v>
      </c>
      <c r="E157" s="49">
        <f t="shared" ref="E157:O157" si="59">IFERROR(AVERAGE(E141,E142),"")</f>
        <v>650.55</v>
      </c>
      <c r="F157" s="49">
        <f t="shared" si="59"/>
        <v>84.92</v>
      </c>
      <c r="G157" s="49">
        <f t="shared" si="59"/>
        <v>14.095</v>
      </c>
      <c r="H157" s="49">
        <f t="shared" si="59"/>
        <v>3.895</v>
      </c>
      <c r="I157" s="49">
        <f t="shared" si="59"/>
        <v>0.03</v>
      </c>
      <c r="J157" s="49" t="str">
        <f t="shared" si="59"/>
        <v/>
      </c>
      <c r="K157" s="49" t="str">
        <f t="shared" si="59"/>
        <v/>
      </c>
      <c r="L157" s="49" t="str">
        <f t="shared" si="59"/>
        <v/>
      </c>
      <c r="M157" s="49" t="str">
        <f t="shared" si="59"/>
        <v/>
      </c>
      <c r="N157" s="49" t="str">
        <f t="shared" si="59"/>
        <v/>
      </c>
      <c r="O157" s="49" t="str">
        <f t="shared" si="59"/>
        <v/>
      </c>
      <c r="P157" s="50"/>
    </row>
    <row r="158" ht="15.75" customHeight="1">
      <c r="A158" s="61" t="s">
        <v>8</v>
      </c>
      <c r="B158" s="62">
        <v>45482.0</v>
      </c>
      <c r="C158" s="63">
        <f t="shared" si="29"/>
        <v>191</v>
      </c>
      <c r="D158" s="64" t="s">
        <v>14</v>
      </c>
      <c r="E158" s="49">
        <f t="shared" ref="E158:O158" si="60">IFERROR(AVERAGE(E143,E144),"")</f>
        <v>682.7</v>
      </c>
      <c r="F158" s="49">
        <f t="shared" si="60"/>
        <v>195.795</v>
      </c>
      <c r="G158" s="49">
        <f t="shared" si="60"/>
        <v>69.205</v>
      </c>
      <c r="H158" s="49">
        <f t="shared" si="60"/>
        <v>28.565</v>
      </c>
      <c r="I158" s="49">
        <f t="shared" si="60"/>
        <v>12.7</v>
      </c>
      <c r="J158" s="49">
        <f t="shared" si="60"/>
        <v>4.76</v>
      </c>
      <c r="K158" s="49" t="str">
        <f t="shared" si="60"/>
        <v/>
      </c>
      <c r="L158" s="49" t="str">
        <f t="shared" si="60"/>
        <v/>
      </c>
      <c r="M158" s="49" t="str">
        <f t="shared" si="60"/>
        <v/>
      </c>
      <c r="N158" s="49" t="str">
        <f t="shared" si="60"/>
        <v/>
      </c>
      <c r="O158" s="49" t="str">
        <f t="shared" si="60"/>
        <v/>
      </c>
      <c r="P158" s="50"/>
    </row>
    <row r="159" ht="15.75" customHeight="1">
      <c r="A159" s="61" t="s">
        <v>9</v>
      </c>
      <c r="B159" s="62">
        <v>45482.0</v>
      </c>
      <c r="C159" s="63">
        <f t="shared" si="29"/>
        <v>191</v>
      </c>
      <c r="D159" s="64" t="s">
        <v>14</v>
      </c>
      <c r="E159" s="49">
        <f t="shared" ref="E159:O159" si="61">IFERROR(AVERAGE(E145,E146),"")</f>
        <v>633.9</v>
      </c>
      <c r="F159" s="49">
        <f t="shared" si="61"/>
        <v>220.85</v>
      </c>
      <c r="G159" s="49">
        <f t="shared" si="61"/>
        <v>92.33</v>
      </c>
      <c r="H159" s="49">
        <f t="shared" si="61"/>
        <v>39.995</v>
      </c>
      <c r="I159" s="49">
        <f t="shared" si="61"/>
        <v>17.8</v>
      </c>
      <c r="J159" s="49">
        <f t="shared" si="61"/>
        <v>8.3</v>
      </c>
      <c r="K159" s="49" t="str">
        <f t="shared" si="61"/>
        <v/>
      </c>
      <c r="L159" s="49" t="str">
        <f t="shared" si="61"/>
        <v/>
      </c>
      <c r="M159" s="49" t="str">
        <f t="shared" si="61"/>
        <v/>
      </c>
      <c r="N159" s="49" t="str">
        <f t="shared" si="61"/>
        <v/>
      </c>
      <c r="O159" s="49" t="str">
        <f t="shared" si="61"/>
        <v/>
      </c>
      <c r="P159" s="50"/>
    </row>
    <row r="160" ht="15.75" customHeight="1">
      <c r="A160" s="61" t="s">
        <v>10</v>
      </c>
      <c r="B160" s="62">
        <v>45482.0</v>
      </c>
      <c r="C160" s="63">
        <f t="shared" si="29"/>
        <v>191</v>
      </c>
      <c r="D160" s="64" t="s">
        <v>14</v>
      </c>
      <c r="E160" s="49">
        <f t="shared" ref="E160:O160" si="62">IFERROR(AVERAGE(E147,E148),"")</f>
        <v>961</v>
      </c>
      <c r="F160" s="49">
        <f t="shared" si="62"/>
        <v>339.85</v>
      </c>
      <c r="G160" s="49">
        <f t="shared" si="62"/>
        <v>134.655</v>
      </c>
      <c r="H160" s="49">
        <f t="shared" si="62"/>
        <v>59.32</v>
      </c>
      <c r="I160" s="49">
        <f t="shared" si="62"/>
        <v>25.335</v>
      </c>
      <c r="J160" s="49">
        <f t="shared" si="62"/>
        <v>11.545</v>
      </c>
      <c r="K160" s="49">
        <f t="shared" si="62"/>
        <v>4.7</v>
      </c>
      <c r="L160" s="49" t="str">
        <f t="shared" si="62"/>
        <v/>
      </c>
      <c r="M160" s="49" t="str">
        <f t="shared" si="62"/>
        <v/>
      </c>
      <c r="N160" s="49" t="str">
        <f t="shared" si="62"/>
        <v/>
      </c>
      <c r="O160" s="49" t="str">
        <f t="shared" si="62"/>
        <v/>
      </c>
      <c r="P160" s="50"/>
    </row>
    <row r="161" ht="15.75" customHeight="1">
      <c r="A161" s="61" t="s">
        <v>11</v>
      </c>
      <c r="B161" s="62">
        <v>45482.0</v>
      </c>
      <c r="C161" s="63">
        <f t="shared" si="29"/>
        <v>191</v>
      </c>
      <c r="D161" s="64" t="s">
        <v>14</v>
      </c>
      <c r="E161" s="49">
        <f t="shared" ref="E161:O161" si="63">IFERROR(AVERAGE(E149,E150),"")</f>
        <v>861.55</v>
      </c>
      <c r="F161" s="49">
        <f t="shared" si="63"/>
        <v>248.8</v>
      </c>
      <c r="G161" s="49">
        <f t="shared" si="63"/>
        <v>128.15</v>
      </c>
      <c r="H161" s="49">
        <f t="shared" si="63"/>
        <v>56.865</v>
      </c>
      <c r="I161" s="49">
        <f t="shared" si="63"/>
        <v>26.955</v>
      </c>
      <c r="J161" s="49">
        <f t="shared" si="63"/>
        <v>10.435</v>
      </c>
      <c r="K161" s="49">
        <f t="shared" si="63"/>
        <v>4.635</v>
      </c>
      <c r="L161" s="49">
        <f t="shared" si="63"/>
        <v>1.66</v>
      </c>
      <c r="M161" s="49" t="str">
        <f t="shared" si="63"/>
        <v/>
      </c>
      <c r="N161" s="49" t="str">
        <f t="shared" si="63"/>
        <v/>
      </c>
      <c r="O161" s="49" t="str">
        <f t="shared" si="63"/>
        <v/>
      </c>
      <c r="P161" s="50"/>
    </row>
    <row r="162" ht="15.75" customHeight="1">
      <c r="A162" s="61" t="s">
        <v>12</v>
      </c>
      <c r="B162" s="62">
        <v>45482.0</v>
      </c>
      <c r="C162" s="63">
        <f t="shared" si="29"/>
        <v>191</v>
      </c>
      <c r="D162" s="64" t="s">
        <v>14</v>
      </c>
      <c r="E162" s="49">
        <f t="shared" ref="E162:O162" si="64">IFERROR(AVERAGE(E151,E152),"")</f>
        <v>574</v>
      </c>
      <c r="F162" s="49">
        <f t="shared" si="64"/>
        <v>208.9</v>
      </c>
      <c r="G162" s="49">
        <f t="shared" si="64"/>
        <v>80.15</v>
      </c>
      <c r="H162" s="49" t="str">
        <f t="shared" si="64"/>
        <v/>
      </c>
      <c r="I162" s="49" t="str">
        <f t="shared" si="64"/>
        <v/>
      </c>
      <c r="J162" s="49" t="str">
        <f t="shared" si="64"/>
        <v/>
      </c>
      <c r="K162" s="49" t="str">
        <f t="shared" si="64"/>
        <v/>
      </c>
      <c r="L162" s="49" t="str">
        <f t="shared" si="64"/>
        <v/>
      </c>
      <c r="M162" s="49" t="str">
        <f t="shared" si="64"/>
        <v/>
      </c>
      <c r="N162" s="49" t="str">
        <f t="shared" si="64"/>
        <v/>
      </c>
      <c r="O162" s="49" t="str">
        <f t="shared" si="64"/>
        <v/>
      </c>
      <c r="P162" s="50"/>
    </row>
    <row r="163" ht="15.75" customHeight="1">
      <c r="A163" s="61" t="s">
        <v>13</v>
      </c>
      <c r="B163" s="62">
        <v>45482.0</v>
      </c>
      <c r="C163" s="63">
        <f t="shared" si="29"/>
        <v>191</v>
      </c>
      <c r="D163" s="64" t="s">
        <v>14</v>
      </c>
      <c r="E163" s="49">
        <f t="shared" ref="E163:O163" si="65">IFERROR(AVERAGE(E153,E154),"")</f>
        <v>486.5</v>
      </c>
      <c r="F163" s="49">
        <f t="shared" si="65"/>
        <v>224.25</v>
      </c>
      <c r="G163" s="49">
        <f t="shared" si="65"/>
        <v>156.27</v>
      </c>
      <c r="H163" s="49">
        <f t="shared" si="65"/>
        <v>118.845</v>
      </c>
      <c r="I163" s="49">
        <f t="shared" si="65"/>
        <v>65.315</v>
      </c>
      <c r="J163" s="49">
        <f t="shared" si="65"/>
        <v>41.395</v>
      </c>
      <c r="K163" s="49">
        <f t="shared" si="65"/>
        <v>33.915</v>
      </c>
      <c r="L163" s="49">
        <f t="shared" si="65"/>
        <v>25.33</v>
      </c>
      <c r="M163" s="49">
        <f t="shared" si="65"/>
        <v>20.79</v>
      </c>
      <c r="N163" s="49">
        <f t="shared" si="65"/>
        <v>16.845</v>
      </c>
      <c r="O163" s="49">
        <f t="shared" si="65"/>
        <v>15.86</v>
      </c>
      <c r="P163" s="50"/>
    </row>
    <row r="164" ht="15.75" customHeight="1">
      <c r="A164" s="2" t="s">
        <v>5</v>
      </c>
      <c r="B164" s="3">
        <v>45490.0</v>
      </c>
      <c r="C164" s="4">
        <f t="shared" ref="C164:C244" si="66">IFERROR(IF(B164&gt;0,B164-DATE(YEAR(B164),1,1)+1,""),"")</f>
        <v>199</v>
      </c>
      <c r="D164" s="5">
        <v>1.0</v>
      </c>
      <c r="E164" s="6">
        <v>339.2</v>
      </c>
      <c r="F164" s="6">
        <v>12.41</v>
      </c>
      <c r="G164" s="6">
        <v>0.5</v>
      </c>
      <c r="H164" s="7"/>
      <c r="I164" s="7"/>
      <c r="J164" s="7"/>
      <c r="K164" s="7"/>
      <c r="L164" s="7"/>
      <c r="M164" s="7"/>
      <c r="N164" s="7"/>
      <c r="O164" s="7"/>
      <c r="P164" s="8"/>
    </row>
    <row r="165" ht="15.75" customHeight="1">
      <c r="A165" s="2" t="s">
        <v>5</v>
      </c>
      <c r="B165" s="3">
        <v>45490.0</v>
      </c>
      <c r="C165" s="4">
        <f t="shared" si="66"/>
        <v>199</v>
      </c>
      <c r="D165" s="5">
        <v>2.0</v>
      </c>
      <c r="E165" s="6">
        <v>363.6</v>
      </c>
      <c r="F165" s="6">
        <v>9.43</v>
      </c>
      <c r="G165" s="6">
        <v>0.4</v>
      </c>
      <c r="H165" s="7"/>
      <c r="I165" s="7"/>
      <c r="J165" s="7"/>
      <c r="K165" s="7"/>
      <c r="L165" s="7"/>
      <c r="M165" s="7"/>
      <c r="N165" s="7"/>
      <c r="O165" s="7"/>
      <c r="P165" s="8"/>
    </row>
    <row r="166" ht="15.75" customHeight="1">
      <c r="A166" s="9" t="s">
        <v>6</v>
      </c>
      <c r="B166" s="10">
        <v>45490.0</v>
      </c>
      <c r="C166" s="11">
        <f t="shared" si="66"/>
        <v>199</v>
      </c>
      <c r="D166" s="12">
        <v>1.0</v>
      </c>
      <c r="E166" s="13">
        <v>444.2</v>
      </c>
      <c r="F166" s="13">
        <v>46.0</v>
      </c>
      <c r="G166" s="13">
        <v>6.65</v>
      </c>
      <c r="H166" s="13">
        <v>0.69</v>
      </c>
      <c r="I166" s="14"/>
      <c r="J166" s="14"/>
      <c r="K166" s="14"/>
      <c r="L166" s="14"/>
      <c r="M166" s="14"/>
      <c r="N166" s="14"/>
      <c r="O166" s="14"/>
      <c r="P166" s="15"/>
    </row>
    <row r="167" ht="15.75" customHeight="1">
      <c r="A167" s="9" t="s">
        <v>6</v>
      </c>
      <c r="B167" s="10">
        <v>45490.0</v>
      </c>
      <c r="C167" s="11">
        <f t="shared" si="66"/>
        <v>199</v>
      </c>
      <c r="D167" s="12">
        <v>2.0</v>
      </c>
      <c r="E167" s="13">
        <v>477.2</v>
      </c>
      <c r="F167" s="13">
        <v>43.02</v>
      </c>
      <c r="G167" s="13">
        <v>6.03</v>
      </c>
      <c r="H167" s="13">
        <v>0.77</v>
      </c>
      <c r="I167" s="14"/>
      <c r="J167" s="14"/>
      <c r="K167" s="14"/>
      <c r="L167" s="14"/>
      <c r="M167" s="14"/>
      <c r="N167" s="14"/>
      <c r="O167" s="14"/>
      <c r="P167" s="15"/>
    </row>
    <row r="168" ht="15.75" customHeight="1">
      <c r="A168" s="2" t="s">
        <v>7</v>
      </c>
      <c r="B168" s="3">
        <v>45490.0</v>
      </c>
      <c r="C168" s="4">
        <f t="shared" si="66"/>
        <v>199</v>
      </c>
      <c r="D168" s="5">
        <v>1.0</v>
      </c>
      <c r="E168" s="6">
        <v>363.4</v>
      </c>
      <c r="F168" s="6">
        <v>59.2</v>
      </c>
      <c r="G168" s="6">
        <v>8.98</v>
      </c>
      <c r="H168" s="6">
        <v>1.63</v>
      </c>
      <c r="I168" s="6">
        <v>0.3</v>
      </c>
      <c r="J168" s="7"/>
      <c r="K168" s="7"/>
      <c r="L168" s="7"/>
      <c r="M168" s="7"/>
      <c r="N168" s="7"/>
      <c r="O168" s="7"/>
      <c r="P168" s="8"/>
    </row>
    <row r="169" ht="15.75" customHeight="1">
      <c r="A169" s="2" t="s">
        <v>7</v>
      </c>
      <c r="B169" s="3">
        <v>45490.0</v>
      </c>
      <c r="C169" s="4">
        <f t="shared" si="66"/>
        <v>199</v>
      </c>
      <c r="D169" s="5">
        <v>2.0</v>
      </c>
      <c r="E169" s="6">
        <v>405.6</v>
      </c>
      <c r="F169" s="6">
        <v>40.25</v>
      </c>
      <c r="G169" s="6">
        <v>5.44</v>
      </c>
      <c r="H169" s="6">
        <v>1.39</v>
      </c>
      <c r="I169" s="6">
        <v>0.29</v>
      </c>
      <c r="J169" s="7"/>
      <c r="K169" s="7"/>
      <c r="L169" s="7"/>
      <c r="M169" s="7"/>
      <c r="N169" s="7"/>
      <c r="O169" s="7"/>
      <c r="P169" s="8"/>
    </row>
    <row r="170" ht="15.75" customHeight="1">
      <c r="A170" s="9" t="s">
        <v>8</v>
      </c>
      <c r="B170" s="65">
        <v>45490.0</v>
      </c>
      <c r="C170" s="11">
        <f t="shared" si="66"/>
        <v>199</v>
      </c>
      <c r="D170" s="12">
        <v>1.0</v>
      </c>
      <c r="E170" s="13">
        <v>1129.3</v>
      </c>
      <c r="F170" s="13">
        <v>221.0</v>
      </c>
      <c r="G170" s="13">
        <v>163.76</v>
      </c>
      <c r="H170" s="13">
        <v>39.48</v>
      </c>
      <c r="I170" s="13">
        <v>11.66</v>
      </c>
      <c r="J170" s="13">
        <v>2.74</v>
      </c>
      <c r="K170" s="14"/>
      <c r="L170" s="14"/>
      <c r="M170" s="14"/>
      <c r="N170" s="14"/>
      <c r="O170" s="14"/>
      <c r="P170" s="16"/>
    </row>
    <row r="171" ht="15.75" customHeight="1">
      <c r="A171" s="9" t="s">
        <v>8</v>
      </c>
      <c r="B171" s="66">
        <v>45490.0</v>
      </c>
      <c r="C171" s="11">
        <f t="shared" si="66"/>
        <v>199</v>
      </c>
      <c r="D171" s="12">
        <v>2.0</v>
      </c>
      <c r="E171" s="13">
        <v>1556.2</v>
      </c>
      <c r="F171" s="13">
        <v>289.5</v>
      </c>
      <c r="G171" s="13">
        <v>80.19</v>
      </c>
      <c r="H171" s="13">
        <v>27.16</v>
      </c>
      <c r="I171" s="13">
        <v>9.14</v>
      </c>
      <c r="J171" s="13">
        <v>2.65</v>
      </c>
      <c r="K171" s="14"/>
      <c r="L171" s="14"/>
      <c r="M171" s="14"/>
      <c r="N171" s="14"/>
      <c r="O171" s="14"/>
      <c r="P171" s="15"/>
    </row>
    <row r="172" ht="15.75" customHeight="1">
      <c r="A172" s="2" t="s">
        <v>9</v>
      </c>
      <c r="B172" s="3">
        <v>45490.0</v>
      </c>
      <c r="C172" s="4">
        <f t="shared" si="66"/>
        <v>199</v>
      </c>
      <c r="D172" s="5">
        <v>1.0</v>
      </c>
      <c r="E172" s="6">
        <v>1283.4</v>
      </c>
      <c r="F172" s="6">
        <v>668.8</v>
      </c>
      <c r="G172" s="6">
        <v>223.6</v>
      </c>
      <c r="H172" s="6">
        <v>77.89</v>
      </c>
      <c r="I172" s="6">
        <v>32.78</v>
      </c>
      <c r="J172" s="6">
        <v>12.15</v>
      </c>
      <c r="K172" s="7"/>
      <c r="L172" s="7"/>
      <c r="M172" s="7"/>
      <c r="N172" s="7"/>
      <c r="O172" s="7"/>
      <c r="P172" s="8"/>
    </row>
    <row r="173" ht="15.75" customHeight="1">
      <c r="A173" s="2" t="s">
        <v>9</v>
      </c>
      <c r="B173" s="3">
        <v>45490.0</v>
      </c>
      <c r="C173" s="4">
        <f t="shared" si="66"/>
        <v>199</v>
      </c>
      <c r="D173" s="5">
        <v>2.0</v>
      </c>
      <c r="E173" s="6">
        <v>1731.2</v>
      </c>
      <c r="F173" s="6">
        <v>534.1</v>
      </c>
      <c r="G173" s="6">
        <v>190.39</v>
      </c>
      <c r="H173" s="6">
        <v>70.72</v>
      </c>
      <c r="I173" s="6">
        <v>32.5</v>
      </c>
      <c r="J173" s="6">
        <v>11.78</v>
      </c>
      <c r="K173" s="7"/>
      <c r="L173" s="7"/>
      <c r="M173" s="7"/>
      <c r="N173" s="7"/>
      <c r="O173" s="7"/>
      <c r="P173" s="8"/>
    </row>
    <row r="174" ht="15.75" customHeight="1">
      <c r="A174" s="9" t="s">
        <v>10</v>
      </c>
      <c r="B174" s="10">
        <v>45490.0</v>
      </c>
      <c r="C174" s="11">
        <f t="shared" si="66"/>
        <v>199</v>
      </c>
      <c r="D174" s="12">
        <v>1.0</v>
      </c>
      <c r="E174" s="13">
        <v>2114.0</v>
      </c>
      <c r="F174" s="13">
        <v>1156.9</v>
      </c>
      <c r="G174" s="13">
        <v>338.0</v>
      </c>
      <c r="H174" s="13">
        <v>141.36</v>
      </c>
      <c r="I174" s="13">
        <v>52.13</v>
      </c>
      <c r="J174" s="13">
        <v>12.02</v>
      </c>
      <c r="K174" s="14"/>
      <c r="L174" s="14"/>
      <c r="M174" s="14"/>
      <c r="N174" s="14"/>
      <c r="O174" s="14"/>
      <c r="P174" s="15"/>
    </row>
    <row r="175" ht="15.75" customHeight="1">
      <c r="A175" s="9" t="s">
        <v>10</v>
      </c>
      <c r="B175" s="10">
        <v>45490.0</v>
      </c>
      <c r="C175" s="11">
        <f t="shared" si="66"/>
        <v>199</v>
      </c>
      <c r="D175" s="12">
        <v>2.0</v>
      </c>
      <c r="E175" s="13">
        <v>981.5</v>
      </c>
      <c r="F175" s="13">
        <v>331.9</v>
      </c>
      <c r="G175" s="13">
        <v>169.66</v>
      </c>
      <c r="H175" s="13">
        <v>122.38</v>
      </c>
      <c r="I175" s="13">
        <v>35.08</v>
      </c>
      <c r="J175" s="13">
        <v>11.58</v>
      </c>
      <c r="K175" s="14"/>
      <c r="L175" s="14"/>
      <c r="M175" s="14"/>
      <c r="N175" s="14"/>
      <c r="O175" s="14"/>
      <c r="P175" s="15"/>
    </row>
    <row r="176" ht="15.75" customHeight="1">
      <c r="A176" s="2" t="s">
        <v>11</v>
      </c>
      <c r="B176" s="3">
        <v>45490.0</v>
      </c>
      <c r="C176" s="4">
        <f t="shared" si="66"/>
        <v>199</v>
      </c>
      <c r="D176" s="5">
        <v>1.0</v>
      </c>
      <c r="E176" s="6">
        <v>1957.8</v>
      </c>
      <c r="F176" s="6">
        <v>460.4</v>
      </c>
      <c r="G176" s="6">
        <v>407.0</v>
      </c>
      <c r="H176" s="6">
        <v>234.3</v>
      </c>
      <c r="I176" s="6">
        <v>118.04</v>
      </c>
      <c r="J176" s="6">
        <v>51.14</v>
      </c>
      <c r="K176" s="6">
        <v>32.78</v>
      </c>
      <c r="L176" s="6">
        <v>18.57</v>
      </c>
      <c r="M176" s="7"/>
      <c r="N176" s="7"/>
      <c r="O176" s="7"/>
      <c r="P176" s="8"/>
    </row>
    <row r="177" ht="15.75" customHeight="1">
      <c r="A177" s="2" t="s">
        <v>11</v>
      </c>
      <c r="B177" s="3">
        <v>45490.0</v>
      </c>
      <c r="C177" s="4">
        <f t="shared" si="66"/>
        <v>199</v>
      </c>
      <c r="D177" s="5">
        <v>2.0</v>
      </c>
      <c r="E177" s="6">
        <v>1269.9</v>
      </c>
      <c r="F177" s="6">
        <v>511.46</v>
      </c>
      <c r="G177" s="6">
        <v>322.3</v>
      </c>
      <c r="H177" s="6">
        <v>206.4</v>
      </c>
      <c r="I177" s="6">
        <v>104.59</v>
      </c>
      <c r="J177" s="6">
        <v>54.1</v>
      </c>
      <c r="K177" s="6">
        <v>33.92</v>
      </c>
      <c r="L177" s="6">
        <v>20.04</v>
      </c>
      <c r="M177" s="7"/>
      <c r="N177" s="7"/>
      <c r="O177" s="7"/>
      <c r="P177" s="8"/>
    </row>
    <row r="178" ht="15.75" customHeight="1">
      <c r="A178" s="9" t="s">
        <v>12</v>
      </c>
      <c r="B178" s="10">
        <v>45490.0</v>
      </c>
      <c r="C178" s="11">
        <f t="shared" si="66"/>
        <v>199</v>
      </c>
      <c r="D178" s="12">
        <v>1.0</v>
      </c>
      <c r="E178" s="13">
        <v>1933.4</v>
      </c>
      <c r="F178" s="13">
        <v>306.2</v>
      </c>
      <c r="G178" s="13">
        <v>218.4</v>
      </c>
      <c r="H178" s="13">
        <v>104.3</v>
      </c>
      <c r="I178" s="14"/>
      <c r="J178" s="14"/>
      <c r="K178" s="14"/>
      <c r="L178" s="14"/>
      <c r="M178" s="14"/>
      <c r="N178" s="14"/>
      <c r="O178" s="14"/>
      <c r="P178" s="15"/>
    </row>
    <row r="179" ht="15.75" customHeight="1">
      <c r="A179" s="9" t="s">
        <v>12</v>
      </c>
      <c r="B179" s="10">
        <v>45490.0</v>
      </c>
      <c r="C179" s="11">
        <f t="shared" si="66"/>
        <v>199</v>
      </c>
      <c r="D179" s="12">
        <v>2.0</v>
      </c>
      <c r="E179" s="13">
        <v>2124.0</v>
      </c>
      <c r="F179" s="13">
        <v>382.5</v>
      </c>
      <c r="G179" s="13">
        <v>142.78</v>
      </c>
      <c r="H179" s="13">
        <v>93.64</v>
      </c>
      <c r="I179" s="14"/>
      <c r="J179" s="14"/>
      <c r="K179" s="14"/>
      <c r="L179" s="14"/>
      <c r="M179" s="14"/>
      <c r="N179" s="14"/>
      <c r="O179" s="14"/>
      <c r="P179" s="15"/>
    </row>
    <row r="180" ht="15.75" customHeight="1">
      <c r="A180" s="2" t="s">
        <v>13</v>
      </c>
      <c r="B180" s="3">
        <v>45490.0</v>
      </c>
      <c r="C180" s="4">
        <f t="shared" si="66"/>
        <v>199</v>
      </c>
      <c r="D180" s="5">
        <v>1.0</v>
      </c>
      <c r="E180" s="6">
        <v>2030.0</v>
      </c>
      <c r="F180" s="6">
        <v>997.4</v>
      </c>
      <c r="G180" s="6">
        <v>929.5</v>
      </c>
      <c r="H180" s="6">
        <v>496.2</v>
      </c>
      <c r="I180" s="6">
        <v>319.0</v>
      </c>
      <c r="J180" s="6">
        <v>73.84</v>
      </c>
      <c r="K180" s="6">
        <v>53.52</v>
      </c>
      <c r="L180" s="6">
        <v>32.47</v>
      </c>
      <c r="M180" s="6">
        <v>23.28</v>
      </c>
      <c r="N180" s="6">
        <v>12.11</v>
      </c>
      <c r="O180" s="7"/>
      <c r="P180" s="8"/>
    </row>
    <row r="181" ht="15.75" customHeight="1">
      <c r="A181" s="2" t="s">
        <v>13</v>
      </c>
      <c r="B181" s="3">
        <v>45490.0</v>
      </c>
      <c r="C181" s="4">
        <f t="shared" si="66"/>
        <v>199</v>
      </c>
      <c r="D181" s="5">
        <v>2.0</v>
      </c>
      <c r="E181" s="6">
        <v>2042.0</v>
      </c>
      <c r="F181" s="6">
        <v>940.4</v>
      </c>
      <c r="G181" s="6">
        <v>461.8</v>
      </c>
      <c r="H181" s="6">
        <v>248.14</v>
      </c>
      <c r="I181" s="6">
        <v>101.9</v>
      </c>
      <c r="J181" s="6">
        <v>44.6</v>
      </c>
      <c r="K181" s="6">
        <v>25.9</v>
      </c>
      <c r="L181" s="6">
        <v>17.46</v>
      </c>
      <c r="M181" s="6">
        <v>11.31</v>
      </c>
      <c r="N181" s="6">
        <v>11.25</v>
      </c>
      <c r="O181" s="7"/>
      <c r="P181" s="8"/>
    </row>
    <row r="182" ht="15.75" customHeight="1">
      <c r="A182" s="17" t="s">
        <v>5</v>
      </c>
      <c r="B182" s="18">
        <v>45490.0</v>
      </c>
      <c r="C182" s="19">
        <f t="shared" si="66"/>
        <v>199</v>
      </c>
      <c r="D182" s="20" t="s">
        <v>14</v>
      </c>
      <c r="E182" s="21">
        <f t="shared" ref="E182:O182" si="67">IFERROR(AVERAGE(E164,E165),"")</f>
        <v>351.4</v>
      </c>
      <c r="F182" s="21">
        <f t="shared" si="67"/>
        <v>10.92</v>
      </c>
      <c r="G182" s="21">
        <f t="shared" si="67"/>
        <v>0.45</v>
      </c>
      <c r="H182" s="21" t="str">
        <f t="shared" si="67"/>
        <v/>
      </c>
      <c r="I182" s="21" t="str">
        <f t="shared" si="67"/>
        <v/>
      </c>
      <c r="J182" s="21" t="str">
        <f t="shared" si="67"/>
        <v/>
      </c>
      <c r="K182" s="21" t="str">
        <f t="shared" si="67"/>
        <v/>
      </c>
      <c r="L182" s="21" t="str">
        <f t="shared" si="67"/>
        <v/>
      </c>
      <c r="M182" s="21" t="str">
        <f t="shared" si="67"/>
        <v/>
      </c>
      <c r="N182" s="21" t="str">
        <f t="shared" si="67"/>
        <v/>
      </c>
      <c r="O182" s="21" t="str">
        <f t="shared" si="67"/>
        <v/>
      </c>
      <c r="P182" s="22"/>
    </row>
    <row r="183" ht="15.75" customHeight="1">
      <c r="A183" s="17" t="s">
        <v>6</v>
      </c>
      <c r="B183" s="18">
        <v>45490.0</v>
      </c>
      <c r="C183" s="19">
        <f t="shared" si="66"/>
        <v>199</v>
      </c>
      <c r="D183" s="20" t="s">
        <v>14</v>
      </c>
      <c r="E183" s="21">
        <f t="shared" ref="E183:O183" si="68">IFERROR(AVERAGE(E166,E167),"")</f>
        <v>460.7</v>
      </c>
      <c r="F183" s="21">
        <f t="shared" si="68"/>
        <v>44.51</v>
      </c>
      <c r="G183" s="21">
        <f t="shared" si="68"/>
        <v>6.34</v>
      </c>
      <c r="H183" s="21">
        <f t="shared" si="68"/>
        <v>0.73</v>
      </c>
      <c r="I183" s="21" t="str">
        <f t="shared" si="68"/>
        <v/>
      </c>
      <c r="J183" s="21" t="str">
        <f t="shared" si="68"/>
        <v/>
      </c>
      <c r="K183" s="21" t="str">
        <f t="shared" si="68"/>
        <v/>
      </c>
      <c r="L183" s="21" t="str">
        <f t="shared" si="68"/>
        <v/>
      </c>
      <c r="M183" s="21" t="str">
        <f t="shared" si="68"/>
        <v/>
      </c>
      <c r="N183" s="21" t="str">
        <f t="shared" si="68"/>
        <v/>
      </c>
      <c r="O183" s="21" t="str">
        <f t="shared" si="68"/>
        <v/>
      </c>
      <c r="P183" s="22"/>
    </row>
    <row r="184" ht="15.75" customHeight="1">
      <c r="A184" s="17" t="s">
        <v>7</v>
      </c>
      <c r="B184" s="18">
        <v>45490.0</v>
      </c>
      <c r="C184" s="19">
        <f t="shared" si="66"/>
        <v>199</v>
      </c>
      <c r="D184" s="20" t="s">
        <v>14</v>
      </c>
      <c r="E184" s="21">
        <f t="shared" ref="E184:O184" si="69">IFERROR(AVERAGE(E168,E169),"")</f>
        <v>384.5</v>
      </c>
      <c r="F184" s="21">
        <f t="shared" si="69"/>
        <v>49.725</v>
      </c>
      <c r="G184" s="21">
        <f t="shared" si="69"/>
        <v>7.21</v>
      </c>
      <c r="H184" s="21">
        <f t="shared" si="69"/>
        <v>1.51</v>
      </c>
      <c r="I184" s="21">
        <f t="shared" si="69"/>
        <v>0.295</v>
      </c>
      <c r="J184" s="21" t="str">
        <f t="shared" si="69"/>
        <v/>
      </c>
      <c r="K184" s="21" t="str">
        <f t="shared" si="69"/>
        <v/>
      </c>
      <c r="L184" s="21" t="str">
        <f t="shared" si="69"/>
        <v/>
      </c>
      <c r="M184" s="21" t="str">
        <f t="shared" si="69"/>
        <v/>
      </c>
      <c r="N184" s="21" t="str">
        <f t="shared" si="69"/>
        <v/>
      </c>
      <c r="O184" s="21" t="str">
        <f t="shared" si="69"/>
        <v/>
      </c>
      <c r="P184" s="22"/>
    </row>
    <row r="185" ht="15.75" customHeight="1">
      <c r="A185" s="17" t="s">
        <v>8</v>
      </c>
      <c r="B185" s="18">
        <v>45490.0</v>
      </c>
      <c r="C185" s="19">
        <f t="shared" si="66"/>
        <v>199</v>
      </c>
      <c r="D185" s="20" t="s">
        <v>14</v>
      </c>
      <c r="E185" s="21">
        <f t="shared" ref="E185:O185" si="70">IFERROR(AVERAGE(E170,E171),"")</f>
        <v>1342.75</v>
      </c>
      <c r="F185" s="21">
        <f t="shared" si="70"/>
        <v>255.25</v>
      </c>
      <c r="G185" s="21">
        <f t="shared" si="70"/>
        <v>121.975</v>
      </c>
      <c r="H185" s="21">
        <f t="shared" si="70"/>
        <v>33.32</v>
      </c>
      <c r="I185" s="21">
        <f t="shared" si="70"/>
        <v>10.4</v>
      </c>
      <c r="J185" s="21">
        <f t="shared" si="70"/>
        <v>2.695</v>
      </c>
      <c r="K185" s="21" t="str">
        <f t="shared" si="70"/>
        <v/>
      </c>
      <c r="L185" s="21" t="str">
        <f t="shared" si="70"/>
        <v/>
      </c>
      <c r="M185" s="21" t="str">
        <f t="shared" si="70"/>
        <v/>
      </c>
      <c r="N185" s="21" t="str">
        <f t="shared" si="70"/>
        <v/>
      </c>
      <c r="O185" s="21" t="str">
        <f t="shared" si="70"/>
        <v/>
      </c>
      <c r="P185" s="22"/>
    </row>
    <row r="186" ht="15.75" customHeight="1">
      <c r="A186" s="17" t="s">
        <v>9</v>
      </c>
      <c r="B186" s="18">
        <v>45490.0</v>
      </c>
      <c r="C186" s="19">
        <f t="shared" si="66"/>
        <v>199</v>
      </c>
      <c r="D186" s="20" t="s">
        <v>14</v>
      </c>
      <c r="E186" s="21">
        <f t="shared" ref="E186:O186" si="71">IFERROR(AVERAGE(E172,E173),"")</f>
        <v>1507.3</v>
      </c>
      <c r="F186" s="21">
        <f t="shared" si="71"/>
        <v>601.45</v>
      </c>
      <c r="G186" s="21">
        <f t="shared" si="71"/>
        <v>206.995</v>
      </c>
      <c r="H186" s="21">
        <f t="shared" si="71"/>
        <v>74.305</v>
      </c>
      <c r="I186" s="21">
        <f t="shared" si="71"/>
        <v>32.64</v>
      </c>
      <c r="J186" s="21">
        <f t="shared" si="71"/>
        <v>11.965</v>
      </c>
      <c r="K186" s="21" t="str">
        <f t="shared" si="71"/>
        <v/>
      </c>
      <c r="L186" s="21" t="str">
        <f t="shared" si="71"/>
        <v/>
      </c>
      <c r="M186" s="21" t="str">
        <f t="shared" si="71"/>
        <v/>
      </c>
      <c r="N186" s="21" t="str">
        <f t="shared" si="71"/>
        <v/>
      </c>
      <c r="O186" s="21" t="str">
        <f t="shared" si="71"/>
        <v/>
      </c>
      <c r="P186" s="22"/>
    </row>
    <row r="187" ht="15.75" customHeight="1">
      <c r="A187" s="17" t="s">
        <v>10</v>
      </c>
      <c r="B187" s="18">
        <v>45490.0</v>
      </c>
      <c r="C187" s="19">
        <f t="shared" si="66"/>
        <v>199</v>
      </c>
      <c r="D187" s="20" t="s">
        <v>14</v>
      </c>
      <c r="E187" s="21">
        <f t="shared" ref="E187:O187" si="72">IFERROR(AVERAGE(E174,E175),"")</f>
        <v>1547.75</v>
      </c>
      <c r="F187" s="21">
        <f t="shared" si="72"/>
        <v>744.4</v>
      </c>
      <c r="G187" s="21">
        <f t="shared" si="72"/>
        <v>253.83</v>
      </c>
      <c r="H187" s="21">
        <f t="shared" si="72"/>
        <v>131.87</v>
      </c>
      <c r="I187" s="21">
        <f t="shared" si="72"/>
        <v>43.605</v>
      </c>
      <c r="J187" s="21">
        <f t="shared" si="72"/>
        <v>11.8</v>
      </c>
      <c r="K187" s="21" t="str">
        <f t="shared" si="72"/>
        <v/>
      </c>
      <c r="L187" s="21" t="str">
        <f t="shared" si="72"/>
        <v/>
      </c>
      <c r="M187" s="21" t="str">
        <f t="shared" si="72"/>
        <v/>
      </c>
      <c r="N187" s="21" t="str">
        <f t="shared" si="72"/>
        <v/>
      </c>
      <c r="O187" s="21" t="str">
        <f t="shared" si="72"/>
        <v/>
      </c>
      <c r="P187" s="22"/>
    </row>
    <row r="188" ht="15.75" customHeight="1">
      <c r="A188" s="17" t="s">
        <v>11</v>
      </c>
      <c r="B188" s="18">
        <v>45490.0</v>
      </c>
      <c r="C188" s="19">
        <f t="shared" si="66"/>
        <v>199</v>
      </c>
      <c r="D188" s="20" t="s">
        <v>14</v>
      </c>
      <c r="E188" s="21">
        <f t="shared" ref="E188:O188" si="73">IFERROR(AVERAGE(E176,E177),"")</f>
        <v>1613.85</v>
      </c>
      <c r="F188" s="21">
        <f t="shared" si="73"/>
        <v>485.93</v>
      </c>
      <c r="G188" s="21">
        <f t="shared" si="73"/>
        <v>364.65</v>
      </c>
      <c r="H188" s="21">
        <f t="shared" si="73"/>
        <v>220.35</v>
      </c>
      <c r="I188" s="21">
        <f t="shared" si="73"/>
        <v>111.315</v>
      </c>
      <c r="J188" s="21">
        <f t="shared" si="73"/>
        <v>52.62</v>
      </c>
      <c r="K188" s="21">
        <f t="shared" si="73"/>
        <v>33.35</v>
      </c>
      <c r="L188" s="21">
        <f t="shared" si="73"/>
        <v>19.305</v>
      </c>
      <c r="M188" s="21" t="str">
        <f t="shared" si="73"/>
        <v/>
      </c>
      <c r="N188" s="21" t="str">
        <f t="shared" si="73"/>
        <v/>
      </c>
      <c r="O188" s="21" t="str">
        <f t="shared" si="73"/>
        <v/>
      </c>
      <c r="P188" s="22"/>
    </row>
    <row r="189" ht="15.75" customHeight="1">
      <c r="A189" s="17" t="s">
        <v>12</v>
      </c>
      <c r="B189" s="18">
        <v>45490.0</v>
      </c>
      <c r="C189" s="19">
        <f t="shared" si="66"/>
        <v>199</v>
      </c>
      <c r="D189" s="20" t="s">
        <v>14</v>
      </c>
      <c r="E189" s="21">
        <f t="shared" ref="E189:O189" si="74">IFERROR(AVERAGE(E178,E179),"")</f>
        <v>2028.7</v>
      </c>
      <c r="F189" s="21">
        <f t="shared" si="74"/>
        <v>344.35</v>
      </c>
      <c r="G189" s="21">
        <f t="shared" si="74"/>
        <v>180.59</v>
      </c>
      <c r="H189" s="21">
        <f t="shared" si="74"/>
        <v>98.97</v>
      </c>
      <c r="I189" s="21" t="str">
        <f t="shared" si="74"/>
        <v/>
      </c>
      <c r="J189" s="21" t="str">
        <f t="shared" si="74"/>
        <v/>
      </c>
      <c r="K189" s="21" t="str">
        <f t="shared" si="74"/>
        <v/>
      </c>
      <c r="L189" s="21" t="str">
        <f t="shared" si="74"/>
        <v/>
      </c>
      <c r="M189" s="21" t="str">
        <f t="shared" si="74"/>
        <v/>
      </c>
      <c r="N189" s="21" t="str">
        <f t="shared" si="74"/>
        <v/>
      </c>
      <c r="O189" s="21" t="str">
        <f t="shared" si="74"/>
        <v/>
      </c>
      <c r="P189" s="22"/>
    </row>
    <row r="190" ht="15.75" customHeight="1">
      <c r="A190" s="17" t="s">
        <v>13</v>
      </c>
      <c r="B190" s="18">
        <v>45490.0</v>
      </c>
      <c r="C190" s="19">
        <f t="shared" si="66"/>
        <v>199</v>
      </c>
      <c r="D190" s="20" t="s">
        <v>14</v>
      </c>
      <c r="E190" s="21">
        <f t="shared" ref="E190:O190" si="75">IFERROR(AVERAGE(E180,E181),"")</f>
        <v>2036</v>
      </c>
      <c r="F190" s="21">
        <f t="shared" si="75"/>
        <v>968.9</v>
      </c>
      <c r="G190" s="21">
        <f t="shared" si="75"/>
        <v>695.65</v>
      </c>
      <c r="H190" s="21">
        <f t="shared" si="75"/>
        <v>372.17</v>
      </c>
      <c r="I190" s="21">
        <f t="shared" si="75"/>
        <v>210.45</v>
      </c>
      <c r="J190" s="21">
        <f t="shared" si="75"/>
        <v>59.22</v>
      </c>
      <c r="K190" s="21">
        <f t="shared" si="75"/>
        <v>39.71</v>
      </c>
      <c r="L190" s="21">
        <f t="shared" si="75"/>
        <v>24.965</v>
      </c>
      <c r="M190" s="21">
        <f t="shared" si="75"/>
        <v>17.295</v>
      </c>
      <c r="N190" s="21">
        <f t="shared" si="75"/>
        <v>11.68</v>
      </c>
      <c r="O190" s="21" t="str">
        <f t="shared" si="75"/>
        <v/>
      </c>
      <c r="P190" s="22"/>
    </row>
    <row r="191" ht="15.75" customHeight="1">
      <c r="A191" s="2" t="s">
        <v>5</v>
      </c>
      <c r="B191" s="3">
        <v>45496.0</v>
      </c>
      <c r="C191" s="4">
        <f t="shared" si="66"/>
        <v>205</v>
      </c>
      <c r="D191" s="5">
        <v>1.0</v>
      </c>
      <c r="E191" s="6">
        <v>1639.7</v>
      </c>
      <c r="F191" s="6">
        <v>64.43</v>
      </c>
      <c r="G191" s="6">
        <v>6.58</v>
      </c>
      <c r="H191" s="7"/>
      <c r="I191" s="7"/>
      <c r="J191" s="7"/>
      <c r="K191" s="7"/>
      <c r="L191" s="7"/>
      <c r="M191" s="7"/>
      <c r="N191" s="7"/>
      <c r="O191" s="7"/>
      <c r="P191" s="8"/>
    </row>
    <row r="192" ht="15.75" customHeight="1">
      <c r="A192" s="2" t="s">
        <v>5</v>
      </c>
      <c r="B192" s="3">
        <v>45496.0</v>
      </c>
      <c r="C192" s="4">
        <f t="shared" si="66"/>
        <v>205</v>
      </c>
      <c r="D192" s="5">
        <v>2.0</v>
      </c>
      <c r="E192" s="6">
        <v>863.7</v>
      </c>
      <c r="F192" s="6">
        <v>59.26</v>
      </c>
      <c r="G192" s="6">
        <v>9.87</v>
      </c>
      <c r="H192" s="7"/>
      <c r="I192" s="7"/>
      <c r="J192" s="7"/>
      <c r="K192" s="7"/>
      <c r="L192" s="7"/>
      <c r="M192" s="7"/>
      <c r="N192" s="7"/>
      <c r="O192" s="7"/>
      <c r="P192" s="8"/>
    </row>
    <row r="193" ht="15.75" customHeight="1">
      <c r="A193" s="9" t="s">
        <v>6</v>
      </c>
      <c r="B193" s="10">
        <v>45496.0</v>
      </c>
      <c r="C193" s="11">
        <f t="shared" si="66"/>
        <v>205</v>
      </c>
      <c r="D193" s="12">
        <v>1.0</v>
      </c>
      <c r="E193" s="13">
        <v>490.1</v>
      </c>
      <c r="F193" s="13">
        <v>93.01</v>
      </c>
      <c r="G193" s="13">
        <v>30.93</v>
      </c>
      <c r="H193" s="13">
        <v>4.28</v>
      </c>
      <c r="I193" s="14"/>
      <c r="J193" s="14"/>
      <c r="K193" s="14"/>
      <c r="L193" s="14"/>
      <c r="M193" s="14"/>
      <c r="N193" s="14"/>
      <c r="O193" s="14"/>
      <c r="P193" s="15"/>
    </row>
    <row r="194" ht="15.75" customHeight="1">
      <c r="A194" s="9" t="s">
        <v>6</v>
      </c>
      <c r="B194" s="10">
        <v>45496.0</v>
      </c>
      <c r="C194" s="11">
        <f t="shared" si="66"/>
        <v>205</v>
      </c>
      <c r="D194" s="12">
        <v>2.0</v>
      </c>
      <c r="E194" s="13">
        <v>1562.0</v>
      </c>
      <c r="F194" s="13">
        <v>160.01</v>
      </c>
      <c r="G194" s="13">
        <v>24.11</v>
      </c>
      <c r="H194" s="13">
        <v>5.08</v>
      </c>
      <c r="I194" s="14"/>
      <c r="J194" s="14"/>
      <c r="K194" s="14"/>
      <c r="L194" s="14"/>
      <c r="M194" s="14"/>
      <c r="N194" s="14"/>
      <c r="O194" s="14"/>
      <c r="P194" s="15"/>
    </row>
    <row r="195" ht="15.75" customHeight="1">
      <c r="A195" s="2" t="s">
        <v>7</v>
      </c>
      <c r="B195" s="3">
        <v>45496.0</v>
      </c>
      <c r="C195" s="4">
        <f t="shared" si="66"/>
        <v>205</v>
      </c>
      <c r="D195" s="5">
        <v>1.0</v>
      </c>
      <c r="E195" s="6">
        <v>1638.2</v>
      </c>
      <c r="F195" s="6">
        <v>120.92</v>
      </c>
      <c r="G195" s="6">
        <v>50.75</v>
      </c>
      <c r="H195" s="6">
        <v>10.34</v>
      </c>
      <c r="I195" s="6">
        <v>2.19</v>
      </c>
      <c r="J195" s="7"/>
      <c r="K195" s="7"/>
      <c r="L195" s="7"/>
      <c r="M195" s="7"/>
      <c r="N195" s="7"/>
      <c r="O195" s="7"/>
      <c r="P195" s="8"/>
    </row>
    <row r="196" ht="15.75" customHeight="1">
      <c r="A196" s="2" t="s">
        <v>7</v>
      </c>
      <c r="B196" s="3">
        <v>45496.0</v>
      </c>
      <c r="C196" s="4">
        <f t="shared" si="66"/>
        <v>205</v>
      </c>
      <c r="D196" s="5">
        <v>2.0</v>
      </c>
      <c r="E196" s="6">
        <v>1845.8</v>
      </c>
      <c r="F196" s="6">
        <v>186.4</v>
      </c>
      <c r="G196" s="6">
        <v>47.11</v>
      </c>
      <c r="H196" s="6">
        <v>10.01</v>
      </c>
      <c r="I196" s="6">
        <v>3.56</v>
      </c>
      <c r="J196" s="7"/>
      <c r="K196" s="7"/>
      <c r="L196" s="7"/>
      <c r="M196" s="7"/>
      <c r="N196" s="7"/>
      <c r="O196" s="7"/>
      <c r="P196" s="8"/>
    </row>
    <row r="197" ht="15.75" customHeight="1">
      <c r="A197" s="9" t="s">
        <v>8</v>
      </c>
      <c r="B197" s="10">
        <v>45496.0</v>
      </c>
      <c r="C197" s="11">
        <f t="shared" si="66"/>
        <v>205</v>
      </c>
      <c r="D197" s="12">
        <v>1.0</v>
      </c>
      <c r="E197" s="13">
        <v>2391.0</v>
      </c>
      <c r="F197" s="13">
        <v>481.2</v>
      </c>
      <c r="G197" s="13">
        <v>215.5</v>
      </c>
      <c r="H197" s="13">
        <v>112.99</v>
      </c>
      <c r="I197" s="13">
        <v>32.38</v>
      </c>
      <c r="J197" s="14"/>
      <c r="K197" s="14"/>
      <c r="L197" s="14"/>
      <c r="M197" s="14"/>
      <c r="N197" s="14"/>
      <c r="O197" s="14"/>
      <c r="P197" s="16"/>
    </row>
    <row r="198" ht="15.75" customHeight="1">
      <c r="A198" s="9" t="s">
        <v>8</v>
      </c>
      <c r="B198" s="10">
        <v>45496.0</v>
      </c>
      <c r="C198" s="11">
        <f t="shared" si="66"/>
        <v>205</v>
      </c>
      <c r="D198" s="12">
        <v>2.0</v>
      </c>
      <c r="E198" s="13">
        <v>1119.7</v>
      </c>
      <c r="F198" s="13">
        <v>328.2</v>
      </c>
      <c r="G198" s="13">
        <v>200.9</v>
      </c>
      <c r="H198" s="13">
        <v>98.5</v>
      </c>
      <c r="I198" s="13">
        <v>30.75</v>
      </c>
      <c r="J198" s="14"/>
      <c r="K198" s="14"/>
      <c r="L198" s="14"/>
      <c r="M198" s="14"/>
      <c r="N198" s="14"/>
      <c r="O198" s="14"/>
      <c r="P198" s="15"/>
    </row>
    <row r="199" ht="15.75" customHeight="1">
      <c r="A199" s="2" t="s">
        <v>9</v>
      </c>
      <c r="B199" s="3">
        <v>45496.0</v>
      </c>
      <c r="C199" s="4">
        <f t="shared" si="66"/>
        <v>205</v>
      </c>
      <c r="D199" s="5">
        <v>1.0</v>
      </c>
      <c r="E199" s="6">
        <v>1996.2</v>
      </c>
      <c r="F199" s="6">
        <v>514.1</v>
      </c>
      <c r="G199" s="6">
        <v>228.5</v>
      </c>
      <c r="H199" s="6">
        <v>93.99</v>
      </c>
      <c r="I199" s="6">
        <v>40.91</v>
      </c>
      <c r="J199" s="6">
        <v>17.66</v>
      </c>
      <c r="K199" s="7"/>
      <c r="L199" s="7"/>
      <c r="M199" s="7"/>
      <c r="N199" s="7"/>
      <c r="O199" s="7"/>
      <c r="P199" s="8"/>
    </row>
    <row r="200" ht="15.75" customHeight="1">
      <c r="A200" s="2" t="s">
        <v>9</v>
      </c>
      <c r="B200" s="3">
        <v>45496.0</v>
      </c>
      <c r="C200" s="4">
        <f t="shared" si="66"/>
        <v>205</v>
      </c>
      <c r="D200" s="5">
        <v>2.0</v>
      </c>
      <c r="E200" s="6">
        <v>2084.0</v>
      </c>
      <c r="F200" s="6">
        <v>602.2</v>
      </c>
      <c r="G200" s="6">
        <v>242.7</v>
      </c>
      <c r="H200" s="6">
        <v>111.72</v>
      </c>
      <c r="I200" s="6">
        <v>47.34</v>
      </c>
      <c r="J200" s="6">
        <v>18.34</v>
      </c>
      <c r="K200" s="7"/>
      <c r="L200" s="7"/>
      <c r="M200" s="7"/>
      <c r="N200" s="7"/>
      <c r="O200" s="7"/>
      <c r="P200" s="8"/>
    </row>
    <row r="201" ht="15.75" customHeight="1">
      <c r="A201" s="9" t="s">
        <v>10</v>
      </c>
      <c r="B201" s="10">
        <v>45496.0</v>
      </c>
      <c r="C201" s="11">
        <f t="shared" si="66"/>
        <v>205</v>
      </c>
      <c r="D201" s="12">
        <v>1.0</v>
      </c>
      <c r="E201" s="13">
        <v>517.6</v>
      </c>
      <c r="F201" s="13">
        <v>159.86</v>
      </c>
      <c r="G201" s="13">
        <v>48.58</v>
      </c>
      <c r="H201" s="13">
        <v>23.67</v>
      </c>
      <c r="I201" s="13">
        <v>11.33</v>
      </c>
      <c r="J201" s="13">
        <v>4.19</v>
      </c>
      <c r="K201" s="13">
        <v>1.73</v>
      </c>
      <c r="L201" s="14"/>
      <c r="M201" s="14"/>
      <c r="N201" s="14"/>
      <c r="O201" s="14"/>
      <c r="P201" s="15"/>
    </row>
    <row r="202" ht="15.75" customHeight="1">
      <c r="A202" s="9" t="s">
        <v>10</v>
      </c>
      <c r="B202" s="10">
        <v>45496.0</v>
      </c>
      <c r="C202" s="11">
        <f t="shared" si="66"/>
        <v>205</v>
      </c>
      <c r="D202" s="12">
        <v>2.0</v>
      </c>
      <c r="E202" s="13">
        <v>414.5</v>
      </c>
      <c r="F202" s="13">
        <v>184.33</v>
      </c>
      <c r="G202" s="13">
        <v>66.25</v>
      </c>
      <c r="H202" s="13">
        <v>32.23</v>
      </c>
      <c r="I202" s="13">
        <v>14.82</v>
      </c>
      <c r="J202" s="13">
        <v>5.17</v>
      </c>
      <c r="K202" s="13">
        <v>1.89</v>
      </c>
      <c r="L202" s="14"/>
      <c r="M202" s="14"/>
      <c r="N202" s="14"/>
      <c r="O202" s="14"/>
      <c r="P202" s="15"/>
    </row>
    <row r="203" ht="15.75" customHeight="1">
      <c r="A203" s="2" t="s">
        <v>11</v>
      </c>
      <c r="B203" s="3">
        <v>45496.0</v>
      </c>
      <c r="C203" s="4">
        <f t="shared" si="66"/>
        <v>205</v>
      </c>
      <c r="D203" s="5">
        <v>1.0</v>
      </c>
      <c r="E203" s="6">
        <v>389.6</v>
      </c>
      <c r="F203" s="6">
        <v>141.0</v>
      </c>
      <c r="G203" s="6">
        <v>72.4</v>
      </c>
      <c r="H203" s="6">
        <v>42.02</v>
      </c>
      <c r="I203" s="6">
        <v>20.47</v>
      </c>
      <c r="J203" s="6">
        <v>8.84</v>
      </c>
      <c r="K203" s="6">
        <v>3.94</v>
      </c>
      <c r="L203" s="6">
        <v>1.96</v>
      </c>
      <c r="M203" s="7"/>
      <c r="N203" s="7"/>
      <c r="O203" s="7"/>
      <c r="P203" s="8"/>
    </row>
    <row r="204" ht="15.75" customHeight="1">
      <c r="A204" s="2" t="s">
        <v>11</v>
      </c>
      <c r="B204" s="3">
        <v>45496.0</v>
      </c>
      <c r="C204" s="4">
        <f t="shared" si="66"/>
        <v>205</v>
      </c>
      <c r="D204" s="5">
        <v>2.0</v>
      </c>
      <c r="E204" s="6">
        <v>350.9</v>
      </c>
      <c r="F204" s="6">
        <v>121.85</v>
      </c>
      <c r="G204" s="6">
        <v>72.68</v>
      </c>
      <c r="H204" s="6">
        <v>38.99</v>
      </c>
      <c r="I204" s="6">
        <v>18.74</v>
      </c>
      <c r="J204" s="6">
        <v>8.61</v>
      </c>
      <c r="K204" s="6">
        <v>4.21</v>
      </c>
      <c r="L204" s="6">
        <v>2.14</v>
      </c>
      <c r="M204" s="7"/>
      <c r="N204" s="7"/>
      <c r="O204" s="7"/>
      <c r="P204" s="8"/>
    </row>
    <row r="205" ht="15.75" customHeight="1">
      <c r="A205" s="9" t="s">
        <v>12</v>
      </c>
      <c r="B205" s="10">
        <v>45496.0</v>
      </c>
      <c r="C205" s="11">
        <f t="shared" si="66"/>
        <v>205</v>
      </c>
      <c r="D205" s="12">
        <v>1.0</v>
      </c>
      <c r="E205" s="13">
        <v>287.2</v>
      </c>
      <c r="F205" s="13">
        <v>66.39</v>
      </c>
      <c r="G205" s="13">
        <v>17.62</v>
      </c>
      <c r="H205" s="14"/>
      <c r="I205" s="14"/>
      <c r="J205" s="14"/>
      <c r="K205" s="14"/>
      <c r="L205" s="14"/>
      <c r="M205" s="14"/>
      <c r="N205" s="14"/>
      <c r="O205" s="14"/>
      <c r="P205" s="15"/>
    </row>
    <row r="206" ht="15.75" customHeight="1">
      <c r="A206" s="9" t="s">
        <v>12</v>
      </c>
      <c r="B206" s="10">
        <v>45496.0</v>
      </c>
      <c r="C206" s="11">
        <f t="shared" si="66"/>
        <v>205</v>
      </c>
      <c r="D206" s="12">
        <v>2.0</v>
      </c>
      <c r="E206" s="13">
        <v>229.6</v>
      </c>
      <c r="F206" s="13">
        <v>54.82</v>
      </c>
      <c r="G206" s="13">
        <v>16.51</v>
      </c>
      <c r="H206" s="14"/>
      <c r="I206" s="14"/>
      <c r="J206" s="14"/>
      <c r="K206" s="14"/>
      <c r="L206" s="14"/>
      <c r="M206" s="14"/>
      <c r="N206" s="14"/>
      <c r="O206" s="14"/>
      <c r="P206" s="15"/>
    </row>
    <row r="207" ht="15.75" customHeight="1">
      <c r="A207" s="2" t="s">
        <v>13</v>
      </c>
      <c r="B207" s="3">
        <v>45496.0</v>
      </c>
      <c r="C207" s="4">
        <f t="shared" si="66"/>
        <v>205</v>
      </c>
      <c r="D207" s="5">
        <v>1.0</v>
      </c>
      <c r="E207" s="6">
        <v>513.0</v>
      </c>
      <c r="F207" s="6">
        <v>248.8</v>
      </c>
      <c r="G207" s="6">
        <v>214.8</v>
      </c>
      <c r="H207" s="6">
        <v>193.38</v>
      </c>
      <c r="I207" s="6">
        <v>130.02</v>
      </c>
      <c r="J207" s="6">
        <v>63.94</v>
      </c>
      <c r="K207" s="6">
        <v>53.29</v>
      </c>
      <c r="L207" s="6">
        <v>38.19</v>
      </c>
      <c r="M207" s="6">
        <v>30.83</v>
      </c>
      <c r="N207" s="6">
        <v>24.39</v>
      </c>
      <c r="O207" s="6">
        <v>19.22</v>
      </c>
      <c r="P207" s="8"/>
    </row>
    <row r="208" ht="15.75" customHeight="1">
      <c r="A208" s="2" t="s">
        <v>13</v>
      </c>
      <c r="B208" s="3">
        <v>45496.0</v>
      </c>
      <c r="C208" s="4">
        <f t="shared" si="66"/>
        <v>205</v>
      </c>
      <c r="D208" s="5">
        <v>2.0</v>
      </c>
      <c r="E208" s="6" t="s">
        <v>16</v>
      </c>
      <c r="F208" s="6" t="s">
        <v>16</v>
      </c>
      <c r="G208" s="6" t="s">
        <v>16</v>
      </c>
      <c r="H208" s="6" t="s">
        <v>16</v>
      </c>
      <c r="I208" s="6" t="s">
        <v>16</v>
      </c>
      <c r="J208" s="6" t="s">
        <v>16</v>
      </c>
      <c r="K208" s="6" t="s">
        <v>16</v>
      </c>
      <c r="L208" s="6" t="s">
        <v>16</v>
      </c>
      <c r="M208" s="6" t="s">
        <v>16</v>
      </c>
      <c r="N208" s="6" t="s">
        <v>16</v>
      </c>
      <c r="O208" s="6" t="s">
        <v>16</v>
      </c>
      <c r="P208" s="67" t="s">
        <v>16</v>
      </c>
      <c r="Q208" s="68" t="s">
        <v>17</v>
      </c>
    </row>
    <row r="209" ht="15.75" customHeight="1">
      <c r="A209" s="17" t="s">
        <v>5</v>
      </c>
      <c r="B209" s="18">
        <v>45496.0</v>
      </c>
      <c r="C209" s="19">
        <f t="shared" si="66"/>
        <v>205</v>
      </c>
      <c r="D209" s="20" t="s">
        <v>14</v>
      </c>
      <c r="E209" s="21">
        <f t="shared" ref="E209:O209" si="76">IFERROR(AVERAGE(E191,E192),"")</f>
        <v>1251.7</v>
      </c>
      <c r="F209" s="21">
        <f t="shared" si="76"/>
        <v>61.845</v>
      </c>
      <c r="G209" s="21">
        <f t="shared" si="76"/>
        <v>8.225</v>
      </c>
      <c r="H209" s="21" t="str">
        <f t="shared" si="76"/>
        <v/>
      </c>
      <c r="I209" s="21" t="str">
        <f t="shared" si="76"/>
        <v/>
      </c>
      <c r="J209" s="21" t="str">
        <f t="shared" si="76"/>
        <v/>
      </c>
      <c r="K209" s="21" t="str">
        <f t="shared" si="76"/>
        <v/>
      </c>
      <c r="L209" s="21" t="str">
        <f t="shared" si="76"/>
        <v/>
      </c>
      <c r="M209" s="21" t="str">
        <f t="shared" si="76"/>
        <v/>
      </c>
      <c r="N209" s="21" t="str">
        <f t="shared" si="76"/>
        <v/>
      </c>
      <c r="O209" s="21" t="str">
        <f t="shared" si="76"/>
        <v/>
      </c>
      <c r="P209" s="22"/>
    </row>
    <row r="210" ht="15.75" customHeight="1">
      <c r="A210" s="17" t="s">
        <v>6</v>
      </c>
      <c r="B210" s="18">
        <v>45496.0</v>
      </c>
      <c r="C210" s="19">
        <f t="shared" si="66"/>
        <v>205</v>
      </c>
      <c r="D210" s="20" t="s">
        <v>14</v>
      </c>
      <c r="E210" s="21">
        <f t="shared" ref="E210:O210" si="77">IFERROR(AVERAGE(E193,E194),"")</f>
        <v>1026.05</v>
      </c>
      <c r="F210" s="21">
        <f t="shared" si="77"/>
        <v>126.51</v>
      </c>
      <c r="G210" s="21">
        <f t="shared" si="77"/>
        <v>27.52</v>
      </c>
      <c r="H210" s="21">
        <f t="shared" si="77"/>
        <v>4.68</v>
      </c>
      <c r="I210" s="21" t="str">
        <f t="shared" si="77"/>
        <v/>
      </c>
      <c r="J210" s="21" t="str">
        <f t="shared" si="77"/>
        <v/>
      </c>
      <c r="K210" s="21" t="str">
        <f t="shared" si="77"/>
        <v/>
      </c>
      <c r="L210" s="21" t="str">
        <f t="shared" si="77"/>
        <v/>
      </c>
      <c r="M210" s="21" t="str">
        <f t="shared" si="77"/>
        <v/>
      </c>
      <c r="N210" s="21" t="str">
        <f t="shared" si="77"/>
        <v/>
      </c>
      <c r="O210" s="21" t="str">
        <f t="shared" si="77"/>
        <v/>
      </c>
      <c r="P210" s="22"/>
    </row>
    <row r="211" ht="15.75" customHeight="1">
      <c r="A211" s="17" t="s">
        <v>7</v>
      </c>
      <c r="B211" s="18">
        <v>45496.0</v>
      </c>
      <c r="C211" s="19">
        <f t="shared" si="66"/>
        <v>205</v>
      </c>
      <c r="D211" s="20" t="s">
        <v>14</v>
      </c>
      <c r="E211" s="21">
        <f t="shared" ref="E211:O211" si="78">IFERROR(AVERAGE(E195,E196),"")</f>
        <v>1742</v>
      </c>
      <c r="F211" s="21">
        <f t="shared" si="78"/>
        <v>153.66</v>
      </c>
      <c r="G211" s="21">
        <f t="shared" si="78"/>
        <v>48.93</v>
      </c>
      <c r="H211" s="21">
        <f t="shared" si="78"/>
        <v>10.175</v>
      </c>
      <c r="I211" s="21">
        <f t="shared" si="78"/>
        <v>2.875</v>
      </c>
      <c r="J211" s="21" t="str">
        <f t="shared" si="78"/>
        <v/>
      </c>
      <c r="K211" s="21" t="str">
        <f t="shared" si="78"/>
        <v/>
      </c>
      <c r="L211" s="21" t="str">
        <f t="shared" si="78"/>
        <v/>
      </c>
      <c r="M211" s="21" t="str">
        <f t="shared" si="78"/>
        <v/>
      </c>
      <c r="N211" s="21" t="str">
        <f t="shared" si="78"/>
        <v/>
      </c>
      <c r="O211" s="21" t="str">
        <f t="shared" si="78"/>
        <v/>
      </c>
      <c r="P211" s="22"/>
    </row>
    <row r="212" ht="15.75" customHeight="1">
      <c r="A212" s="17" t="s">
        <v>8</v>
      </c>
      <c r="B212" s="18">
        <v>45496.0</v>
      </c>
      <c r="C212" s="19">
        <f t="shared" si="66"/>
        <v>205</v>
      </c>
      <c r="D212" s="20" t="s">
        <v>14</v>
      </c>
      <c r="E212" s="21">
        <f t="shared" ref="E212:O212" si="79">IFERROR(AVERAGE(E197,E198),"")</f>
        <v>1755.35</v>
      </c>
      <c r="F212" s="21">
        <f t="shared" si="79"/>
        <v>404.7</v>
      </c>
      <c r="G212" s="21">
        <f t="shared" si="79"/>
        <v>208.2</v>
      </c>
      <c r="H212" s="21">
        <f t="shared" si="79"/>
        <v>105.745</v>
      </c>
      <c r="I212" s="21">
        <f t="shared" si="79"/>
        <v>31.565</v>
      </c>
      <c r="J212" s="21" t="str">
        <f t="shared" si="79"/>
        <v/>
      </c>
      <c r="K212" s="21" t="str">
        <f t="shared" si="79"/>
        <v/>
      </c>
      <c r="L212" s="21" t="str">
        <f t="shared" si="79"/>
        <v/>
      </c>
      <c r="M212" s="21" t="str">
        <f t="shared" si="79"/>
        <v/>
      </c>
      <c r="N212" s="21" t="str">
        <f t="shared" si="79"/>
        <v/>
      </c>
      <c r="O212" s="21" t="str">
        <f t="shared" si="79"/>
        <v/>
      </c>
      <c r="P212" s="22"/>
    </row>
    <row r="213" ht="15.75" customHeight="1">
      <c r="A213" s="17" t="s">
        <v>9</v>
      </c>
      <c r="B213" s="18">
        <v>45496.0</v>
      </c>
      <c r="C213" s="19">
        <f t="shared" si="66"/>
        <v>205</v>
      </c>
      <c r="D213" s="20" t="s">
        <v>14</v>
      </c>
      <c r="E213" s="21">
        <f t="shared" ref="E213:O213" si="80">IFERROR(AVERAGE(E199,E200),"")</f>
        <v>2040.1</v>
      </c>
      <c r="F213" s="21">
        <f t="shared" si="80"/>
        <v>558.15</v>
      </c>
      <c r="G213" s="21">
        <f t="shared" si="80"/>
        <v>235.6</v>
      </c>
      <c r="H213" s="21">
        <f t="shared" si="80"/>
        <v>102.855</v>
      </c>
      <c r="I213" s="21">
        <f t="shared" si="80"/>
        <v>44.125</v>
      </c>
      <c r="J213" s="21">
        <f t="shared" si="80"/>
        <v>18</v>
      </c>
      <c r="K213" s="21" t="str">
        <f t="shared" si="80"/>
        <v/>
      </c>
      <c r="L213" s="21" t="str">
        <f t="shared" si="80"/>
        <v/>
      </c>
      <c r="M213" s="21" t="str">
        <f t="shared" si="80"/>
        <v/>
      </c>
      <c r="N213" s="21" t="str">
        <f t="shared" si="80"/>
        <v/>
      </c>
      <c r="O213" s="21" t="str">
        <f t="shared" si="80"/>
        <v/>
      </c>
      <c r="P213" s="22"/>
    </row>
    <row r="214" ht="15.75" customHeight="1">
      <c r="A214" s="17" t="s">
        <v>10</v>
      </c>
      <c r="B214" s="18">
        <v>45496.0</v>
      </c>
      <c r="C214" s="19">
        <f t="shared" si="66"/>
        <v>205</v>
      </c>
      <c r="D214" s="20" t="s">
        <v>14</v>
      </c>
      <c r="E214" s="21">
        <f t="shared" ref="E214:O214" si="81">IFERROR(AVERAGE(E201,E202),"")</f>
        <v>466.05</v>
      </c>
      <c r="F214" s="21">
        <f t="shared" si="81"/>
        <v>172.095</v>
      </c>
      <c r="G214" s="21">
        <f t="shared" si="81"/>
        <v>57.415</v>
      </c>
      <c r="H214" s="21">
        <f t="shared" si="81"/>
        <v>27.95</v>
      </c>
      <c r="I214" s="21">
        <f t="shared" si="81"/>
        <v>13.075</v>
      </c>
      <c r="J214" s="21">
        <f t="shared" si="81"/>
        <v>4.68</v>
      </c>
      <c r="K214" s="21">
        <f t="shared" si="81"/>
        <v>1.81</v>
      </c>
      <c r="L214" s="21" t="str">
        <f t="shared" si="81"/>
        <v/>
      </c>
      <c r="M214" s="21" t="str">
        <f t="shared" si="81"/>
        <v/>
      </c>
      <c r="N214" s="21" t="str">
        <f t="shared" si="81"/>
        <v/>
      </c>
      <c r="O214" s="21" t="str">
        <f t="shared" si="81"/>
        <v/>
      </c>
      <c r="P214" s="22"/>
    </row>
    <row r="215" ht="15.75" customHeight="1">
      <c r="A215" s="17" t="s">
        <v>11</v>
      </c>
      <c r="B215" s="18">
        <v>45496.0</v>
      </c>
      <c r="C215" s="19">
        <f t="shared" si="66"/>
        <v>205</v>
      </c>
      <c r="D215" s="20" t="s">
        <v>14</v>
      </c>
      <c r="E215" s="21">
        <f t="shared" ref="E215:O215" si="82">IFERROR(AVERAGE(E203,E204),"")</f>
        <v>370.25</v>
      </c>
      <c r="F215" s="21">
        <f t="shared" si="82"/>
        <v>131.425</v>
      </c>
      <c r="G215" s="21">
        <f t="shared" si="82"/>
        <v>72.54</v>
      </c>
      <c r="H215" s="21">
        <f t="shared" si="82"/>
        <v>40.505</v>
      </c>
      <c r="I215" s="21">
        <f t="shared" si="82"/>
        <v>19.605</v>
      </c>
      <c r="J215" s="21">
        <f t="shared" si="82"/>
        <v>8.725</v>
      </c>
      <c r="K215" s="21">
        <f t="shared" si="82"/>
        <v>4.075</v>
      </c>
      <c r="L215" s="21">
        <f t="shared" si="82"/>
        <v>2.05</v>
      </c>
      <c r="M215" s="21" t="str">
        <f t="shared" si="82"/>
        <v/>
      </c>
      <c r="N215" s="21" t="str">
        <f t="shared" si="82"/>
        <v/>
      </c>
      <c r="O215" s="21" t="str">
        <f t="shared" si="82"/>
        <v/>
      </c>
      <c r="P215" s="22"/>
    </row>
    <row r="216" ht="15.75" customHeight="1">
      <c r="A216" s="17" t="s">
        <v>12</v>
      </c>
      <c r="B216" s="18">
        <v>45496.0</v>
      </c>
      <c r="C216" s="19">
        <f t="shared" si="66"/>
        <v>205</v>
      </c>
      <c r="D216" s="20" t="s">
        <v>14</v>
      </c>
      <c r="E216" s="21">
        <f t="shared" ref="E216:O216" si="83">IFERROR(AVERAGE(E205,E206),"")</f>
        <v>258.4</v>
      </c>
      <c r="F216" s="21">
        <f t="shared" si="83"/>
        <v>60.605</v>
      </c>
      <c r="G216" s="21">
        <f t="shared" si="83"/>
        <v>17.065</v>
      </c>
      <c r="H216" s="21" t="str">
        <f t="shared" si="83"/>
        <v/>
      </c>
      <c r="I216" s="21" t="str">
        <f t="shared" si="83"/>
        <v/>
      </c>
      <c r="J216" s="21" t="str">
        <f t="shared" si="83"/>
        <v/>
      </c>
      <c r="K216" s="21" t="str">
        <f t="shared" si="83"/>
        <v/>
      </c>
      <c r="L216" s="21" t="str">
        <f t="shared" si="83"/>
        <v/>
      </c>
      <c r="M216" s="21" t="str">
        <f t="shared" si="83"/>
        <v/>
      </c>
      <c r="N216" s="21" t="str">
        <f t="shared" si="83"/>
        <v/>
      </c>
      <c r="O216" s="21" t="str">
        <f t="shared" si="83"/>
        <v/>
      </c>
      <c r="P216" s="22"/>
    </row>
    <row r="217" ht="15.75" customHeight="1">
      <c r="A217" s="17" t="s">
        <v>13</v>
      </c>
      <c r="B217" s="18">
        <v>45496.0</v>
      </c>
      <c r="C217" s="19">
        <f t="shared" si="66"/>
        <v>205</v>
      </c>
      <c r="D217" s="20" t="s">
        <v>14</v>
      </c>
      <c r="E217" s="21">
        <f t="shared" ref="E217:O217" si="84">IFERROR(AVERAGE(E207,E208),"")</f>
        <v>513</v>
      </c>
      <c r="F217" s="21">
        <f t="shared" si="84"/>
        <v>248.8</v>
      </c>
      <c r="G217" s="21">
        <f t="shared" si="84"/>
        <v>214.8</v>
      </c>
      <c r="H217" s="21">
        <f t="shared" si="84"/>
        <v>193.38</v>
      </c>
      <c r="I217" s="21">
        <f t="shared" si="84"/>
        <v>130.02</v>
      </c>
      <c r="J217" s="21">
        <f t="shared" si="84"/>
        <v>63.94</v>
      </c>
      <c r="K217" s="21">
        <f t="shared" si="84"/>
        <v>53.29</v>
      </c>
      <c r="L217" s="21">
        <f t="shared" si="84"/>
        <v>38.19</v>
      </c>
      <c r="M217" s="21">
        <f t="shared" si="84"/>
        <v>30.83</v>
      </c>
      <c r="N217" s="21">
        <f t="shared" si="84"/>
        <v>24.39</v>
      </c>
      <c r="O217" s="21">
        <f t="shared" si="84"/>
        <v>19.22</v>
      </c>
      <c r="P217" s="22"/>
    </row>
    <row r="218" ht="15.75" customHeight="1">
      <c r="A218" s="2" t="s">
        <v>5</v>
      </c>
      <c r="B218" s="3">
        <v>45503.0</v>
      </c>
      <c r="C218" s="4">
        <f t="shared" si="66"/>
        <v>212</v>
      </c>
      <c r="D218" s="5">
        <v>1.0</v>
      </c>
      <c r="E218" s="6">
        <v>404.4</v>
      </c>
      <c r="F218" s="6">
        <v>8.21</v>
      </c>
      <c r="G218" s="6">
        <v>0.96</v>
      </c>
      <c r="H218" s="7"/>
      <c r="I218" s="7"/>
      <c r="J218" s="7"/>
      <c r="K218" s="7"/>
      <c r="L218" s="7"/>
      <c r="M218" s="7"/>
      <c r="N218" s="7"/>
      <c r="O218" s="7"/>
      <c r="P218" s="8"/>
    </row>
    <row r="219" ht="15.75" customHeight="1">
      <c r="A219" s="2" t="s">
        <v>5</v>
      </c>
      <c r="B219" s="3">
        <v>45503.0</v>
      </c>
      <c r="C219" s="4">
        <f t="shared" si="66"/>
        <v>212</v>
      </c>
      <c r="D219" s="5">
        <v>2.0</v>
      </c>
      <c r="E219" s="6">
        <v>319.7</v>
      </c>
      <c r="F219" s="6">
        <v>10.38</v>
      </c>
      <c r="G219" s="6">
        <v>0.26</v>
      </c>
      <c r="H219" s="7"/>
      <c r="I219" s="7"/>
      <c r="J219" s="7"/>
      <c r="K219" s="7"/>
      <c r="L219" s="7"/>
      <c r="M219" s="7"/>
      <c r="N219" s="7"/>
      <c r="O219" s="7"/>
      <c r="P219" s="8"/>
    </row>
    <row r="220" ht="15.75" customHeight="1">
      <c r="A220" s="9" t="s">
        <v>6</v>
      </c>
      <c r="B220" s="28">
        <v>45503.0</v>
      </c>
      <c r="C220" s="11">
        <f t="shared" si="66"/>
        <v>212</v>
      </c>
      <c r="D220" s="12">
        <v>1.0</v>
      </c>
      <c r="E220" s="13">
        <v>439.9</v>
      </c>
      <c r="F220" s="13">
        <v>53.78</v>
      </c>
      <c r="G220" s="13">
        <v>7.11</v>
      </c>
      <c r="H220" s="13">
        <v>1.2</v>
      </c>
      <c r="I220" s="14"/>
      <c r="J220" s="14"/>
      <c r="K220" s="14"/>
      <c r="L220" s="14"/>
      <c r="M220" s="14"/>
      <c r="N220" s="14"/>
      <c r="O220" s="14"/>
      <c r="P220" s="15"/>
    </row>
    <row r="221" ht="15.75" customHeight="1">
      <c r="A221" s="9" t="s">
        <v>6</v>
      </c>
      <c r="B221" s="10">
        <v>45503.0</v>
      </c>
      <c r="C221" s="11">
        <f t="shared" si="66"/>
        <v>212</v>
      </c>
      <c r="D221" s="12">
        <v>2.0</v>
      </c>
      <c r="E221" s="13">
        <v>558.8</v>
      </c>
      <c r="F221" s="13">
        <v>59.03</v>
      </c>
      <c r="G221" s="13">
        <v>6.35</v>
      </c>
      <c r="H221" s="13">
        <v>1.18</v>
      </c>
      <c r="I221" s="14"/>
      <c r="J221" s="14"/>
      <c r="K221" s="14"/>
      <c r="L221" s="14"/>
      <c r="M221" s="14"/>
      <c r="N221" s="14"/>
      <c r="O221" s="14"/>
      <c r="P221" s="15"/>
    </row>
    <row r="222" ht="15.75" customHeight="1">
      <c r="A222" s="2" t="s">
        <v>7</v>
      </c>
      <c r="B222" s="3">
        <v>45503.0</v>
      </c>
      <c r="C222" s="4">
        <f t="shared" si="66"/>
        <v>212</v>
      </c>
      <c r="D222" s="5">
        <v>1.0</v>
      </c>
      <c r="E222" s="6">
        <v>743.3</v>
      </c>
      <c r="F222" s="6">
        <v>95.02</v>
      </c>
      <c r="G222" s="6">
        <v>10.92</v>
      </c>
      <c r="H222" s="6">
        <v>1.58</v>
      </c>
      <c r="I222" s="6">
        <v>0.19</v>
      </c>
      <c r="J222" s="7"/>
      <c r="K222" s="7"/>
      <c r="L222" s="7"/>
      <c r="M222" s="7"/>
      <c r="N222" s="7"/>
      <c r="O222" s="7"/>
      <c r="P222" s="8"/>
    </row>
    <row r="223" ht="15.75" customHeight="1">
      <c r="A223" s="2" t="s">
        <v>7</v>
      </c>
      <c r="B223" s="3">
        <v>45503.0</v>
      </c>
      <c r="C223" s="4">
        <f t="shared" si="66"/>
        <v>212</v>
      </c>
      <c r="D223" s="5">
        <v>2.0</v>
      </c>
      <c r="E223" s="6">
        <v>294.0</v>
      </c>
      <c r="F223" s="6">
        <v>44.68</v>
      </c>
      <c r="G223" s="6">
        <v>8.18</v>
      </c>
      <c r="H223" s="6">
        <v>1.7</v>
      </c>
      <c r="I223" s="6">
        <v>0.2</v>
      </c>
      <c r="J223" s="7"/>
      <c r="K223" s="7"/>
      <c r="L223" s="7"/>
      <c r="M223" s="7"/>
      <c r="N223" s="7"/>
      <c r="O223" s="7"/>
      <c r="P223" s="8"/>
    </row>
    <row r="224" ht="15.75" customHeight="1">
      <c r="A224" s="9" t="s">
        <v>8</v>
      </c>
      <c r="B224" s="10">
        <v>45503.0</v>
      </c>
      <c r="C224" s="11">
        <f t="shared" si="66"/>
        <v>212</v>
      </c>
      <c r="D224" s="12">
        <v>1.0</v>
      </c>
      <c r="E224" s="13">
        <v>282.6</v>
      </c>
      <c r="F224" s="13">
        <v>83.37</v>
      </c>
      <c r="G224" s="13">
        <v>27.91</v>
      </c>
      <c r="H224" s="13">
        <v>12.55</v>
      </c>
      <c r="I224" s="13">
        <v>5.18</v>
      </c>
      <c r="J224" s="14"/>
      <c r="K224" s="14"/>
      <c r="L224" s="14"/>
      <c r="M224" s="14"/>
      <c r="N224" s="14"/>
      <c r="O224" s="14"/>
      <c r="P224" s="16"/>
    </row>
    <row r="225" ht="15.75" customHeight="1">
      <c r="A225" s="9" t="s">
        <v>8</v>
      </c>
      <c r="B225" s="10">
        <v>45503.0</v>
      </c>
      <c r="C225" s="11">
        <f t="shared" si="66"/>
        <v>212</v>
      </c>
      <c r="D225" s="12">
        <v>2.0</v>
      </c>
      <c r="E225" s="13">
        <v>403.8</v>
      </c>
      <c r="F225" s="13">
        <v>115.99</v>
      </c>
      <c r="G225" s="13">
        <v>40.06</v>
      </c>
      <c r="H225" s="13">
        <v>12.28</v>
      </c>
      <c r="I225" s="13">
        <v>4.47</v>
      </c>
      <c r="J225" s="14"/>
      <c r="K225" s="14"/>
      <c r="L225" s="14"/>
      <c r="M225" s="14"/>
      <c r="N225" s="14"/>
      <c r="O225" s="14"/>
      <c r="P225" s="15"/>
    </row>
    <row r="226" ht="15.75" customHeight="1">
      <c r="A226" s="2" t="s">
        <v>9</v>
      </c>
      <c r="B226" s="3">
        <v>45503.0</v>
      </c>
      <c r="C226" s="4">
        <f t="shared" si="66"/>
        <v>212</v>
      </c>
      <c r="D226" s="5">
        <v>1.0</v>
      </c>
      <c r="E226" s="6">
        <v>673.7</v>
      </c>
      <c r="F226" s="6">
        <v>179.18</v>
      </c>
      <c r="G226" s="6">
        <v>70.78</v>
      </c>
      <c r="H226" s="6">
        <v>24.44</v>
      </c>
      <c r="I226" s="6">
        <v>9.87</v>
      </c>
      <c r="J226" s="6">
        <v>2.87</v>
      </c>
      <c r="K226" s="7"/>
      <c r="L226" s="7"/>
      <c r="M226" s="7"/>
      <c r="N226" s="7"/>
      <c r="O226" s="7"/>
      <c r="P226" s="8"/>
    </row>
    <row r="227" ht="15.75" customHeight="1">
      <c r="A227" s="2" t="s">
        <v>9</v>
      </c>
      <c r="B227" s="3">
        <v>45503.0</v>
      </c>
      <c r="C227" s="4">
        <f t="shared" si="66"/>
        <v>212</v>
      </c>
      <c r="D227" s="5">
        <v>2.0</v>
      </c>
      <c r="E227" s="6">
        <v>622.9</v>
      </c>
      <c r="F227" s="6">
        <v>171.53</v>
      </c>
      <c r="G227" s="6">
        <v>78.95</v>
      </c>
      <c r="H227" s="6">
        <v>22.55</v>
      </c>
      <c r="I227" s="6">
        <v>9.14</v>
      </c>
      <c r="J227" s="6">
        <v>2.34</v>
      </c>
      <c r="K227" s="7"/>
      <c r="L227" s="7"/>
      <c r="M227" s="7"/>
      <c r="N227" s="7"/>
      <c r="O227" s="7"/>
      <c r="P227" s="8"/>
    </row>
    <row r="228" ht="15.75" customHeight="1">
      <c r="A228" s="9" t="s">
        <v>10</v>
      </c>
      <c r="B228" s="10">
        <v>45503.0</v>
      </c>
      <c r="C228" s="11">
        <f t="shared" si="66"/>
        <v>212</v>
      </c>
      <c r="D228" s="12">
        <v>1.0</v>
      </c>
      <c r="E228" s="13">
        <v>655.6</v>
      </c>
      <c r="F228" s="13">
        <v>297.97</v>
      </c>
      <c r="G228" s="13">
        <v>93.13</v>
      </c>
      <c r="H228" s="13">
        <v>37.96</v>
      </c>
      <c r="I228" s="13">
        <v>15.64</v>
      </c>
      <c r="J228" s="13">
        <v>5.99</v>
      </c>
      <c r="K228" s="14"/>
      <c r="L228" s="14"/>
      <c r="M228" s="14"/>
      <c r="N228" s="14"/>
      <c r="O228" s="14"/>
      <c r="P228" s="15"/>
    </row>
    <row r="229" ht="15.75" customHeight="1">
      <c r="A229" s="9" t="s">
        <v>10</v>
      </c>
      <c r="B229" s="10">
        <v>45503.0</v>
      </c>
      <c r="C229" s="11">
        <f t="shared" si="66"/>
        <v>212</v>
      </c>
      <c r="D229" s="12">
        <v>2.0</v>
      </c>
      <c r="E229" s="13">
        <v>421.7</v>
      </c>
      <c r="F229" s="13">
        <v>141.42</v>
      </c>
      <c r="G229" s="13">
        <v>62.64</v>
      </c>
      <c r="H229" s="13">
        <v>32.72</v>
      </c>
      <c r="I229" s="13">
        <v>13.1</v>
      </c>
      <c r="J229" s="13">
        <v>4.88</v>
      </c>
      <c r="K229" s="14"/>
      <c r="L229" s="14"/>
      <c r="M229" s="14"/>
      <c r="N229" s="14"/>
      <c r="O229" s="14"/>
      <c r="P229" s="15"/>
    </row>
    <row r="230" ht="15.75" customHeight="1">
      <c r="A230" s="2" t="s">
        <v>11</v>
      </c>
      <c r="B230" s="3">
        <v>45503.0</v>
      </c>
      <c r="C230" s="4">
        <f t="shared" si="66"/>
        <v>212</v>
      </c>
      <c r="D230" s="5">
        <v>1.0</v>
      </c>
      <c r="E230" s="6">
        <v>1543.0</v>
      </c>
      <c r="F230" s="6">
        <v>456.4</v>
      </c>
      <c r="G230" s="6">
        <v>198.53</v>
      </c>
      <c r="H230" s="6">
        <v>19.97</v>
      </c>
      <c r="I230" s="6">
        <v>16.44</v>
      </c>
      <c r="J230" s="6">
        <v>5.47</v>
      </c>
      <c r="K230" s="6">
        <v>2.25</v>
      </c>
      <c r="L230" s="7"/>
      <c r="M230" s="7"/>
      <c r="N230" s="7"/>
      <c r="O230" s="7"/>
      <c r="P230" s="8"/>
    </row>
    <row r="231" ht="15.75" customHeight="1">
      <c r="A231" s="2" t="s">
        <v>11</v>
      </c>
      <c r="B231" s="3">
        <v>45503.0</v>
      </c>
      <c r="C231" s="4">
        <f t="shared" si="66"/>
        <v>212</v>
      </c>
      <c r="D231" s="5">
        <v>2.0</v>
      </c>
      <c r="E231" s="6">
        <v>1011.2</v>
      </c>
      <c r="F231" s="6">
        <v>508.3</v>
      </c>
      <c r="G231" s="6">
        <v>181.84</v>
      </c>
      <c r="H231" s="6">
        <v>60.79</v>
      </c>
      <c r="I231" s="6">
        <v>24.73</v>
      </c>
      <c r="J231" s="6">
        <v>8.46</v>
      </c>
      <c r="K231" s="6">
        <v>2.96</v>
      </c>
      <c r="L231" s="7"/>
      <c r="M231" s="7"/>
      <c r="N231" s="7"/>
      <c r="O231" s="7"/>
      <c r="P231" s="8"/>
    </row>
    <row r="232" ht="15.75" customHeight="1">
      <c r="A232" s="9" t="s">
        <v>12</v>
      </c>
      <c r="B232" s="10">
        <v>45503.0</v>
      </c>
      <c r="C232" s="11">
        <f t="shared" si="66"/>
        <v>212</v>
      </c>
      <c r="D232" s="12">
        <v>1.0</v>
      </c>
      <c r="E232" s="13">
        <v>371.9</v>
      </c>
      <c r="F232" s="13">
        <v>92.81</v>
      </c>
      <c r="G232" s="13">
        <v>19.57</v>
      </c>
      <c r="H232" s="14"/>
      <c r="I232" s="14"/>
      <c r="J232" s="14"/>
      <c r="K232" s="14"/>
      <c r="L232" s="14"/>
      <c r="M232" s="14"/>
      <c r="N232" s="14"/>
      <c r="O232" s="14"/>
      <c r="P232" s="15"/>
    </row>
    <row r="233" ht="15.75" customHeight="1">
      <c r="A233" s="9" t="s">
        <v>12</v>
      </c>
      <c r="B233" s="10">
        <v>45503.0</v>
      </c>
      <c r="C233" s="11">
        <f t="shared" si="66"/>
        <v>212</v>
      </c>
      <c r="D233" s="12">
        <v>2.0</v>
      </c>
      <c r="E233" s="13">
        <v>285.1</v>
      </c>
      <c r="F233" s="13">
        <v>56.26</v>
      </c>
      <c r="G233" s="13">
        <v>18.83</v>
      </c>
      <c r="H233" s="14"/>
      <c r="I233" s="14"/>
      <c r="J233" s="14"/>
      <c r="K233" s="14"/>
      <c r="L233" s="14"/>
      <c r="M233" s="14"/>
      <c r="N233" s="14"/>
      <c r="O233" s="14"/>
      <c r="P233" s="15"/>
    </row>
    <row r="234" ht="15.75" customHeight="1">
      <c r="A234" s="2" t="s">
        <v>13</v>
      </c>
      <c r="B234" s="3">
        <v>45503.0</v>
      </c>
      <c r="C234" s="4">
        <f t="shared" si="66"/>
        <v>212</v>
      </c>
      <c r="D234" s="5">
        <v>1.0</v>
      </c>
      <c r="E234" s="6"/>
      <c r="F234" s="6"/>
      <c r="G234" s="6"/>
      <c r="H234" s="6"/>
      <c r="I234" s="7"/>
      <c r="J234" s="7"/>
      <c r="K234" s="7"/>
      <c r="L234" s="7"/>
      <c r="M234" s="7"/>
      <c r="N234" s="7"/>
      <c r="O234" s="7"/>
      <c r="P234" s="8"/>
    </row>
    <row r="235" ht="15.75" customHeight="1">
      <c r="A235" s="2" t="s">
        <v>13</v>
      </c>
      <c r="B235" s="3">
        <v>45503.0</v>
      </c>
      <c r="C235" s="4">
        <f t="shared" si="66"/>
        <v>212</v>
      </c>
      <c r="D235" s="5">
        <v>2.0</v>
      </c>
      <c r="E235" s="6"/>
      <c r="F235" s="6"/>
      <c r="G235" s="6"/>
      <c r="H235" s="6"/>
      <c r="I235" s="7"/>
      <c r="J235" s="7"/>
      <c r="K235" s="7"/>
      <c r="L235" s="7"/>
      <c r="M235" s="7"/>
      <c r="N235" s="7"/>
      <c r="O235" s="7"/>
      <c r="P235" s="8"/>
    </row>
    <row r="236" ht="15.75" customHeight="1">
      <c r="A236" s="17" t="s">
        <v>5</v>
      </c>
      <c r="B236" s="18">
        <v>45503.0</v>
      </c>
      <c r="C236" s="19">
        <f t="shared" si="66"/>
        <v>212</v>
      </c>
      <c r="D236" s="20" t="s">
        <v>14</v>
      </c>
      <c r="E236" s="21">
        <f t="shared" ref="E236:O236" si="85">IFERROR(AVERAGE(E218,E219),"")</f>
        <v>362.05</v>
      </c>
      <c r="F236" s="21">
        <f t="shared" si="85"/>
        <v>9.295</v>
      </c>
      <c r="G236" s="21">
        <f t="shared" si="85"/>
        <v>0.61</v>
      </c>
      <c r="H236" s="21" t="str">
        <f t="shared" si="85"/>
        <v/>
      </c>
      <c r="I236" s="21" t="str">
        <f t="shared" si="85"/>
        <v/>
      </c>
      <c r="J236" s="21" t="str">
        <f t="shared" si="85"/>
        <v/>
      </c>
      <c r="K236" s="21" t="str">
        <f t="shared" si="85"/>
        <v/>
      </c>
      <c r="L236" s="21" t="str">
        <f t="shared" si="85"/>
        <v/>
      </c>
      <c r="M236" s="21" t="str">
        <f t="shared" si="85"/>
        <v/>
      </c>
      <c r="N236" s="21" t="str">
        <f t="shared" si="85"/>
        <v/>
      </c>
      <c r="O236" s="21" t="str">
        <f t="shared" si="85"/>
        <v/>
      </c>
      <c r="P236" s="22"/>
    </row>
    <row r="237" ht="15.75" customHeight="1">
      <c r="A237" s="17" t="s">
        <v>6</v>
      </c>
      <c r="B237" s="18">
        <v>45503.0</v>
      </c>
      <c r="C237" s="19">
        <f t="shared" si="66"/>
        <v>212</v>
      </c>
      <c r="D237" s="20" t="s">
        <v>14</v>
      </c>
      <c r="E237" s="21">
        <f t="shared" ref="E237:O237" si="86">IFERROR(AVERAGE(E220,E221),"")</f>
        <v>499.35</v>
      </c>
      <c r="F237" s="21">
        <f t="shared" si="86"/>
        <v>56.405</v>
      </c>
      <c r="G237" s="21">
        <f t="shared" si="86"/>
        <v>6.73</v>
      </c>
      <c r="H237" s="21">
        <f t="shared" si="86"/>
        <v>1.19</v>
      </c>
      <c r="I237" s="21" t="str">
        <f t="shared" si="86"/>
        <v/>
      </c>
      <c r="J237" s="21" t="str">
        <f t="shared" si="86"/>
        <v/>
      </c>
      <c r="K237" s="21" t="str">
        <f t="shared" si="86"/>
        <v/>
      </c>
      <c r="L237" s="21" t="str">
        <f t="shared" si="86"/>
        <v/>
      </c>
      <c r="M237" s="21" t="str">
        <f t="shared" si="86"/>
        <v/>
      </c>
      <c r="N237" s="21" t="str">
        <f t="shared" si="86"/>
        <v/>
      </c>
      <c r="O237" s="21" t="str">
        <f t="shared" si="86"/>
        <v/>
      </c>
      <c r="P237" s="22"/>
    </row>
    <row r="238" ht="15.75" customHeight="1">
      <c r="A238" s="17" t="s">
        <v>7</v>
      </c>
      <c r="B238" s="18">
        <v>45503.0</v>
      </c>
      <c r="C238" s="19">
        <f t="shared" si="66"/>
        <v>212</v>
      </c>
      <c r="D238" s="20" t="s">
        <v>14</v>
      </c>
      <c r="E238" s="21">
        <f t="shared" ref="E238:O238" si="87">IFERROR(AVERAGE(E222,E223),"")</f>
        <v>518.65</v>
      </c>
      <c r="F238" s="21">
        <f t="shared" si="87"/>
        <v>69.85</v>
      </c>
      <c r="G238" s="21">
        <f t="shared" si="87"/>
        <v>9.55</v>
      </c>
      <c r="H238" s="21">
        <f t="shared" si="87"/>
        <v>1.64</v>
      </c>
      <c r="I238" s="21">
        <f t="shared" si="87"/>
        <v>0.195</v>
      </c>
      <c r="J238" s="21" t="str">
        <f t="shared" si="87"/>
        <v/>
      </c>
      <c r="K238" s="21" t="str">
        <f t="shared" si="87"/>
        <v/>
      </c>
      <c r="L238" s="21" t="str">
        <f t="shared" si="87"/>
        <v/>
      </c>
      <c r="M238" s="21" t="str">
        <f t="shared" si="87"/>
        <v/>
      </c>
      <c r="N238" s="21" t="str">
        <f t="shared" si="87"/>
        <v/>
      </c>
      <c r="O238" s="21" t="str">
        <f t="shared" si="87"/>
        <v/>
      </c>
      <c r="P238" s="22"/>
    </row>
    <row r="239" ht="15.75" customHeight="1">
      <c r="A239" s="17" t="s">
        <v>8</v>
      </c>
      <c r="B239" s="18">
        <v>45503.0</v>
      </c>
      <c r="C239" s="19">
        <f t="shared" si="66"/>
        <v>212</v>
      </c>
      <c r="D239" s="20" t="s">
        <v>14</v>
      </c>
      <c r="E239" s="21">
        <f t="shared" ref="E239:O239" si="88">IFERROR(AVERAGE(E224,E225),"")</f>
        <v>343.2</v>
      </c>
      <c r="F239" s="21">
        <f t="shared" si="88"/>
        <v>99.68</v>
      </c>
      <c r="G239" s="21">
        <f t="shared" si="88"/>
        <v>33.985</v>
      </c>
      <c r="H239" s="21">
        <f t="shared" si="88"/>
        <v>12.415</v>
      </c>
      <c r="I239" s="21">
        <f t="shared" si="88"/>
        <v>4.825</v>
      </c>
      <c r="J239" s="21" t="str">
        <f t="shared" si="88"/>
        <v/>
      </c>
      <c r="K239" s="21" t="str">
        <f t="shared" si="88"/>
        <v/>
      </c>
      <c r="L239" s="21" t="str">
        <f t="shared" si="88"/>
        <v/>
      </c>
      <c r="M239" s="21" t="str">
        <f t="shared" si="88"/>
        <v/>
      </c>
      <c r="N239" s="21" t="str">
        <f t="shared" si="88"/>
        <v/>
      </c>
      <c r="O239" s="21" t="str">
        <f t="shared" si="88"/>
        <v/>
      </c>
      <c r="P239" s="22"/>
    </row>
    <row r="240" ht="15.75" customHeight="1">
      <c r="A240" s="17" t="s">
        <v>9</v>
      </c>
      <c r="B240" s="18">
        <v>45503.0</v>
      </c>
      <c r="C240" s="19">
        <f t="shared" si="66"/>
        <v>212</v>
      </c>
      <c r="D240" s="20" t="s">
        <v>14</v>
      </c>
      <c r="E240" s="21">
        <f t="shared" ref="E240:O240" si="89">IFERROR(AVERAGE(E226,E227),"")</f>
        <v>648.3</v>
      </c>
      <c r="F240" s="21">
        <f t="shared" si="89"/>
        <v>175.355</v>
      </c>
      <c r="G240" s="21">
        <f t="shared" si="89"/>
        <v>74.865</v>
      </c>
      <c r="H240" s="21">
        <f t="shared" si="89"/>
        <v>23.495</v>
      </c>
      <c r="I240" s="21">
        <f t="shared" si="89"/>
        <v>9.505</v>
      </c>
      <c r="J240" s="21">
        <f t="shared" si="89"/>
        <v>2.605</v>
      </c>
      <c r="K240" s="21" t="str">
        <f t="shared" si="89"/>
        <v/>
      </c>
      <c r="L240" s="21" t="str">
        <f t="shared" si="89"/>
        <v/>
      </c>
      <c r="M240" s="21" t="str">
        <f t="shared" si="89"/>
        <v/>
      </c>
      <c r="N240" s="21" t="str">
        <f t="shared" si="89"/>
        <v/>
      </c>
      <c r="O240" s="21" t="str">
        <f t="shared" si="89"/>
        <v/>
      </c>
      <c r="P240" s="22"/>
    </row>
    <row r="241" ht="15.75" customHeight="1">
      <c r="A241" s="17" t="s">
        <v>10</v>
      </c>
      <c r="B241" s="18">
        <v>45503.0</v>
      </c>
      <c r="C241" s="19">
        <f t="shared" si="66"/>
        <v>212</v>
      </c>
      <c r="D241" s="20" t="s">
        <v>14</v>
      </c>
      <c r="E241" s="21">
        <f t="shared" ref="E241:O241" si="90">IFERROR(AVERAGE(E228,E229),"")</f>
        <v>538.65</v>
      </c>
      <c r="F241" s="21">
        <f t="shared" si="90"/>
        <v>219.695</v>
      </c>
      <c r="G241" s="21">
        <f t="shared" si="90"/>
        <v>77.885</v>
      </c>
      <c r="H241" s="21">
        <f t="shared" si="90"/>
        <v>35.34</v>
      </c>
      <c r="I241" s="21">
        <f t="shared" si="90"/>
        <v>14.37</v>
      </c>
      <c r="J241" s="21">
        <f t="shared" si="90"/>
        <v>5.435</v>
      </c>
      <c r="K241" s="21" t="str">
        <f t="shared" si="90"/>
        <v/>
      </c>
      <c r="L241" s="21" t="str">
        <f t="shared" si="90"/>
        <v/>
      </c>
      <c r="M241" s="21" t="str">
        <f t="shared" si="90"/>
        <v/>
      </c>
      <c r="N241" s="21" t="str">
        <f t="shared" si="90"/>
        <v/>
      </c>
      <c r="O241" s="21" t="str">
        <f t="shared" si="90"/>
        <v/>
      </c>
      <c r="P241" s="22"/>
    </row>
    <row r="242" ht="15.75" customHeight="1">
      <c r="A242" s="17" t="s">
        <v>11</v>
      </c>
      <c r="B242" s="18">
        <v>45503.0</v>
      </c>
      <c r="C242" s="19">
        <f t="shared" si="66"/>
        <v>212</v>
      </c>
      <c r="D242" s="20" t="s">
        <v>14</v>
      </c>
      <c r="E242" s="21">
        <f t="shared" ref="E242:O242" si="91">IFERROR(AVERAGE(E230,E231),"")</f>
        <v>1277.1</v>
      </c>
      <c r="F242" s="21">
        <f t="shared" si="91"/>
        <v>482.35</v>
      </c>
      <c r="G242" s="21">
        <f t="shared" si="91"/>
        <v>190.185</v>
      </c>
      <c r="H242" s="21">
        <f t="shared" si="91"/>
        <v>40.38</v>
      </c>
      <c r="I242" s="21">
        <f t="shared" si="91"/>
        <v>20.585</v>
      </c>
      <c r="J242" s="21">
        <f t="shared" si="91"/>
        <v>6.965</v>
      </c>
      <c r="K242" s="21">
        <f t="shared" si="91"/>
        <v>2.605</v>
      </c>
      <c r="L242" s="21" t="str">
        <f t="shared" si="91"/>
        <v/>
      </c>
      <c r="M242" s="21" t="str">
        <f t="shared" si="91"/>
        <v/>
      </c>
      <c r="N242" s="21" t="str">
        <f t="shared" si="91"/>
        <v/>
      </c>
      <c r="O242" s="21" t="str">
        <f t="shared" si="91"/>
        <v/>
      </c>
      <c r="P242" s="22"/>
    </row>
    <row r="243" ht="15.75" customHeight="1">
      <c r="A243" s="17" t="s">
        <v>12</v>
      </c>
      <c r="B243" s="18">
        <v>45503.0</v>
      </c>
      <c r="C243" s="19">
        <f t="shared" si="66"/>
        <v>212</v>
      </c>
      <c r="D243" s="20" t="s">
        <v>14</v>
      </c>
      <c r="E243" s="21">
        <f t="shared" ref="E243:O243" si="92">IFERROR(AVERAGE(E232,E233),"")</f>
        <v>328.5</v>
      </c>
      <c r="F243" s="21">
        <f t="shared" si="92"/>
        <v>74.535</v>
      </c>
      <c r="G243" s="21">
        <f t="shared" si="92"/>
        <v>19.2</v>
      </c>
      <c r="H243" s="21" t="str">
        <f t="shared" si="92"/>
        <v/>
      </c>
      <c r="I243" s="21" t="str">
        <f t="shared" si="92"/>
        <v/>
      </c>
      <c r="J243" s="21" t="str">
        <f t="shared" si="92"/>
        <v/>
      </c>
      <c r="K243" s="21" t="str">
        <f t="shared" si="92"/>
        <v/>
      </c>
      <c r="L243" s="21" t="str">
        <f t="shared" si="92"/>
        <v/>
      </c>
      <c r="M243" s="21" t="str">
        <f t="shared" si="92"/>
        <v/>
      </c>
      <c r="N243" s="21" t="str">
        <f t="shared" si="92"/>
        <v/>
      </c>
      <c r="O243" s="21" t="str">
        <f t="shared" si="92"/>
        <v/>
      </c>
      <c r="P243" s="22"/>
    </row>
    <row r="244" ht="15.75" customHeight="1">
      <c r="A244" s="17" t="s">
        <v>13</v>
      </c>
      <c r="B244" s="18">
        <v>45503.0</v>
      </c>
      <c r="C244" s="19">
        <f t="shared" si="66"/>
        <v>212</v>
      </c>
      <c r="D244" s="20" t="s">
        <v>14</v>
      </c>
      <c r="E244" s="21" t="str">
        <f t="shared" ref="E244:O244" si="93">IFERROR(AVERAGE(E234,E235),"")</f>
        <v/>
      </c>
      <c r="F244" s="21" t="str">
        <f t="shared" si="93"/>
        <v/>
      </c>
      <c r="G244" s="21" t="str">
        <f t="shared" si="93"/>
        <v/>
      </c>
      <c r="H244" s="21" t="str">
        <f t="shared" si="93"/>
        <v/>
      </c>
      <c r="I244" s="21" t="str">
        <f t="shared" si="93"/>
        <v/>
      </c>
      <c r="J244" s="21" t="str">
        <f t="shared" si="93"/>
        <v/>
      </c>
      <c r="K244" s="21" t="str">
        <f t="shared" si="93"/>
        <v/>
      </c>
      <c r="L244" s="21" t="str">
        <f t="shared" si="93"/>
        <v/>
      </c>
      <c r="M244" s="21" t="str">
        <f t="shared" si="93"/>
        <v/>
      </c>
      <c r="N244" s="21" t="str">
        <f t="shared" si="93"/>
        <v/>
      </c>
      <c r="O244" s="21" t="str">
        <f t="shared" si="93"/>
        <v/>
      </c>
      <c r="P244" s="22"/>
    </row>
    <row r="245" ht="15.75" customHeight="1">
      <c r="A245" s="51" t="s">
        <v>5</v>
      </c>
      <c r="B245" s="52">
        <v>45517.0</v>
      </c>
      <c r="C245" s="53">
        <f t="shared" ref="C245:C406" si="94">IFERROR(IF(B245&gt;0,B245-DATE(YEAR(B245),1,1)+1,""),"")</f>
        <v>226</v>
      </c>
      <c r="D245" s="54">
        <v>1.0</v>
      </c>
      <c r="E245" s="55">
        <v>1543.4</v>
      </c>
      <c r="F245" s="55">
        <v>142.26</v>
      </c>
      <c r="G245" s="55">
        <v>19.43</v>
      </c>
      <c r="H245" s="35"/>
      <c r="I245" s="35"/>
      <c r="J245" s="35"/>
      <c r="K245" s="35"/>
      <c r="L245" s="35"/>
      <c r="M245" s="35"/>
      <c r="N245" s="35"/>
      <c r="O245" s="35"/>
      <c r="P245" s="35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5.75" customHeight="1">
      <c r="A246" s="51" t="s">
        <v>5</v>
      </c>
      <c r="B246" s="52">
        <v>45517.0</v>
      </c>
      <c r="C246" s="53">
        <f t="shared" si="94"/>
        <v>226</v>
      </c>
      <c r="D246" s="54">
        <v>2.0</v>
      </c>
      <c r="E246" s="55">
        <v>1733.5</v>
      </c>
      <c r="F246" s="55">
        <v>144.42</v>
      </c>
      <c r="G246" s="55">
        <v>18.41</v>
      </c>
      <c r="H246" s="35"/>
      <c r="I246" s="35"/>
      <c r="J246" s="35"/>
      <c r="K246" s="35"/>
      <c r="L246" s="35"/>
      <c r="M246" s="35"/>
      <c r="N246" s="35"/>
      <c r="O246" s="35"/>
      <c r="P246" s="35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5.75" customHeight="1">
      <c r="A247" s="56" t="s">
        <v>6</v>
      </c>
      <c r="B247" s="57">
        <v>45517.0</v>
      </c>
      <c r="C247" s="58">
        <f t="shared" si="94"/>
        <v>226</v>
      </c>
      <c r="D247" s="59">
        <v>1.0</v>
      </c>
      <c r="E247" s="60">
        <v>1439.0</v>
      </c>
      <c r="F247" s="60">
        <v>398.9</v>
      </c>
      <c r="G247" s="60">
        <v>92.89</v>
      </c>
      <c r="H247" s="60">
        <v>28.12</v>
      </c>
      <c r="I247" s="42"/>
      <c r="J247" s="42"/>
      <c r="K247" s="42"/>
      <c r="L247" s="42"/>
      <c r="M247" s="42"/>
      <c r="N247" s="42"/>
      <c r="O247" s="42"/>
      <c r="P247" s="42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5.75" customHeight="1">
      <c r="A248" s="56" t="s">
        <v>6</v>
      </c>
      <c r="B248" s="57">
        <v>45517.0</v>
      </c>
      <c r="C248" s="58">
        <f t="shared" si="94"/>
        <v>226</v>
      </c>
      <c r="D248" s="59">
        <v>2.0</v>
      </c>
      <c r="E248" s="60">
        <v>2099.0</v>
      </c>
      <c r="F248" s="60">
        <v>394.1</v>
      </c>
      <c r="G248" s="60">
        <v>86.02</v>
      </c>
      <c r="H248" s="60">
        <v>25.28</v>
      </c>
      <c r="I248" s="42"/>
      <c r="J248" s="42"/>
      <c r="K248" s="42"/>
      <c r="L248" s="42"/>
      <c r="M248" s="42"/>
      <c r="N248" s="42"/>
      <c r="O248" s="42"/>
      <c r="P248" s="42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5.75" customHeight="1">
      <c r="A249" s="51" t="s">
        <v>7</v>
      </c>
      <c r="B249" s="52">
        <v>45517.0</v>
      </c>
      <c r="C249" s="53">
        <f t="shared" si="94"/>
        <v>226</v>
      </c>
      <c r="D249" s="54">
        <v>1.0</v>
      </c>
      <c r="E249" s="55">
        <v>2052.0</v>
      </c>
      <c r="F249" s="55">
        <v>212.8</v>
      </c>
      <c r="G249" s="55">
        <v>54.61</v>
      </c>
      <c r="H249" s="55">
        <v>10.76</v>
      </c>
      <c r="I249" s="55">
        <v>2.3</v>
      </c>
      <c r="J249" s="35"/>
      <c r="K249" s="35"/>
      <c r="L249" s="35"/>
      <c r="M249" s="35"/>
      <c r="N249" s="35"/>
      <c r="O249" s="35"/>
      <c r="P249" s="35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5.75" customHeight="1">
      <c r="A250" s="51" t="s">
        <v>7</v>
      </c>
      <c r="B250" s="52">
        <v>45517.0</v>
      </c>
      <c r="C250" s="53">
        <f t="shared" si="94"/>
        <v>226</v>
      </c>
      <c r="D250" s="54">
        <v>2.0</v>
      </c>
      <c r="E250" s="55">
        <v>197.11</v>
      </c>
      <c r="F250" s="55">
        <v>35.58</v>
      </c>
      <c r="G250" s="55">
        <v>31.33</v>
      </c>
      <c r="H250" s="55">
        <v>9.65</v>
      </c>
      <c r="I250" s="55">
        <v>1.81</v>
      </c>
      <c r="J250" s="35"/>
      <c r="K250" s="35"/>
      <c r="L250" s="35"/>
      <c r="M250" s="35"/>
      <c r="N250" s="35"/>
      <c r="O250" s="35"/>
      <c r="P250" s="35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5.75" customHeight="1">
      <c r="A251" s="56" t="s">
        <v>8</v>
      </c>
      <c r="B251" s="57">
        <v>45517.0</v>
      </c>
      <c r="C251" s="58">
        <f t="shared" si="94"/>
        <v>226</v>
      </c>
      <c r="D251" s="59">
        <v>1.0</v>
      </c>
      <c r="E251" s="60">
        <v>2417.0</v>
      </c>
      <c r="F251" s="60">
        <v>784.0</v>
      </c>
      <c r="G251" s="60">
        <v>260.5</v>
      </c>
      <c r="H251" s="60">
        <v>103.45</v>
      </c>
      <c r="I251" s="60">
        <v>27.26</v>
      </c>
      <c r="J251" s="42"/>
      <c r="K251" s="42"/>
      <c r="L251" s="42"/>
      <c r="M251" s="42"/>
      <c r="N251" s="42"/>
      <c r="O251" s="42"/>
      <c r="P251" s="43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5.75" customHeight="1">
      <c r="A252" s="56" t="s">
        <v>8</v>
      </c>
      <c r="B252" s="57">
        <v>45517.0</v>
      </c>
      <c r="C252" s="58">
        <f t="shared" si="94"/>
        <v>226</v>
      </c>
      <c r="D252" s="59">
        <v>2.0</v>
      </c>
      <c r="E252" s="60">
        <v>2330.0</v>
      </c>
      <c r="F252" s="60">
        <v>536.6</v>
      </c>
      <c r="G252" s="60">
        <v>229.0</v>
      </c>
      <c r="H252" s="60">
        <v>97.28</v>
      </c>
      <c r="I252" s="60">
        <v>30.74</v>
      </c>
      <c r="J252" s="42"/>
      <c r="K252" s="42"/>
      <c r="L252" s="42"/>
      <c r="M252" s="42"/>
      <c r="N252" s="42"/>
      <c r="O252" s="42"/>
      <c r="P252" s="42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5.75" customHeight="1">
      <c r="A253" s="51" t="s">
        <v>9</v>
      </c>
      <c r="B253" s="52">
        <v>45517.0</v>
      </c>
      <c r="C253" s="53">
        <f t="shared" si="94"/>
        <v>226</v>
      </c>
      <c r="D253" s="54">
        <v>1.0</v>
      </c>
      <c r="E253" s="55">
        <v>1855.0</v>
      </c>
      <c r="F253" s="55">
        <v>667.4</v>
      </c>
      <c r="G253" s="55">
        <v>326.7</v>
      </c>
      <c r="H253" s="55">
        <v>145.58</v>
      </c>
      <c r="I253" s="55">
        <v>66.97</v>
      </c>
      <c r="J253" s="55">
        <v>33.34</v>
      </c>
      <c r="K253" s="35"/>
      <c r="L253" s="35"/>
      <c r="M253" s="35"/>
      <c r="N253" s="35"/>
      <c r="O253" s="35"/>
      <c r="P253" s="35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5.75" customHeight="1">
      <c r="A254" s="51" t="s">
        <v>9</v>
      </c>
      <c r="B254" s="52">
        <v>45517.0</v>
      </c>
      <c r="C254" s="53">
        <f t="shared" si="94"/>
        <v>226</v>
      </c>
      <c r="D254" s="54">
        <v>2.0</v>
      </c>
      <c r="E254" s="55">
        <v>2525.0</v>
      </c>
      <c r="F254" s="55">
        <v>795.0</v>
      </c>
      <c r="G254" s="55">
        <v>389.8</v>
      </c>
      <c r="H254" s="55">
        <v>176.44</v>
      </c>
      <c r="I254" s="55">
        <v>84.06</v>
      </c>
      <c r="J254" s="55">
        <v>31.19</v>
      </c>
      <c r="K254" s="35"/>
      <c r="L254" s="35"/>
      <c r="M254" s="35"/>
      <c r="N254" s="35"/>
      <c r="O254" s="35"/>
      <c r="P254" s="35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5.75" customHeight="1">
      <c r="A255" s="56" t="s">
        <v>10</v>
      </c>
      <c r="B255" s="57">
        <v>45517.0</v>
      </c>
      <c r="C255" s="58">
        <f t="shared" si="94"/>
        <v>226</v>
      </c>
      <c r="D255" s="59">
        <v>1.0</v>
      </c>
      <c r="E255" s="60">
        <v>2269.0</v>
      </c>
      <c r="F255" s="60">
        <v>726.0</v>
      </c>
      <c r="G255" s="60">
        <v>341.1</v>
      </c>
      <c r="H255" s="60">
        <v>195.58</v>
      </c>
      <c r="I255" s="60">
        <v>71.25</v>
      </c>
      <c r="J255" s="60">
        <v>38.14</v>
      </c>
      <c r="K255" s="60">
        <v>12.85</v>
      </c>
      <c r="L255" s="42"/>
      <c r="M255" s="42"/>
      <c r="N255" s="42"/>
      <c r="O255" s="42"/>
      <c r="P255" s="42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5.75" customHeight="1">
      <c r="A256" s="56" t="s">
        <v>10</v>
      </c>
      <c r="B256" s="57">
        <v>45517.0</v>
      </c>
      <c r="C256" s="58">
        <f t="shared" si="94"/>
        <v>226</v>
      </c>
      <c r="D256" s="59">
        <v>2.0</v>
      </c>
      <c r="E256" s="60">
        <v>2607.0</v>
      </c>
      <c r="F256" s="60">
        <v>974.0</v>
      </c>
      <c r="G256" s="60">
        <v>452.3</v>
      </c>
      <c r="H256" s="60">
        <v>166.65</v>
      </c>
      <c r="I256" s="60">
        <v>84.29</v>
      </c>
      <c r="J256" s="60">
        <v>38.75</v>
      </c>
      <c r="K256" s="60">
        <v>18.38</v>
      </c>
      <c r="L256" s="42"/>
      <c r="M256" s="42"/>
      <c r="N256" s="42"/>
      <c r="O256" s="42"/>
      <c r="P256" s="42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5.75" customHeight="1">
      <c r="A257" s="51" t="s">
        <v>11</v>
      </c>
      <c r="B257" s="52">
        <v>45517.0</v>
      </c>
      <c r="C257" s="53">
        <f t="shared" si="94"/>
        <v>226</v>
      </c>
      <c r="D257" s="54">
        <v>1.0</v>
      </c>
      <c r="E257" s="55">
        <v>2328.0</v>
      </c>
      <c r="F257" s="55">
        <v>865.1</v>
      </c>
      <c r="G257" s="55">
        <v>477.4</v>
      </c>
      <c r="H257" s="55">
        <v>189.4</v>
      </c>
      <c r="I257" s="55">
        <v>86.08</v>
      </c>
      <c r="J257" s="55">
        <v>45.32</v>
      </c>
      <c r="K257" s="55">
        <v>18.04</v>
      </c>
      <c r="L257" s="35"/>
      <c r="M257" s="35"/>
      <c r="N257" s="35"/>
      <c r="O257" s="35"/>
      <c r="P257" s="35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5.75" customHeight="1">
      <c r="A258" s="51" t="s">
        <v>11</v>
      </c>
      <c r="B258" s="52">
        <v>45517.0</v>
      </c>
      <c r="C258" s="53">
        <f t="shared" si="94"/>
        <v>226</v>
      </c>
      <c r="D258" s="54">
        <v>2.0</v>
      </c>
      <c r="E258" s="55">
        <v>2624.0</v>
      </c>
      <c r="F258" s="55">
        <v>863.1</v>
      </c>
      <c r="G258" s="55">
        <v>465.6</v>
      </c>
      <c r="H258" s="55">
        <v>180.05</v>
      </c>
      <c r="I258" s="55">
        <v>90.9</v>
      </c>
      <c r="J258" s="55">
        <v>46.1</v>
      </c>
      <c r="K258" s="55">
        <v>14.18</v>
      </c>
      <c r="L258" s="35"/>
      <c r="M258" s="35"/>
      <c r="N258" s="35"/>
      <c r="O258" s="35"/>
      <c r="P258" s="35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5.75" customHeight="1">
      <c r="A259" s="56" t="s">
        <v>12</v>
      </c>
      <c r="B259" s="57">
        <v>45517.0</v>
      </c>
      <c r="C259" s="58">
        <f t="shared" si="94"/>
        <v>226</v>
      </c>
      <c r="D259" s="59">
        <v>1.0</v>
      </c>
      <c r="E259" s="60">
        <v>2255.0</v>
      </c>
      <c r="F259" s="60">
        <v>721.1</v>
      </c>
      <c r="G259" s="60">
        <v>201.7</v>
      </c>
      <c r="H259" s="42"/>
      <c r="I259" s="42"/>
      <c r="J259" s="42"/>
      <c r="K259" s="42"/>
      <c r="L259" s="42"/>
      <c r="M259" s="42"/>
      <c r="N259" s="42"/>
      <c r="O259" s="42"/>
      <c r="P259" s="42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5.75" customHeight="1">
      <c r="A260" s="56" t="s">
        <v>12</v>
      </c>
      <c r="B260" s="57">
        <v>45517.0</v>
      </c>
      <c r="C260" s="58">
        <f t="shared" si="94"/>
        <v>226</v>
      </c>
      <c r="D260" s="59">
        <v>2.0</v>
      </c>
      <c r="E260" s="60">
        <v>2259.0</v>
      </c>
      <c r="F260" s="60">
        <v>842.9</v>
      </c>
      <c r="G260" s="60">
        <v>230.7</v>
      </c>
      <c r="H260" s="42"/>
      <c r="I260" s="42"/>
      <c r="J260" s="42"/>
      <c r="K260" s="42"/>
      <c r="L260" s="42"/>
      <c r="M260" s="42"/>
      <c r="N260" s="42"/>
      <c r="O260" s="42"/>
      <c r="P260" s="42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5.75" customHeight="1">
      <c r="A261" s="51" t="s">
        <v>13</v>
      </c>
      <c r="B261" s="52">
        <v>45517.0</v>
      </c>
      <c r="C261" s="53">
        <f t="shared" si="94"/>
        <v>226</v>
      </c>
      <c r="D261" s="54">
        <v>1.0</v>
      </c>
      <c r="E261" s="55">
        <v>2528.0</v>
      </c>
      <c r="F261" s="55">
        <v>799.3</v>
      </c>
      <c r="G261" s="55">
        <v>437.3</v>
      </c>
      <c r="H261" s="55">
        <v>176.07</v>
      </c>
      <c r="I261" s="55">
        <v>74.39</v>
      </c>
      <c r="J261" s="55">
        <v>40.39</v>
      </c>
      <c r="K261" s="55">
        <v>25.03</v>
      </c>
      <c r="L261" s="55">
        <v>15.26</v>
      </c>
      <c r="M261" s="55">
        <v>5.33</v>
      </c>
      <c r="N261" s="55">
        <v>4.27</v>
      </c>
      <c r="O261" s="55">
        <v>2.68</v>
      </c>
      <c r="P261" s="35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5.75" customHeight="1">
      <c r="A262" s="51" t="s">
        <v>13</v>
      </c>
      <c r="B262" s="52">
        <v>45517.0</v>
      </c>
      <c r="C262" s="53">
        <f t="shared" si="94"/>
        <v>226</v>
      </c>
      <c r="D262" s="54">
        <v>2.0</v>
      </c>
      <c r="E262" s="55">
        <v>2530.0</v>
      </c>
      <c r="F262" s="55">
        <v>710.5</v>
      </c>
      <c r="G262" s="55">
        <v>380.9</v>
      </c>
      <c r="H262" s="55">
        <v>167.81</v>
      </c>
      <c r="I262" s="55">
        <v>98.54</v>
      </c>
      <c r="J262" s="55">
        <v>51.35</v>
      </c>
      <c r="K262" s="55">
        <v>25.43</v>
      </c>
      <c r="L262" s="55">
        <v>13.6</v>
      </c>
      <c r="M262" s="55">
        <v>7.82</v>
      </c>
      <c r="N262" s="55">
        <v>4.67</v>
      </c>
      <c r="O262" s="55">
        <v>2.64</v>
      </c>
      <c r="P262" s="35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5.75" customHeight="1">
      <c r="A263" s="61" t="s">
        <v>5</v>
      </c>
      <c r="B263" s="62">
        <v>45517.0</v>
      </c>
      <c r="C263" s="63">
        <f t="shared" si="94"/>
        <v>226</v>
      </c>
      <c r="D263" s="64" t="s">
        <v>14</v>
      </c>
      <c r="E263" s="49">
        <f t="shared" ref="E263:O263" si="95">IFERROR(AVERAGE(E245,E246),"")</f>
        <v>1638.45</v>
      </c>
      <c r="F263" s="49">
        <f t="shared" si="95"/>
        <v>143.34</v>
      </c>
      <c r="G263" s="49">
        <f t="shared" si="95"/>
        <v>18.92</v>
      </c>
      <c r="H263" s="49" t="str">
        <f t="shared" si="95"/>
        <v/>
      </c>
      <c r="I263" s="49" t="str">
        <f t="shared" si="95"/>
        <v/>
      </c>
      <c r="J263" s="49" t="str">
        <f t="shared" si="95"/>
        <v/>
      </c>
      <c r="K263" s="49" t="str">
        <f t="shared" si="95"/>
        <v/>
      </c>
      <c r="L263" s="49" t="str">
        <f t="shared" si="95"/>
        <v/>
      </c>
      <c r="M263" s="49" t="str">
        <f t="shared" si="95"/>
        <v/>
      </c>
      <c r="N263" s="49" t="str">
        <f t="shared" si="95"/>
        <v/>
      </c>
      <c r="O263" s="49" t="str">
        <f t="shared" si="95"/>
        <v/>
      </c>
      <c r="P263" s="4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5.75" customHeight="1">
      <c r="A264" s="61" t="s">
        <v>6</v>
      </c>
      <c r="B264" s="62">
        <v>45517.0</v>
      </c>
      <c r="C264" s="63">
        <f t="shared" si="94"/>
        <v>226</v>
      </c>
      <c r="D264" s="64" t="s">
        <v>14</v>
      </c>
      <c r="E264" s="49">
        <f t="shared" ref="E264:O264" si="96">IFERROR(AVERAGE(E247,E248),"")</f>
        <v>1769</v>
      </c>
      <c r="F264" s="49">
        <f t="shared" si="96"/>
        <v>396.5</v>
      </c>
      <c r="G264" s="49">
        <f t="shared" si="96"/>
        <v>89.455</v>
      </c>
      <c r="H264" s="49">
        <f t="shared" si="96"/>
        <v>26.7</v>
      </c>
      <c r="I264" s="49" t="str">
        <f t="shared" si="96"/>
        <v/>
      </c>
      <c r="J264" s="49" t="str">
        <f t="shared" si="96"/>
        <v/>
      </c>
      <c r="K264" s="49" t="str">
        <f t="shared" si="96"/>
        <v/>
      </c>
      <c r="L264" s="49" t="str">
        <f t="shared" si="96"/>
        <v/>
      </c>
      <c r="M264" s="49" t="str">
        <f t="shared" si="96"/>
        <v/>
      </c>
      <c r="N264" s="49" t="str">
        <f t="shared" si="96"/>
        <v/>
      </c>
      <c r="O264" s="49" t="str">
        <f t="shared" si="96"/>
        <v/>
      </c>
      <c r="P264" s="4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5.75" customHeight="1">
      <c r="A265" s="61" t="s">
        <v>7</v>
      </c>
      <c r="B265" s="62">
        <v>45517.0</v>
      </c>
      <c r="C265" s="63">
        <f t="shared" si="94"/>
        <v>226</v>
      </c>
      <c r="D265" s="64" t="s">
        <v>14</v>
      </c>
      <c r="E265" s="49">
        <f t="shared" ref="E265:O265" si="97">IFERROR(AVERAGE(E249,E250),"")</f>
        <v>1124.555</v>
      </c>
      <c r="F265" s="49">
        <f t="shared" si="97"/>
        <v>124.19</v>
      </c>
      <c r="G265" s="49">
        <f t="shared" si="97"/>
        <v>42.97</v>
      </c>
      <c r="H265" s="49">
        <f t="shared" si="97"/>
        <v>10.205</v>
      </c>
      <c r="I265" s="49">
        <f t="shared" si="97"/>
        <v>2.055</v>
      </c>
      <c r="J265" s="49" t="str">
        <f t="shared" si="97"/>
        <v/>
      </c>
      <c r="K265" s="49" t="str">
        <f t="shared" si="97"/>
        <v/>
      </c>
      <c r="L265" s="49" t="str">
        <f t="shared" si="97"/>
        <v/>
      </c>
      <c r="M265" s="49" t="str">
        <f t="shared" si="97"/>
        <v/>
      </c>
      <c r="N265" s="49" t="str">
        <f t="shared" si="97"/>
        <v/>
      </c>
      <c r="O265" s="49" t="str">
        <f t="shared" si="97"/>
        <v/>
      </c>
      <c r="P265" s="4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5.75" customHeight="1">
      <c r="A266" s="61" t="s">
        <v>8</v>
      </c>
      <c r="B266" s="62">
        <v>45517.0</v>
      </c>
      <c r="C266" s="63">
        <f t="shared" si="94"/>
        <v>226</v>
      </c>
      <c r="D266" s="64" t="s">
        <v>14</v>
      </c>
      <c r="E266" s="49">
        <f t="shared" ref="E266:O266" si="98">IFERROR(AVERAGE(E251,E252),"")</f>
        <v>2373.5</v>
      </c>
      <c r="F266" s="49">
        <f t="shared" si="98"/>
        <v>660.3</v>
      </c>
      <c r="G266" s="49">
        <f t="shared" si="98"/>
        <v>244.75</v>
      </c>
      <c r="H266" s="49">
        <f t="shared" si="98"/>
        <v>100.365</v>
      </c>
      <c r="I266" s="49">
        <f t="shared" si="98"/>
        <v>29</v>
      </c>
      <c r="J266" s="49" t="str">
        <f t="shared" si="98"/>
        <v/>
      </c>
      <c r="K266" s="49" t="str">
        <f t="shared" si="98"/>
        <v/>
      </c>
      <c r="L266" s="49" t="str">
        <f t="shared" si="98"/>
        <v/>
      </c>
      <c r="M266" s="49" t="str">
        <f t="shared" si="98"/>
        <v/>
      </c>
      <c r="N266" s="49" t="str">
        <f t="shared" si="98"/>
        <v/>
      </c>
      <c r="O266" s="49" t="str">
        <f t="shared" si="98"/>
        <v/>
      </c>
      <c r="P266" s="4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5.75" customHeight="1">
      <c r="A267" s="61" t="s">
        <v>9</v>
      </c>
      <c r="B267" s="62">
        <v>45517.0</v>
      </c>
      <c r="C267" s="63">
        <f t="shared" si="94"/>
        <v>226</v>
      </c>
      <c r="D267" s="64" t="s">
        <v>14</v>
      </c>
      <c r="E267" s="49">
        <f t="shared" ref="E267:O267" si="99">IFERROR(AVERAGE(E253,E254),"")</f>
        <v>2190</v>
      </c>
      <c r="F267" s="49">
        <f t="shared" si="99"/>
        <v>731.2</v>
      </c>
      <c r="G267" s="49">
        <f t="shared" si="99"/>
        <v>358.25</v>
      </c>
      <c r="H267" s="49">
        <f t="shared" si="99"/>
        <v>161.01</v>
      </c>
      <c r="I267" s="49">
        <f t="shared" si="99"/>
        <v>75.515</v>
      </c>
      <c r="J267" s="49">
        <f t="shared" si="99"/>
        <v>32.265</v>
      </c>
      <c r="K267" s="49" t="str">
        <f t="shared" si="99"/>
        <v/>
      </c>
      <c r="L267" s="49" t="str">
        <f t="shared" si="99"/>
        <v/>
      </c>
      <c r="M267" s="49" t="str">
        <f t="shared" si="99"/>
        <v/>
      </c>
      <c r="N267" s="49" t="str">
        <f t="shared" si="99"/>
        <v/>
      </c>
      <c r="O267" s="49" t="str">
        <f t="shared" si="99"/>
        <v/>
      </c>
      <c r="P267" s="4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5.75" customHeight="1">
      <c r="A268" s="61" t="s">
        <v>10</v>
      </c>
      <c r="B268" s="62">
        <v>45517.0</v>
      </c>
      <c r="C268" s="63">
        <f t="shared" si="94"/>
        <v>226</v>
      </c>
      <c r="D268" s="64" t="s">
        <v>14</v>
      </c>
      <c r="E268" s="49">
        <f t="shared" ref="E268:O268" si="100">IFERROR(AVERAGE(E255,E256),"")</f>
        <v>2438</v>
      </c>
      <c r="F268" s="49">
        <f t="shared" si="100"/>
        <v>850</v>
      </c>
      <c r="G268" s="49">
        <f t="shared" si="100"/>
        <v>396.7</v>
      </c>
      <c r="H268" s="49">
        <f t="shared" si="100"/>
        <v>181.115</v>
      </c>
      <c r="I268" s="49">
        <f t="shared" si="100"/>
        <v>77.77</v>
      </c>
      <c r="J268" s="49">
        <f t="shared" si="100"/>
        <v>38.445</v>
      </c>
      <c r="K268" s="49">
        <f t="shared" si="100"/>
        <v>15.615</v>
      </c>
      <c r="L268" s="49" t="str">
        <f t="shared" si="100"/>
        <v/>
      </c>
      <c r="M268" s="49" t="str">
        <f t="shared" si="100"/>
        <v/>
      </c>
      <c r="N268" s="49" t="str">
        <f t="shared" si="100"/>
        <v/>
      </c>
      <c r="O268" s="49" t="str">
        <f t="shared" si="100"/>
        <v/>
      </c>
      <c r="P268" s="4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5.75" customHeight="1">
      <c r="A269" s="61" t="s">
        <v>11</v>
      </c>
      <c r="B269" s="62">
        <v>45517.0</v>
      </c>
      <c r="C269" s="63">
        <f t="shared" si="94"/>
        <v>226</v>
      </c>
      <c r="D269" s="64" t="s">
        <v>14</v>
      </c>
      <c r="E269" s="49">
        <f t="shared" ref="E269:O269" si="101">IFERROR(AVERAGE(E257,E258),"")</f>
        <v>2476</v>
      </c>
      <c r="F269" s="49">
        <f t="shared" si="101"/>
        <v>864.1</v>
      </c>
      <c r="G269" s="49">
        <f t="shared" si="101"/>
        <v>471.5</v>
      </c>
      <c r="H269" s="49">
        <f t="shared" si="101"/>
        <v>184.725</v>
      </c>
      <c r="I269" s="49">
        <f t="shared" si="101"/>
        <v>88.49</v>
      </c>
      <c r="J269" s="49">
        <f t="shared" si="101"/>
        <v>45.71</v>
      </c>
      <c r="K269" s="49">
        <f t="shared" si="101"/>
        <v>16.11</v>
      </c>
      <c r="L269" s="49" t="str">
        <f t="shared" si="101"/>
        <v/>
      </c>
      <c r="M269" s="49" t="str">
        <f t="shared" si="101"/>
        <v/>
      </c>
      <c r="N269" s="49" t="str">
        <f t="shared" si="101"/>
        <v/>
      </c>
      <c r="O269" s="49" t="str">
        <f t="shared" si="101"/>
        <v/>
      </c>
      <c r="P269" s="4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5.75" customHeight="1">
      <c r="A270" s="61" t="s">
        <v>12</v>
      </c>
      <c r="B270" s="62">
        <v>45517.0</v>
      </c>
      <c r="C270" s="63">
        <f t="shared" si="94"/>
        <v>226</v>
      </c>
      <c r="D270" s="64" t="s">
        <v>14</v>
      </c>
      <c r="E270" s="49">
        <f t="shared" ref="E270:O270" si="102">IFERROR(AVERAGE(E259,E260),"")</f>
        <v>2257</v>
      </c>
      <c r="F270" s="49">
        <f t="shared" si="102"/>
        <v>782</v>
      </c>
      <c r="G270" s="49">
        <f t="shared" si="102"/>
        <v>216.2</v>
      </c>
      <c r="H270" s="49" t="str">
        <f t="shared" si="102"/>
        <v/>
      </c>
      <c r="I270" s="49" t="str">
        <f t="shared" si="102"/>
        <v/>
      </c>
      <c r="J270" s="49" t="str">
        <f t="shared" si="102"/>
        <v/>
      </c>
      <c r="K270" s="49" t="str">
        <f t="shared" si="102"/>
        <v/>
      </c>
      <c r="L270" s="49" t="str">
        <f t="shared" si="102"/>
        <v/>
      </c>
      <c r="M270" s="49" t="str">
        <f t="shared" si="102"/>
        <v/>
      </c>
      <c r="N270" s="49" t="str">
        <f t="shared" si="102"/>
        <v/>
      </c>
      <c r="O270" s="49" t="str">
        <f t="shared" si="102"/>
        <v/>
      </c>
      <c r="P270" s="4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5.75" customHeight="1">
      <c r="A271" s="61" t="s">
        <v>13</v>
      </c>
      <c r="B271" s="62">
        <v>45517.0</v>
      </c>
      <c r="C271" s="63">
        <f t="shared" si="94"/>
        <v>226</v>
      </c>
      <c r="D271" s="64" t="s">
        <v>14</v>
      </c>
      <c r="E271" s="49">
        <f t="shared" ref="E271:O271" si="103">IFERROR(AVERAGE(E261,E262),"")</f>
        <v>2529</v>
      </c>
      <c r="F271" s="49">
        <f t="shared" si="103"/>
        <v>754.9</v>
      </c>
      <c r="G271" s="49">
        <f t="shared" si="103"/>
        <v>409.1</v>
      </c>
      <c r="H271" s="49">
        <f t="shared" si="103"/>
        <v>171.94</v>
      </c>
      <c r="I271" s="49">
        <f t="shared" si="103"/>
        <v>86.465</v>
      </c>
      <c r="J271" s="49">
        <f t="shared" si="103"/>
        <v>45.87</v>
      </c>
      <c r="K271" s="49">
        <f t="shared" si="103"/>
        <v>25.23</v>
      </c>
      <c r="L271" s="49">
        <f t="shared" si="103"/>
        <v>14.43</v>
      </c>
      <c r="M271" s="49">
        <f t="shared" si="103"/>
        <v>6.575</v>
      </c>
      <c r="N271" s="49">
        <f t="shared" si="103"/>
        <v>4.47</v>
      </c>
      <c r="O271" s="49">
        <f t="shared" si="103"/>
        <v>2.66</v>
      </c>
      <c r="P271" s="4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5.75" customHeight="1">
      <c r="A272" s="51" t="s">
        <v>5</v>
      </c>
      <c r="B272" s="52">
        <v>45525.0</v>
      </c>
      <c r="C272" s="53">
        <f t="shared" si="94"/>
        <v>234</v>
      </c>
      <c r="D272" s="54">
        <v>1.0</v>
      </c>
      <c r="E272" s="55">
        <v>973.9</v>
      </c>
      <c r="F272" s="55">
        <v>1.73</v>
      </c>
      <c r="G272" s="55">
        <v>1.05</v>
      </c>
      <c r="H272" s="35"/>
      <c r="I272" s="35"/>
      <c r="J272" s="35"/>
      <c r="K272" s="35"/>
      <c r="L272" s="35"/>
      <c r="M272" s="35"/>
      <c r="N272" s="35"/>
      <c r="O272" s="35"/>
      <c r="P272" s="35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5.75" customHeight="1">
      <c r="A273" s="51" t="s">
        <v>5</v>
      </c>
      <c r="B273" s="52">
        <v>45525.0</v>
      </c>
      <c r="C273" s="53">
        <f t="shared" si="94"/>
        <v>234</v>
      </c>
      <c r="D273" s="54">
        <v>2.0</v>
      </c>
      <c r="E273" s="55">
        <v>913.7</v>
      </c>
      <c r="F273" s="55">
        <v>4.42</v>
      </c>
      <c r="G273" s="55">
        <v>0.58</v>
      </c>
      <c r="H273" s="35"/>
      <c r="I273" s="35"/>
      <c r="J273" s="35"/>
      <c r="K273" s="35"/>
      <c r="L273" s="35"/>
      <c r="M273" s="35"/>
      <c r="N273" s="35"/>
      <c r="O273" s="35"/>
      <c r="P273" s="35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5.75" customHeight="1">
      <c r="A274" s="56" t="s">
        <v>6</v>
      </c>
      <c r="B274" s="57">
        <v>45525.0</v>
      </c>
      <c r="C274" s="58">
        <f t="shared" si="94"/>
        <v>234</v>
      </c>
      <c r="D274" s="59">
        <v>1.0</v>
      </c>
      <c r="E274" s="60">
        <v>3472.0</v>
      </c>
      <c r="F274" s="60">
        <v>139.61</v>
      </c>
      <c r="G274" s="60">
        <v>37.78</v>
      </c>
      <c r="H274" s="60">
        <v>9.98</v>
      </c>
      <c r="I274" s="42"/>
      <c r="J274" s="42"/>
      <c r="K274" s="42"/>
      <c r="L274" s="42"/>
      <c r="M274" s="42"/>
      <c r="N274" s="42"/>
      <c r="O274" s="42"/>
      <c r="P274" s="42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5.75" customHeight="1">
      <c r="A275" s="56" t="s">
        <v>6</v>
      </c>
      <c r="B275" s="57">
        <v>45525.0</v>
      </c>
      <c r="C275" s="58">
        <f t="shared" si="94"/>
        <v>234</v>
      </c>
      <c r="D275" s="59">
        <v>2.0</v>
      </c>
      <c r="E275" s="60">
        <v>1512.7</v>
      </c>
      <c r="F275" s="60">
        <v>133.12</v>
      </c>
      <c r="G275" s="60">
        <v>29.24</v>
      </c>
      <c r="H275" s="60">
        <v>5.91</v>
      </c>
      <c r="I275" s="42"/>
      <c r="J275" s="42"/>
      <c r="K275" s="42"/>
      <c r="L275" s="42"/>
      <c r="M275" s="42"/>
      <c r="N275" s="42"/>
      <c r="O275" s="42"/>
      <c r="P275" s="42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5.75" customHeight="1">
      <c r="A276" s="51" t="s">
        <v>7</v>
      </c>
      <c r="B276" s="52">
        <v>45525.0</v>
      </c>
      <c r="C276" s="53">
        <f t="shared" si="94"/>
        <v>234</v>
      </c>
      <c r="D276" s="54">
        <v>1.0</v>
      </c>
      <c r="E276" s="55">
        <v>1344.0</v>
      </c>
      <c r="F276" s="55">
        <v>159.67</v>
      </c>
      <c r="G276" s="55">
        <v>44.66</v>
      </c>
      <c r="H276" s="55">
        <v>11.86</v>
      </c>
      <c r="I276" s="55">
        <v>2.31</v>
      </c>
      <c r="J276" s="35"/>
      <c r="K276" s="35"/>
      <c r="L276" s="35"/>
      <c r="M276" s="35"/>
      <c r="N276" s="35"/>
      <c r="O276" s="35"/>
      <c r="P276" s="35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5.75" customHeight="1">
      <c r="A277" s="51" t="s">
        <v>7</v>
      </c>
      <c r="B277" s="52">
        <v>45525.0</v>
      </c>
      <c r="C277" s="53">
        <f t="shared" si="94"/>
        <v>234</v>
      </c>
      <c r="D277" s="54">
        <v>2.0</v>
      </c>
      <c r="E277" s="55">
        <v>1256.5</v>
      </c>
      <c r="F277" s="55">
        <v>431.5</v>
      </c>
      <c r="G277" s="55">
        <v>50.17</v>
      </c>
      <c r="H277" s="55">
        <v>12.58</v>
      </c>
      <c r="I277" s="55">
        <v>2.47</v>
      </c>
      <c r="J277" s="35"/>
      <c r="K277" s="35"/>
      <c r="L277" s="35"/>
      <c r="M277" s="35"/>
      <c r="N277" s="35"/>
      <c r="O277" s="35"/>
      <c r="P277" s="35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5.75" customHeight="1">
      <c r="A278" s="56" t="s">
        <v>8</v>
      </c>
      <c r="B278" s="57">
        <v>45525.0</v>
      </c>
      <c r="C278" s="58">
        <f t="shared" si="94"/>
        <v>234</v>
      </c>
      <c r="D278" s="59">
        <v>1.0</v>
      </c>
      <c r="E278" s="60">
        <v>1304.0</v>
      </c>
      <c r="F278" s="60">
        <v>630.6</v>
      </c>
      <c r="G278" s="60">
        <v>199.51</v>
      </c>
      <c r="H278" s="60">
        <v>57.94</v>
      </c>
      <c r="I278" s="60">
        <v>18.64</v>
      </c>
      <c r="J278" s="42"/>
      <c r="K278" s="42"/>
      <c r="L278" s="42"/>
      <c r="M278" s="42"/>
      <c r="N278" s="42"/>
      <c r="O278" s="42"/>
      <c r="P278" s="43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5.75" customHeight="1">
      <c r="A279" s="56" t="s">
        <v>8</v>
      </c>
      <c r="B279" s="57">
        <v>45525.0</v>
      </c>
      <c r="C279" s="58">
        <f t="shared" si="94"/>
        <v>234</v>
      </c>
      <c r="D279" s="59">
        <v>2.0</v>
      </c>
      <c r="E279" s="60">
        <v>923.2</v>
      </c>
      <c r="F279" s="60">
        <v>666.6</v>
      </c>
      <c r="G279" s="60">
        <v>166.3</v>
      </c>
      <c r="H279" s="60">
        <v>44.12</v>
      </c>
      <c r="I279" s="60">
        <v>17.79</v>
      </c>
      <c r="J279" s="42"/>
      <c r="K279" s="42"/>
      <c r="L279" s="42"/>
      <c r="M279" s="42"/>
      <c r="N279" s="42"/>
      <c r="O279" s="42"/>
      <c r="P279" s="42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5.75" customHeight="1">
      <c r="A280" s="51" t="s">
        <v>9</v>
      </c>
      <c r="B280" s="52">
        <v>45525.0</v>
      </c>
      <c r="C280" s="53">
        <f t="shared" si="94"/>
        <v>234</v>
      </c>
      <c r="D280" s="54">
        <v>1.0</v>
      </c>
      <c r="E280" s="55">
        <v>1196.2</v>
      </c>
      <c r="F280" s="55">
        <v>403.0</v>
      </c>
      <c r="G280" s="55">
        <v>190.57</v>
      </c>
      <c r="H280" s="55">
        <v>57.52</v>
      </c>
      <c r="I280" s="55">
        <v>19.46</v>
      </c>
      <c r="J280" s="55">
        <v>8.08</v>
      </c>
      <c r="K280" s="35"/>
      <c r="L280" s="35"/>
      <c r="M280" s="35"/>
      <c r="N280" s="35"/>
      <c r="O280" s="35"/>
      <c r="P280" s="35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5.75" customHeight="1">
      <c r="A281" s="51" t="s">
        <v>9</v>
      </c>
      <c r="B281" s="52">
        <v>45525.0</v>
      </c>
      <c r="C281" s="53">
        <f t="shared" si="94"/>
        <v>234</v>
      </c>
      <c r="D281" s="54">
        <v>2.0</v>
      </c>
      <c r="E281" s="55">
        <v>1169.3</v>
      </c>
      <c r="F281" s="55">
        <v>423.4</v>
      </c>
      <c r="G281" s="55">
        <v>166.0</v>
      </c>
      <c r="H281" s="55">
        <v>75.18</v>
      </c>
      <c r="I281" s="55">
        <v>23.92</v>
      </c>
      <c r="J281" s="55">
        <v>9.01</v>
      </c>
      <c r="K281" s="35"/>
      <c r="L281" s="35"/>
      <c r="M281" s="35"/>
      <c r="N281" s="35"/>
      <c r="O281" s="35"/>
      <c r="P281" s="35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5.75" customHeight="1">
      <c r="A282" s="56" t="s">
        <v>10</v>
      </c>
      <c r="B282" s="57">
        <v>45525.0</v>
      </c>
      <c r="C282" s="58">
        <f t="shared" si="94"/>
        <v>234</v>
      </c>
      <c r="D282" s="59">
        <v>1.0</v>
      </c>
      <c r="E282" s="60">
        <v>1165.2</v>
      </c>
      <c r="F282" s="60">
        <v>432.2</v>
      </c>
      <c r="G282" s="60">
        <v>137.414</v>
      </c>
      <c r="H282" s="60">
        <v>49.07</v>
      </c>
      <c r="I282" s="60">
        <v>21.17</v>
      </c>
      <c r="J282" s="60">
        <v>9.35</v>
      </c>
      <c r="K282" s="60">
        <v>3.64</v>
      </c>
      <c r="L282" s="42"/>
      <c r="M282" s="42"/>
      <c r="N282" s="42"/>
      <c r="O282" s="42"/>
      <c r="P282" s="42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5.75" customHeight="1">
      <c r="A283" s="56" t="s">
        <v>10</v>
      </c>
      <c r="B283" s="57">
        <v>45525.0</v>
      </c>
      <c r="C283" s="58">
        <f t="shared" si="94"/>
        <v>234</v>
      </c>
      <c r="D283" s="59">
        <v>2.0</v>
      </c>
      <c r="E283" s="60">
        <v>1372.8</v>
      </c>
      <c r="F283" s="60">
        <v>546.1</v>
      </c>
      <c r="G283" s="60">
        <v>172.4</v>
      </c>
      <c r="H283" s="60">
        <v>32.47</v>
      </c>
      <c r="I283" s="60">
        <v>7.94</v>
      </c>
      <c r="J283" s="60">
        <v>4.11</v>
      </c>
      <c r="K283" s="60">
        <v>3.19</v>
      </c>
      <c r="L283" s="42"/>
      <c r="M283" s="42"/>
      <c r="N283" s="42"/>
      <c r="O283" s="42"/>
      <c r="P283" s="42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5.75" customHeight="1">
      <c r="A284" s="51" t="s">
        <v>11</v>
      </c>
      <c r="B284" s="52">
        <v>45525.0</v>
      </c>
      <c r="C284" s="53">
        <f t="shared" si="94"/>
        <v>234</v>
      </c>
      <c r="D284" s="54">
        <v>1.0</v>
      </c>
      <c r="E284" s="55">
        <v>1671.5</v>
      </c>
      <c r="F284" s="55">
        <v>349.2</v>
      </c>
      <c r="G284" s="55">
        <v>106.01</v>
      </c>
      <c r="H284" s="55">
        <v>22.9</v>
      </c>
      <c r="I284" s="55">
        <v>7.24</v>
      </c>
      <c r="J284" s="55">
        <v>2.54</v>
      </c>
      <c r="K284" s="55">
        <v>0.82</v>
      </c>
      <c r="L284" s="35"/>
      <c r="M284" s="35"/>
      <c r="N284" s="35"/>
      <c r="O284" s="35"/>
      <c r="P284" s="35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5.75" customHeight="1">
      <c r="A285" s="51" t="s">
        <v>11</v>
      </c>
      <c r="B285" s="52">
        <v>45525.0</v>
      </c>
      <c r="C285" s="53">
        <f t="shared" si="94"/>
        <v>234</v>
      </c>
      <c r="D285" s="54">
        <v>2.0</v>
      </c>
      <c r="E285" s="55">
        <v>1174.0</v>
      </c>
      <c r="F285" s="55">
        <v>339.4</v>
      </c>
      <c r="G285" s="55">
        <v>163.32</v>
      </c>
      <c r="H285" s="55">
        <v>23.81</v>
      </c>
      <c r="I285" s="55">
        <v>12.7</v>
      </c>
      <c r="J285" s="55">
        <v>2.15</v>
      </c>
      <c r="K285" s="55">
        <v>0.82</v>
      </c>
      <c r="L285" s="35"/>
      <c r="M285" s="35"/>
      <c r="N285" s="35"/>
      <c r="O285" s="35"/>
      <c r="P285" s="35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5.75" customHeight="1">
      <c r="A286" s="56" t="s">
        <v>12</v>
      </c>
      <c r="B286" s="57">
        <v>45525.0</v>
      </c>
      <c r="C286" s="58">
        <f t="shared" si="94"/>
        <v>234</v>
      </c>
      <c r="D286" s="59">
        <v>1.0</v>
      </c>
      <c r="E286" s="60">
        <v>1527.4</v>
      </c>
      <c r="F286" s="60">
        <v>487.3</v>
      </c>
      <c r="G286" s="60">
        <v>163.83</v>
      </c>
      <c r="H286" s="60">
        <v>24.43</v>
      </c>
      <c r="I286" s="42"/>
      <c r="J286" s="42"/>
      <c r="K286" s="42"/>
      <c r="L286" s="42"/>
      <c r="M286" s="42"/>
      <c r="N286" s="42"/>
      <c r="O286" s="42"/>
      <c r="P286" s="42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5.75" customHeight="1">
      <c r="A287" s="56" t="s">
        <v>12</v>
      </c>
      <c r="B287" s="57">
        <v>45525.0</v>
      </c>
      <c r="C287" s="58">
        <f t="shared" si="94"/>
        <v>234</v>
      </c>
      <c r="D287" s="59">
        <v>2.0</v>
      </c>
      <c r="E287" s="60">
        <v>821.8</v>
      </c>
      <c r="F287" s="60">
        <v>486.2</v>
      </c>
      <c r="G287" s="60">
        <v>198.85</v>
      </c>
      <c r="H287" s="60">
        <v>39.94</v>
      </c>
      <c r="I287" s="42"/>
      <c r="J287" s="42"/>
      <c r="K287" s="42"/>
      <c r="L287" s="42"/>
      <c r="M287" s="42"/>
      <c r="N287" s="42"/>
      <c r="O287" s="42"/>
      <c r="P287" s="42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5.75" customHeight="1">
      <c r="A288" s="51" t="s">
        <v>13</v>
      </c>
      <c r="B288" s="52">
        <v>45525.0</v>
      </c>
      <c r="C288" s="53">
        <f t="shared" si="94"/>
        <v>234</v>
      </c>
      <c r="D288" s="54">
        <v>1.0</v>
      </c>
      <c r="E288" s="55" t="s">
        <v>16</v>
      </c>
      <c r="F288" s="55" t="s">
        <v>18</v>
      </c>
      <c r="G288" s="55" t="s">
        <v>18</v>
      </c>
      <c r="H288" s="55" t="s">
        <v>18</v>
      </c>
      <c r="I288" s="35"/>
      <c r="J288" s="35"/>
      <c r="K288" s="35"/>
      <c r="L288" s="35"/>
      <c r="M288" s="35"/>
      <c r="N288" s="35"/>
      <c r="O288" s="35"/>
      <c r="P288" s="35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5.75" customHeight="1">
      <c r="A289" s="51" t="s">
        <v>13</v>
      </c>
      <c r="B289" s="52">
        <v>45525.0</v>
      </c>
      <c r="C289" s="53">
        <f t="shared" si="94"/>
        <v>234</v>
      </c>
      <c r="D289" s="54">
        <v>2.0</v>
      </c>
      <c r="E289" s="55" t="s">
        <v>16</v>
      </c>
      <c r="F289" s="55" t="s">
        <v>18</v>
      </c>
      <c r="G289" s="55" t="s">
        <v>18</v>
      </c>
      <c r="H289" s="55" t="s">
        <v>18</v>
      </c>
      <c r="I289" s="35"/>
      <c r="J289" s="35"/>
      <c r="K289" s="35"/>
      <c r="L289" s="35"/>
      <c r="M289" s="35"/>
      <c r="N289" s="35"/>
      <c r="O289" s="35"/>
      <c r="P289" s="35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5.75" customHeight="1">
      <c r="A290" s="61" t="s">
        <v>5</v>
      </c>
      <c r="B290" s="62">
        <v>45525.0</v>
      </c>
      <c r="C290" s="63">
        <f t="shared" si="94"/>
        <v>234</v>
      </c>
      <c r="D290" s="64" t="s">
        <v>14</v>
      </c>
      <c r="E290" s="49">
        <f t="shared" ref="E290:O290" si="104">IFERROR(AVERAGE(E272,E273),"")</f>
        <v>943.8</v>
      </c>
      <c r="F290" s="49">
        <f t="shared" si="104"/>
        <v>3.075</v>
      </c>
      <c r="G290" s="49">
        <f t="shared" si="104"/>
        <v>0.815</v>
      </c>
      <c r="H290" s="49" t="str">
        <f t="shared" si="104"/>
        <v/>
      </c>
      <c r="I290" s="49" t="str">
        <f t="shared" si="104"/>
        <v/>
      </c>
      <c r="J290" s="49" t="str">
        <f t="shared" si="104"/>
        <v/>
      </c>
      <c r="K290" s="49" t="str">
        <f t="shared" si="104"/>
        <v/>
      </c>
      <c r="L290" s="49" t="str">
        <f t="shared" si="104"/>
        <v/>
      </c>
      <c r="M290" s="49" t="str">
        <f t="shared" si="104"/>
        <v/>
      </c>
      <c r="N290" s="49" t="str">
        <f t="shared" si="104"/>
        <v/>
      </c>
      <c r="O290" s="49" t="str">
        <f t="shared" si="104"/>
        <v/>
      </c>
      <c r="P290" s="4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5.75" customHeight="1">
      <c r="A291" s="61" t="s">
        <v>6</v>
      </c>
      <c r="B291" s="62">
        <v>45525.0</v>
      </c>
      <c r="C291" s="63">
        <f t="shared" si="94"/>
        <v>234</v>
      </c>
      <c r="D291" s="64" t="s">
        <v>14</v>
      </c>
      <c r="E291" s="49">
        <f t="shared" ref="E291:O291" si="105">IFERROR(AVERAGE(E274,E275),"")</f>
        <v>2492.35</v>
      </c>
      <c r="F291" s="49">
        <f t="shared" si="105"/>
        <v>136.365</v>
      </c>
      <c r="G291" s="49">
        <f t="shared" si="105"/>
        <v>33.51</v>
      </c>
      <c r="H291" s="49">
        <f t="shared" si="105"/>
        <v>7.945</v>
      </c>
      <c r="I291" s="49" t="str">
        <f t="shared" si="105"/>
        <v/>
      </c>
      <c r="J291" s="49" t="str">
        <f t="shared" si="105"/>
        <v/>
      </c>
      <c r="K291" s="49" t="str">
        <f t="shared" si="105"/>
        <v/>
      </c>
      <c r="L291" s="49" t="str">
        <f t="shared" si="105"/>
        <v/>
      </c>
      <c r="M291" s="49" t="str">
        <f t="shared" si="105"/>
        <v/>
      </c>
      <c r="N291" s="49" t="str">
        <f t="shared" si="105"/>
        <v/>
      </c>
      <c r="O291" s="49" t="str">
        <f t="shared" si="105"/>
        <v/>
      </c>
      <c r="P291" s="4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5.75" customHeight="1">
      <c r="A292" s="61" t="s">
        <v>7</v>
      </c>
      <c r="B292" s="62">
        <v>45525.0</v>
      </c>
      <c r="C292" s="63">
        <f t="shared" si="94"/>
        <v>234</v>
      </c>
      <c r="D292" s="64" t="s">
        <v>14</v>
      </c>
      <c r="E292" s="49">
        <f t="shared" ref="E292:O292" si="106">IFERROR(AVERAGE(E276,E277),"")</f>
        <v>1300.25</v>
      </c>
      <c r="F292" s="49">
        <f t="shared" si="106"/>
        <v>295.585</v>
      </c>
      <c r="G292" s="49">
        <f t="shared" si="106"/>
        <v>47.415</v>
      </c>
      <c r="H292" s="49">
        <f t="shared" si="106"/>
        <v>12.22</v>
      </c>
      <c r="I292" s="49">
        <f t="shared" si="106"/>
        <v>2.39</v>
      </c>
      <c r="J292" s="49" t="str">
        <f t="shared" si="106"/>
        <v/>
      </c>
      <c r="K292" s="49" t="str">
        <f t="shared" si="106"/>
        <v/>
      </c>
      <c r="L292" s="49" t="str">
        <f t="shared" si="106"/>
        <v/>
      </c>
      <c r="M292" s="49" t="str">
        <f t="shared" si="106"/>
        <v/>
      </c>
      <c r="N292" s="49" t="str">
        <f t="shared" si="106"/>
        <v/>
      </c>
      <c r="O292" s="49" t="str">
        <f t="shared" si="106"/>
        <v/>
      </c>
      <c r="P292" s="4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5.75" customHeight="1">
      <c r="A293" s="61" t="s">
        <v>8</v>
      </c>
      <c r="B293" s="62">
        <v>45525.0</v>
      </c>
      <c r="C293" s="63">
        <f t="shared" si="94"/>
        <v>234</v>
      </c>
      <c r="D293" s="64" t="s">
        <v>14</v>
      </c>
      <c r="E293" s="49">
        <f t="shared" ref="E293:O293" si="107">IFERROR(AVERAGE(E278,E279),"")</f>
        <v>1113.6</v>
      </c>
      <c r="F293" s="49">
        <f t="shared" si="107"/>
        <v>648.6</v>
      </c>
      <c r="G293" s="49">
        <f t="shared" si="107"/>
        <v>182.905</v>
      </c>
      <c r="H293" s="49">
        <f t="shared" si="107"/>
        <v>51.03</v>
      </c>
      <c r="I293" s="49">
        <f t="shared" si="107"/>
        <v>18.215</v>
      </c>
      <c r="J293" s="49" t="str">
        <f t="shared" si="107"/>
        <v/>
      </c>
      <c r="K293" s="49" t="str">
        <f t="shared" si="107"/>
        <v/>
      </c>
      <c r="L293" s="49" t="str">
        <f t="shared" si="107"/>
        <v/>
      </c>
      <c r="M293" s="49" t="str">
        <f t="shared" si="107"/>
        <v/>
      </c>
      <c r="N293" s="49" t="str">
        <f t="shared" si="107"/>
        <v/>
      </c>
      <c r="O293" s="49" t="str">
        <f t="shared" si="107"/>
        <v/>
      </c>
      <c r="P293" s="4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5.75" customHeight="1">
      <c r="A294" s="61" t="s">
        <v>9</v>
      </c>
      <c r="B294" s="62">
        <v>45525.0</v>
      </c>
      <c r="C294" s="63">
        <f t="shared" si="94"/>
        <v>234</v>
      </c>
      <c r="D294" s="64" t="s">
        <v>14</v>
      </c>
      <c r="E294" s="49">
        <f t="shared" ref="E294:O294" si="108">IFERROR(AVERAGE(E280,E281),"")</f>
        <v>1182.75</v>
      </c>
      <c r="F294" s="49">
        <f t="shared" si="108"/>
        <v>413.2</v>
      </c>
      <c r="G294" s="49">
        <f t="shared" si="108"/>
        <v>178.285</v>
      </c>
      <c r="H294" s="49">
        <f t="shared" si="108"/>
        <v>66.35</v>
      </c>
      <c r="I294" s="49">
        <f t="shared" si="108"/>
        <v>21.69</v>
      </c>
      <c r="J294" s="49">
        <f t="shared" si="108"/>
        <v>8.545</v>
      </c>
      <c r="K294" s="49" t="str">
        <f t="shared" si="108"/>
        <v/>
      </c>
      <c r="L294" s="49" t="str">
        <f t="shared" si="108"/>
        <v/>
      </c>
      <c r="M294" s="49" t="str">
        <f t="shared" si="108"/>
        <v/>
      </c>
      <c r="N294" s="49" t="str">
        <f t="shared" si="108"/>
        <v/>
      </c>
      <c r="O294" s="49" t="str">
        <f t="shared" si="108"/>
        <v/>
      </c>
      <c r="P294" s="4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5.75" customHeight="1">
      <c r="A295" s="61" t="s">
        <v>10</v>
      </c>
      <c r="B295" s="62">
        <v>45525.0</v>
      </c>
      <c r="C295" s="63">
        <f t="shared" si="94"/>
        <v>234</v>
      </c>
      <c r="D295" s="64" t="s">
        <v>14</v>
      </c>
      <c r="E295" s="49">
        <f t="shared" ref="E295:O295" si="109">IFERROR(AVERAGE(E282,E283),"")</f>
        <v>1269</v>
      </c>
      <c r="F295" s="49">
        <f t="shared" si="109"/>
        <v>489.15</v>
      </c>
      <c r="G295" s="49">
        <f t="shared" si="109"/>
        <v>154.907</v>
      </c>
      <c r="H295" s="49">
        <f t="shared" si="109"/>
        <v>40.77</v>
      </c>
      <c r="I295" s="49">
        <f t="shared" si="109"/>
        <v>14.555</v>
      </c>
      <c r="J295" s="49">
        <f t="shared" si="109"/>
        <v>6.73</v>
      </c>
      <c r="K295" s="49">
        <f t="shared" si="109"/>
        <v>3.415</v>
      </c>
      <c r="L295" s="49" t="str">
        <f t="shared" si="109"/>
        <v/>
      </c>
      <c r="M295" s="49" t="str">
        <f t="shared" si="109"/>
        <v/>
      </c>
      <c r="N295" s="49" t="str">
        <f t="shared" si="109"/>
        <v/>
      </c>
      <c r="O295" s="49" t="str">
        <f t="shared" si="109"/>
        <v/>
      </c>
      <c r="P295" s="4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5.75" customHeight="1">
      <c r="A296" s="61" t="s">
        <v>11</v>
      </c>
      <c r="B296" s="62">
        <v>45525.0</v>
      </c>
      <c r="C296" s="63">
        <f t="shared" si="94"/>
        <v>234</v>
      </c>
      <c r="D296" s="64" t="s">
        <v>14</v>
      </c>
      <c r="E296" s="49">
        <f t="shared" ref="E296:O296" si="110">IFERROR(AVERAGE(E284,E285),"")</f>
        <v>1422.75</v>
      </c>
      <c r="F296" s="49">
        <f t="shared" si="110"/>
        <v>344.3</v>
      </c>
      <c r="G296" s="49">
        <f t="shared" si="110"/>
        <v>134.665</v>
      </c>
      <c r="H296" s="49">
        <f t="shared" si="110"/>
        <v>23.355</v>
      </c>
      <c r="I296" s="49">
        <f t="shared" si="110"/>
        <v>9.97</v>
      </c>
      <c r="J296" s="49">
        <f t="shared" si="110"/>
        <v>2.345</v>
      </c>
      <c r="K296" s="49">
        <f t="shared" si="110"/>
        <v>0.82</v>
      </c>
      <c r="L296" s="49" t="str">
        <f t="shared" si="110"/>
        <v/>
      </c>
      <c r="M296" s="49" t="str">
        <f t="shared" si="110"/>
        <v/>
      </c>
      <c r="N296" s="49" t="str">
        <f t="shared" si="110"/>
        <v/>
      </c>
      <c r="O296" s="49" t="str">
        <f t="shared" si="110"/>
        <v/>
      </c>
      <c r="P296" s="4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5.75" customHeight="1">
      <c r="A297" s="61" t="s">
        <v>12</v>
      </c>
      <c r="B297" s="62">
        <v>45525.0</v>
      </c>
      <c r="C297" s="63">
        <f t="shared" si="94"/>
        <v>234</v>
      </c>
      <c r="D297" s="64" t="s">
        <v>14</v>
      </c>
      <c r="E297" s="49">
        <f t="shared" ref="E297:O297" si="111">IFERROR(AVERAGE(E286,E287),"")</f>
        <v>1174.6</v>
      </c>
      <c r="F297" s="49">
        <f t="shared" si="111"/>
        <v>486.75</v>
      </c>
      <c r="G297" s="49">
        <f t="shared" si="111"/>
        <v>181.34</v>
      </c>
      <c r="H297" s="49">
        <f t="shared" si="111"/>
        <v>32.185</v>
      </c>
      <c r="I297" s="49" t="str">
        <f t="shared" si="111"/>
        <v/>
      </c>
      <c r="J297" s="49" t="str">
        <f t="shared" si="111"/>
        <v/>
      </c>
      <c r="K297" s="49" t="str">
        <f t="shared" si="111"/>
        <v/>
      </c>
      <c r="L297" s="49" t="str">
        <f t="shared" si="111"/>
        <v/>
      </c>
      <c r="M297" s="49" t="str">
        <f t="shared" si="111"/>
        <v/>
      </c>
      <c r="N297" s="49" t="str">
        <f t="shared" si="111"/>
        <v/>
      </c>
      <c r="O297" s="49" t="str">
        <f t="shared" si="111"/>
        <v/>
      </c>
      <c r="P297" s="4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5.75" customHeight="1">
      <c r="A298" s="61" t="s">
        <v>13</v>
      </c>
      <c r="B298" s="62">
        <v>45525.0</v>
      </c>
      <c r="C298" s="63">
        <f t="shared" si="94"/>
        <v>234</v>
      </c>
      <c r="D298" s="64" t="s">
        <v>14</v>
      </c>
      <c r="E298" s="49" t="str">
        <f t="shared" ref="E298:O298" si="112">IFERROR(AVERAGE(E288,E289),"")</f>
        <v/>
      </c>
      <c r="F298" s="49" t="str">
        <f t="shared" si="112"/>
        <v/>
      </c>
      <c r="G298" s="49" t="str">
        <f t="shared" si="112"/>
        <v/>
      </c>
      <c r="H298" s="49" t="str">
        <f t="shared" si="112"/>
        <v/>
      </c>
      <c r="I298" s="49" t="str">
        <f t="shared" si="112"/>
        <v/>
      </c>
      <c r="J298" s="49" t="str">
        <f t="shared" si="112"/>
        <v/>
      </c>
      <c r="K298" s="49" t="str">
        <f t="shared" si="112"/>
        <v/>
      </c>
      <c r="L298" s="49" t="str">
        <f t="shared" si="112"/>
        <v/>
      </c>
      <c r="M298" s="49" t="str">
        <f t="shared" si="112"/>
        <v/>
      </c>
      <c r="N298" s="49" t="str">
        <f t="shared" si="112"/>
        <v/>
      </c>
      <c r="O298" s="49" t="str">
        <f t="shared" si="112"/>
        <v/>
      </c>
      <c r="P298" s="4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5.75" customHeight="1">
      <c r="A299" s="51" t="s">
        <v>5</v>
      </c>
      <c r="B299" s="52">
        <v>45531.0</v>
      </c>
      <c r="C299" s="53">
        <f t="shared" si="94"/>
        <v>240</v>
      </c>
      <c r="D299" s="54">
        <v>1.0</v>
      </c>
      <c r="E299" s="55">
        <v>249.8</v>
      </c>
      <c r="F299" s="55">
        <v>16.74</v>
      </c>
      <c r="G299" s="55">
        <v>0.19</v>
      </c>
      <c r="H299" s="35"/>
      <c r="I299" s="35"/>
      <c r="J299" s="35"/>
      <c r="K299" s="35"/>
      <c r="L299" s="35"/>
      <c r="M299" s="35"/>
      <c r="N299" s="35"/>
      <c r="O299" s="35"/>
      <c r="P299" s="35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5.75" customHeight="1">
      <c r="A300" s="51" t="s">
        <v>5</v>
      </c>
      <c r="B300" s="52">
        <v>45531.0</v>
      </c>
      <c r="C300" s="53">
        <f t="shared" si="94"/>
        <v>240</v>
      </c>
      <c r="D300" s="54">
        <v>2.0</v>
      </c>
      <c r="E300" s="55">
        <v>232.0</v>
      </c>
      <c r="F300" s="55">
        <v>13.09</v>
      </c>
      <c r="G300" s="55">
        <v>0.82</v>
      </c>
      <c r="H300" s="35"/>
      <c r="I300" s="35"/>
      <c r="J300" s="35"/>
      <c r="K300" s="35"/>
      <c r="L300" s="35"/>
      <c r="M300" s="35"/>
      <c r="N300" s="35"/>
      <c r="O300" s="35"/>
      <c r="P300" s="35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5.75" customHeight="1">
      <c r="A301" s="56" t="s">
        <v>6</v>
      </c>
      <c r="B301" s="57">
        <v>45531.0</v>
      </c>
      <c r="C301" s="58">
        <f t="shared" si="94"/>
        <v>240</v>
      </c>
      <c r="D301" s="59">
        <v>1.0</v>
      </c>
      <c r="E301" s="60">
        <v>212.4</v>
      </c>
      <c r="F301" s="60">
        <v>40.83</v>
      </c>
      <c r="G301" s="60">
        <v>12.55</v>
      </c>
      <c r="H301" s="60">
        <v>1.24</v>
      </c>
      <c r="I301" s="42"/>
      <c r="J301" s="42"/>
      <c r="K301" s="42"/>
      <c r="L301" s="42"/>
      <c r="M301" s="42"/>
      <c r="N301" s="42"/>
      <c r="O301" s="42"/>
      <c r="P301" s="42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5.75" customHeight="1">
      <c r="A302" s="56" t="s">
        <v>6</v>
      </c>
      <c r="B302" s="57">
        <v>45531.0</v>
      </c>
      <c r="C302" s="58">
        <f t="shared" si="94"/>
        <v>240</v>
      </c>
      <c r="D302" s="59">
        <v>2.0</v>
      </c>
      <c r="E302" s="60">
        <v>223.3</v>
      </c>
      <c r="F302" s="60">
        <v>23.78</v>
      </c>
      <c r="G302" s="60">
        <v>7.22</v>
      </c>
      <c r="H302" s="60">
        <v>0.62</v>
      </c>
      <c r="I302" s="42"/>
      <c r="J302" s="42"/>
      <c r="K302" s="42"/>
      <c r="L302" s="42"/>
      <c r="M302" s="42"/>
      <c r="N302" s="42"/>
      <c r="O302" s="42"/>
      <c r="P302" s="42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5.75" customHeight="1">
      <c r="A303" s="51" t="s">
        <v>7</v>
      </c>
      <c r="B303" s="52">
        <v>45531.0</v>
      </c>
      <c r="C303" s="53">
        <f t="shared" si="94"/>
        <v>240</v>
      </c>
      <c r="D303" s="54">
        <v>1.0</v>
      </c>
      <c r="E303" s="55">
        <v>350.6</v>
      </c>
      <c r="F303" s="55">
        <v>134.73</v>
      </c>
      <c r="G303" s="55">
        <v>55.19</v>
      </c>
      <c r="H303" s="55">
        <v>33.42</v>
      </c>
      <c r="I303" s="55">
        <v>16.51</v>
      </c>
      <c r="J303" s="35"/>
      <c r="K303" s="35"/>
      <c r="L303" s="35"/>
      <c r="M303" s="35"/>
      <c r="N303" s="35"/>
      <c r="O303" s="35"/>
      <c r="P303" s="35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5.75" customHeight="1">
      <c r="A304" s="51" t="s">
        <v>7</v>
      </c>
      <c r="B304" s="52">
        <v>45531.0</v>
      </c>
      <c r="C304" s="53">
        <f t="shared" si="94"/>
        <v>240</v>
      </c>
      <c r="D304" s="54">
        <v>2.0</v>
      </c>
      <c r="E304" s="55">
        <v>379.9</v>
      </c>
      <c r="F304" s="55">
        <v>113.19</v>
      </c>
      <c r="G304" s="55">
        <v>56.12</v>
      </c>
      <c r="H304" s="55">
        <v>30.3</v>
      </c>
      <c r="I304" s="55">
        <v>17.17</v>
      </c>
      <c r="J304" s="35"/>
      <c r="K304" s="35"/>
      <c r="L304" s="35"/>
      <c r="M304" s="35"/>
      <c r="N304" s="35"/>
      <c r="O304" s="35"/>
      <c r="P304" s="35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5.75" customHeight="1">
      <c r="A305" s="56" t="s">
        <v>8</v>
      </c>
      <c r="B305" s="57">
        <v>45531.0</v>
      </c>
      <c r="C305" s="58">
        <f t="shared" si="94"/>
        <v>240</v>
      </c>
      <c r="D305" s="59">
        <v>1.0</v>
      </c>
      <c r="E305" s="60">
        <v>606.5</v>
      </c>
      <c r="F305" s="60">
        <v>191.68</v>
      </c>
      <c r="G305" s="60">
        <v>93.85</v>
      </c>
      <c r="H305" s="60">
        <v>46.76</v>
      </c>
      <c r="I305" s="60">
        <v>26.51</v>
      </c>
      <c r="J305" s="42"/>
      <c r="K305" s="42"/>
      <c r="L305" s="42"/>
      <c r="M305" s="42"/>
      <c r="N305" s="42"/>
      <c r="O305" s="42"/>
      <c r="P305" s="43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5.75" customHeight="1">
      <c r="A306" s="56" t="s">
        <v>8</v>
      </c>
      <c r="B306" s="57">
        <v>45531.0</v>
      </c>
      <c r="C306" s="58">
        <f t="shared" si="94"/>
        <v>240</v>
      </c>
      <c r="D306" s="59">
        <v>2.0</v>
      </c>
      <c r="E306" s="60">
        <v>574.7</v>
      </c>
      <c r="F306" s="60">
        <v>194.8</v>
      </c>
      <c r="G306" s="60">
        <v>100.86</v>
      </c>
      <c r="H306" s="60">
        <v>73.1</v>
      </c>
      <c r="I306" s="60">
        <v>22.36</v>
      </c>
      <c r="J306" s="42"/>
      <c r="K306" s="42"/>
      <c r="L306" s="42"/>
      <c r="M306" s="42"/>
      <c r="N306" s="42"/>
      <c r="O306" s="42"/>
      <c r="P306" s="42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5.75" customHeight="1">
      <c r="A307" s="51" t="s">
        <v>9</v>
      </c>
      <c r="B307" s="52">
        <v>45531.0</v>
      </c>
      <c r="C307" s="53">
        <f t="shared" si="94"/>
        <v>240</v>
      </c>
      <c r="D307" s="54">
        <v>1.0</v>
      </c>
      <c r="E307" s="55">
        <v>439.0</v>
      </c>
      <c r="F307" s="55">
        <v>187.09</v>
      </c>
      <c r="G307" s="55">
        <v>99.56</v>
      </c>
      <c r="H307" s="55">
        <v>56.87</v>
      </c>
      <c r="I307" s="55">
        <v>30.03</v>
      </c>
      <c r="J307" s="55">
        <v>15.92</v>
      </c>
      <c r="K307" s="35"/>
      <c r="L307" s="35"/>
      <c r="M307" s="35"/>
      <c r="N307" s="35"/>
      <c r="O307" s="35"/>
      <c r="P307" s="35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5.75" customHeight="1">
      <c r="A308" s="51" t="s">
        <v>9</v>
      </c>
      <c r="B308" s="52">
        <v>45531.0</v>
      </c>
      <c r="C308" s="53">
        <f t="shared" si="94"/>
        <v>240</v>
      </c>
      <c r="D308" s="54">
        <v>2.0</v>
      </c>
      <c r="E308" s="55">
        <v>484.7</v>
      </c>
      <c r="F308" s="55">
        <v>161.66</v>
      </c>
      <c r="G308" s="55">
        <v>71.7</v>
      </c>
      <c r="H308" s="55">
        <v>38.34</v>
      </c>
      <c r="I308" s="55">
        <v>24.39</v>
      </c>
      <c r="J308" s="55">
        <v>14.87</v>
      </c>
      <c r="K308" s="35"/>
      <c r="L308" s="35"/>
      <c r="M308" s="35"/>
      <c r="N308" s="35"/>
      <c r="O308" s="35"/>
      <c r="P308" s="35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5.75" customHeight="1">
      <c r="A309" s="56" t="s">
        <v>10</v>
      </c>
      <c r="B309" s="57">
        <v>45531.0</v>
      </c>
      <c r="C309" s="58">
        <f t="shared" si="94"/>
        <v>240</v>
      </c>
      <c r="D309" s="59">
        <v>1.0</v>
      </c>
      <c r="E309" s="60">
        <v>432.1</v>
      </c>
      <c r="F309" s="60">
        <v>214.1</v>
      </c>
      <c r="G309" s="60">
        <v>97.92</v>
      </c>
      <c r="H309" s="60">
        <v>44.54</v>
      </c>
      <c r="I309" s="60">
        <v>27.12</v>
      </c>
      <c r="J309" s="60">
        <v>20.24</v>
      </c>
      <c r="K309" s="60">
        <v>8.69</v>
      </c>
      <c r="L309" s="42"/>
      <c r="M309" s="42"/>
      <c r="N309" s="42"/>
      <c r="O309" s="42"/>
      <c r="P309" s="42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5.75" customHeight="1">
      <c r="A310" s="56" t="s">
        <v>10</v>
      </c>
      <c r="B310" s="57">
        <v>45531.0</v>
      </c>
      <c r="C310" s="58">
        <f t="shared" si="94"/>
        <v>240</v>
      </c>
      <c r="D310" s="59">
        <v>2.0</v>
      </c>
      <c r="E310" s="60">
        <v>361.3</v>
      </c>
      <c r="F310" s="60">
        <v>195.0</v>
      </c>
      <c r="G310" s="60">
        <v>57.96</v>
      </c>
      <c r="H310" s="60">
        <v>32.02</v>
      </c>
      <c r="I310" s="60">
        <v>18.58</v>
      </c>
      <c r="J310" s="60">
        <v>16.8</v>
      </c>
      <c r="K310" s="60">
        <v>7.11</v>
      </c>
      <c r="L310" s="42"/>
      <c r="M310" s="42"/>
      <c r="N310" s="42"/>
      <c r="O310" s="42"/>
      <c r="P310" s="42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5.75" customHeight="1">
      <c r="A311" s="51" t="s">
        <v>11</v>
      </c>
      <c r="B311" s="52">
        <v>45531.0</v>
      </c>
      <c r="C311" s="53">
        <f t="shared" si="94"/>
        <v>240</v>
      </c>
      <c r="D311" s="54">
        <v>1.0</v>
      </c>
      <c r="E311" s="55">
        <v>366.8</v>
      </c>
      <c r="F311" s="55">
        <v>106.34</v>
      </c>
      <c r="G311" s="55">
        <v>52.39</v>
      </c>
      <c r="H311" s="55">
        <v>31.47</v>
      </c>
      <c r="I311" s="55">
        <v>18.33</v>
      </c>
      <c r="J311" s="55">
        <v>9.77</v>
      </c>
      <c r="K311" s="55">
        <v>7.32</v>
      </c>
      <c r="L311" s="35"/>
      <c r="M311" s="35"/>
      <c r="N311" s="35"/>
      <c r="O311" s="35"/>
      <c r="P311" s="35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5.75" customHeight="1">
      <c r="A312" s="51" t="s">
        <v>11</v>
      </c>
      <c r="B312" s="52">
        <v>45531.0</v>
      </c>
      <c r="C312" s="53">
        <f t="shared" si="94"/>
        <v>240</v>
      </c>
      <c r="D312" s="54">
        <v>2.0</v>
      </c>
      <c r="E312" s="55">
        <v>532.3</v>
      </c>
      <c r="F312" s="55">
        <v>179.99</v>
      </c>
      <c r="G312" s="55">
        <v>78.49</v>
      </c>
      <c r="H312" s="55">
        <v>29.82</v>
      </c>
      <c r="I312" s="55">
        <v>18.59</v>
      </c>
      <c r="J312" s="55">
        <v>12.96</v>
      </c>
      <c r="K312" s="55">
        <v>8.889</v>
      </c>
      <c r="L312" s="35"/>
      <c r="M312" s="35"/>
      <c r="N312" s="35"/>
      <c r="O312" s="35"/>
      <c r="P312" s="35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5.75" customHeight="1">
      <c r="A313" s="56" t="s">
        <v>12</v>
      </c>
      <c r="B313" s="57">
        <v>45531.0</v>
      </c>
      <c r="C313" s="58">
        <f t="shared" si="94"/>
        <v>240</v>
      </c>
      <c r="D313" s="59">
        <v>1.0</v>
      </c>
      <c r="E313" s="60">
        <v>644.6</v>
      </c>
      <c r="F313" s="60">
        <v>119.63</v>
      </c>
      <c r="G313" s="60">
        <v>50.2</v>
      </c>
      <c r="H313" s="42"/>
      <c r="I313" s="42"/>
      <c r="J313" s="42"/>
      <c r="K313" s="42"/>
      <c r="L313" s="42"/>
      <c r="M313" s="42"/>
      <c r="N313" s="42"/>
      <c r="O313" s="42"/>
      <c r="P313" s="42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5.75" customHeight="1">
      <c r="A314" s="56" t="s">
        <v>12</v>
      </c>
      <c r="B314" s="57">
        <v>45531.0</v>
      </c>
      <c r="C314" s="58">
        <f t="shared" si="94"/>
        <v>240</v>
      </c>
      <c r="D314" s="59">
        <v>2.0</v>
      </c>
      <c r="E314" s="60">
        <v>521.9</v>
      </c>
      <c r="F314" s="60">
        <v>178.12</v>
      </c>
      <c r="G314" s="60">
        <v>97.63</v>
      </c>
      <c r="H314" s="42"/>
      <c r="I314" s="42"/>
      <c r="J314" s="42"/>
      <c r="K314" s="42"/>
      <c r="L314" s="42"/>
      <c r="M314" s="42"/>
      <c r="N314" s="42"/>
      <c r="O314" s="42"/>
      <c r="P314" s="42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5.75" customHeight="1">
      <c r="A315" s="51" t="s">
        <v>13</v>
      </c>
      <c r="B315" s="52">
        <v>45531.0</v>
      </c>
      <c r="C315" s="53">
        <f t="shared" si="94"/>
        <v>240</v>
      </c>
      <c r="D315" s="54">
        <v>1.0</v>
      </c>
      <c r="E315" s="55">
        <v>857.9</v>
      </c>
      <c r="F315" s="55">
        <v>228.8</v>
      </c>
      <c r="G315" s="55">
        <v>146.91</v>
      </c>
      <c r="H315" s="55">
        <v>120.84</v>
      </c>
      <c r="I315" s="55">
        <v>88.28</v>
      </c>
      <c r="J315" s="55">
        <v>63.62</v>
      </c>
      <c r="K315" s="55">
        <v>47.6</v>
      </c>
      <c r="L315" s="55">
        <v>37.91</v>
      </c>
      <c r="M315" s="55">
        <v>32.64</v>
      </c>
      <c r="N315" s="55">
        <v>24.62</v>
      </c>
      <c r="O315" s="55">
        <v>17.89</v>
      </c>
      <c r="P315" s="35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5.75" customHeight="1">
      <c r="A316" s="51" t="s">
        <v>13</v>
      </c>
      <c r="B316" s="52">
        <v>45531.0</v>
      </c>
      <c r="C316" s="53">
        <f t="shared" si="94"/>
        <v>240</v>
      </c>
      <c r="D316" s="54">
        <v>2.0</v>
      </c>
      <c r="E316" s="55">
        <v>1243.6</v>
      </c>
      <c r="F316" s="55">
        <v>602.2</v>
      </c>
      <c r="G316" s="55">
        <v>252.8</v>
      </c>
      <c r="H316" s="55">
        <v>122.69</v>
      </c>
      <c r="I316" s="55">
        <v>67.43</v>
      </c>
      <c r="J316" s="55">
        <v>66.07</v>
      </c>
      <c r="K316" s="55">
        <v>69.66</v>
      </c>
      <c r="L316" s="55">
        <v>43.64</v>
      </c>
      <c r="M316" s="55">
        <v>31.5</v>
      </c>
      <c r="N316" s="55">
        <v>22.97</v>
      </c>
      <c r="O316" s="55">
        <v>16.91</v>
      </c>
      <c r="P316" s="35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5.75" customHeight="1">
      <c r="A317" s="61" t="s">
        <v>5</v>
      </c>
      <c r="B317" s="62">
        <v>45531.0</v>
      </c>
      <c r="C317" s="63">
        <f t="shared" si="94"/>
        <v>240</v>
      </c>
      <c r="D317" s="64" t="s">
        <v>14</v>
      </c>
      <c r="E317" s="49">
        <f t="shared" ref="E317:O317" si="113">IFERROR(AVERAGE(E299,E300),"")</f>
        <v>240.9</v>
      </c>
      <c r="F317" s="49">
        <f t="shared" si="113"/>
        <v>14.915</v>
      </c>
      <c r="G317" s="49">
        <f t="shared" si="113"/>
        <v>0.505</v>
      </c>
      <c r="H317" s="49" t="str">
        <f t="shared" si="113"/>
        <v/>
      </c>
      <c r="I317" s="49" t="str">
        <f t="shared" si="113"/>
        <v/>
      </c>
      <c r="J317" s="49" t="str">
        <f t="shared" si="113"/>
        <v/>
      </c>
      <c r="K317" s="49" t="str">
        <f t="shared" si="113"/>
        <v/>
      </c>
      <c r="L317" s="49" t="str">
        <f t="shared" si="113"/>
        <v/>
      </c>
      <c r="M317" s="49" t="str">
        <f t="shared" si="113"/>
        <v/>
      </c>
      <c r="N317" s="49" t="str">
        <f t="shared" si="113"/>
        <v/>
      </c>
      <c r="O317" s="49" t="str">
        <f t="shared" si="113"/>
        <v/>
      </c>
      <c r="P317" s="4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5.75" customHeight="1">
      <c r="A318" s="61" t="s">
        <v>6</v>
      </c>
      <c r="B318" s="62">
        <v>45531.0</v>
      </c>
      <c r="C318" s="63">
        <f t="shared" si="94"/>
        <v>240</v>
      </c>
      <c r="D318" s="64" t="s">
        <v>14</v>
      </c>
      <c r="E318" s="49">
        <f t="shared" ref="E318:O318" si="114">IFERROR(AVERAGE(E301,E302),"")</f>
        <v>217.85</v>
      </c>
      <c r="F318" s="49">
        <f t="shared" si="114"/>
        <v>32.305</v>
      </c>
      <c r="G318" s="49">
        <f t="shared" si="114"/>
        <v>9.885</v>
      </c>
      <c r="H318" s="49">
        <f t="shared" si="114"/>
        <v>0.93</v>
      </c>
      <c r="I318" s="49" t="str">
        <f t="shared" si="114"/>
        <v/>
      </c>
      <c r="J318" s="49" t="str">
        <f t="shared" si="114"/>
        <v/>
      </c>
      <c r="K318" s="49" t="str">
        <f t="shared" si="114"/>
        <v/>
      </c>
      <c r="L318" s="49" t="str">
        <f t="shared" si="114"/>
        <v/>
      </c>
      <c r="M318" s="49" t="str">
        <f t="shared" si="114"/>
        <v/>
      </c>
      <c r="N318" s="49" t="str">
        <f t="shared" si="114"/>
        <v/>
      </c>
      <c r="O318" s="49" t="str">
        <f t="shared" si="114"/>
        <v/>
      </c>
      <c r="P318" s="4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5.75" customHeight="1">
      <c r="A319" s="61" t="s">
        <v>7</v>
      </c>
      <c r="B319" s="62">
        <v>45531.0</v>
      </c>
      <c r="C319" s="63">
        <f t="shared" si="94"/>
        <v>240</v>
      </c>
      <c r="D319" s="64" t="s">
        <v>14</v>
      </c>
      <c r="E319" s="49">
        <f t="shared" ref="E319:O319" si="115">IFERROR(AVERAGE(E303,E304),"")</f>
        <v>365.25</v>
      </c>
      <c r="F319" s="49">
        <f t="shared" si="115"/>
        <v>123.96</v>
      </c>
      <c r="G319" s="49">
        <f t="shared" si="115"/>
        <v>55.655</v>
      </c>
      <c r="H319" s="49">
        <f t="shared" si="115"/>
        <v>31.86</v>
      </c>
      <c r="I319" s="49">
        <f t="shared" si="115"/>
        <v>16.84</v>
      </c>
      <c r="J319" s="49" t="str">
        <f t="shared" si="115"/>
        <v/>
      </c>
      <c r="K319" s="49" t="str">
        <f t="shared" si="115"/>
        <v/>
      </c>
      <c r="L319" s="49" t="str">
        <f t="shared" si="115"/>
        <v/>
      </c>
      <c r="M319" s="49" t="str">
        <f t="shared" si="115"/>
        <v/>
      </c>
      <c r="N319" s="49" t="str">
        <f t="shared" si="115"/>
        <v/>
      </c>
      <c r="O319" s="49" t="str">
        <f t="shared" si="115"/>
        <v/>
      </c>
      <c r="P319" s="4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5.75" customHeight="1">
      <c r="A320" s="61" t="s">
        <v>8</v>
      </c>
      <c r="B320" s="62">
        <v>45531.0</v>
      </c>
      <c r="C320" s="63">
        <f t="shared" si="94"/>
        <v>240</v>
      </c>
      <c r="D320" s="64" t="s">
        <v>14</v>
      </c>
      <c r="E320" s="49">
        <f t="shared" ref="E320:O320" si="116">IFERROR(AVERAGE(E305,E306),"")</f>
        <v>590.6</v>
      </c>
      <c r="F320" s="49">
        <f t="shared" si="116"/>
        <v>193.24</v>
      </c>
      <c r="G320" s="49">
        <f t="shared" si="116"/>
        <v>97.355</v>
      </c>
      <c r="H320" s="49">
        <f t="shared" si="116"/>
        <v>59.93</v>
      </c>
      <c r="I320" s="49">
        <f t="shared" si="116"/>
        <v>24.435</v>
      </c>
      <c r="J320" s="49" t="str">
        <f t="shared" si="116"/>
        <v/>
      </c>
      <c r="K320" s="49" t="str">
        <f t="shared" si="116"/>
        <v/>
      </c>
      <c r="L320" s="49" t="str">
        <f t="shared" si="116"/>
        <v/>
      </c>
      <c r="M320" s="49" t="str">
        <f t="shared" si="116"/>
        <v/>
      </c>
      <c r="N320" s="49" t="str">
        <f t="shared" si="116"/>
        <v/>
      </c>
      <c r="O320" s="49" t="str">
        <f t="shared" si="116"/>
        <v/>
      </c>
      <c r="P320" s="4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5.75" customHeight="1">
      <c r="A321" s="61" t="s">
        <v>9</v>
      </c>
      <c r="B321" s="62">
        <v>45531.0</v>
      </c>
      <c r="C321" s="63">
        <f t="shared" si="94"/>
        <v>240</v>
      </c>
      <c r="D321" s="64" t="s">
        <v>14</v>
      </c>
      <c r="E321" s="49">
        <f t="shared" ref="E321:O321" si="117">IFERROR(AVERAGE(E307,E308),"")</f>
        <v>461.85</v>
      </c>
      <c r="F321" s="49">
        <f t="shared" si="117"/>
        <v>174.375</v>
      </c>
      <c r="G321" s="49">
        <f t="shared" si="117"/>
        <v>85.63</v>
      </c>
      <c r="H321" s="49">
        <f t="shared" si="117"/>
        <v>47.605</v>
      </c>
      <c r="I321" s="49">
        <f t="shared" si="117"/>
        <v>27.21</v>
      </c>
      <c r="J321" s="49">
        <f t="shared" si="117"/>
        <v>15.395</v>
      </c>
      <c r="K321" s="49" t="str">
        <f t="shared" si="117"/>
        <v/>
      </c>
      <c r="L321" s="49" t="str">
        <f t="shared" si="117"/>
        <v/>
      </c>
      <c r="M321" s="49" t="str">
        <f t="shared" si="117"/>
        <v/>
      </c>
      <c r="N321" s="49" t="str">
        <f t="shared" si="117"/>
        <v/>
      </c>
      <c r="O321" s="49" t="str">
        <f t="shared" si="117"/>
        <v/>
      </c>
      <c r="P321" s="4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5.75" customHeight="1">
      <c r="A322" s="61" t="s">
        <v>10</v>
      </c>
      <c r="B322" s="62">
        <v>45531.0</v>
      </c>
      <c r="C322" s="63">
        <f t="shared" si="94"/>
        <v>240</v>
      </c>
      <c r="D322" s="64" t="s">
        <v>14</v>
      </c>
      <c r="E322" s="49">
        <f t="shared" ref="E322:O322" si="118">IFERROR(AVERAGE(E309,E310),"")</f>
        <v>396.7</v>
      </c>
      <c r="F322" s="49">
        <f t="shared" si="118"/>
        <v>204.55</v>
      </c>
      <c r="G322" s="49">
        <f t="shared" si="118"/>
        <v>77.94</v>
      </c>
      <c r="H322" s="49">
        <f t="shared" si="118"/>
        <v>38.28</v>
      </c>
      <c r="I322" s="49">
        <f t="shared" si="118"/>
        <v>22.85</v>
      </c>
      <c r="J322" s="49">
        <f t="shared" si="118"/>
        <v>18.52</v>
      </c>
      <c r="K322" s="49">
        <f t="shared" si="118"/>
        <v>7.9</v>
      </c>
      <c r="L322" s="49" t="str">
        <f t="shared" si="118"/>
        <v/>
      </c>
      <c r="M322" s="49" t="str">
        <f t="shared" si="118"/>
        <v/>
      </c>
      <c r="N322" s="49" t="str">
        <f t="shared" si="118"/>
        <v/>
      </c>
      <c r="O322" s="49" t="str">
        <f t="shared" si="118"/>
        <v/>
      </c>
      <c r="P322" s="4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5.75" customHeight="1">
      <c r="A323" s="61" t="s">
        <v>11</v>
      </c>
      <c r="B323" s="62">
        <v>45531.0</v>
      </c>
      <c r="C323" s="63">
        <f t="shared" si="94"/>
        <v>240</v>
      </c>
      <c r="D323" s="64" t="s">
        <v>14</v>
      </c>
      <c r="E323" s="49">
        <f t="shared" ref="E323:O323" si="119">IFERROR(AVERAGE(E311,E312),"")</f>
        <v>449.55</v>
      </c>
      <c r="F323" s="49">
        <f t="shared" si="119"/>
        <v>143.165</v>
      </c>
      <c r="G323" s="49">
        <f t="shared" si="119"/>
        <v>65.44</v>
      </c>
      <c r="H323" s="49">
        <f t="shared" si="119"/>
        <v>30.645</v>
      </c>
      <c r="I323" s="49">
        <f t="shared" si="119"/>
        <v>18.46</v>
      </c>
      <c r="J323" s="49">
        <f t="shared" si="119"/>
        <v>11.365</v>
      </c>
      <c r="K323" s="49">
        <f t="shared" si="119"/>
        <v>8.1045</v>
      </c>
      <c r="L323" s="49" t="str">
        <f t="shared" si="119"/>
        <v/>
      </c>
      <c r="M323" s="49" t="str">
        <f t="shared" si="119"/>
        <v/>
      </c>
      <c r="N323" s="49" t="str">
        <f t="shared" si="119"/>
        <v/>
      </c>
      <c r="O323" s="49" t="str">
        <f t="shared" si="119"/>
        <v/>
      </c>
      <c r="P323" s="4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5.75" customHeight="1">
      <c r="A324" s="61" t="s">
        <v>12</v>
      </c>
      <c r="B324" s="62">
        <v>45531.0</v>
      </c>
      <c r="C324" s="63">
        <f t="shared" si="94"/>
        <v>240</v>
      </c>
      <c r="D324" s="64" t="s">
        <v>14</v>
      </c>
      <c r="E324" s="49">
        <f t="shared" ref="E324:O324" si="120">IFERROR(AVERAGE(E313,E314),"")</f>
        <v>583.25</v>
      </c>
      <c r="F324" s="49">
        <f t="shared" si="120"/>
        <v>148.875</v>
      </c>
      <c r="G324" s="49">
        <f t="shared" si="120"/>
        <v>73.915</v>
      </c>
      <c r="H324" s="49" t="str">
        <f t="shared" si="120"/>
        <v/>
      </c>
      <c r="I324" s="49" t="str">
        <f t="shared" si="120"/>
        <v/>
      </c>
      <c r="J324" s="49" t="str">
        <f t="shared" si="120"/>
        <v/>
      </c>
      <c r="K324" s="49" t="str">
        <f t="shared" si="120"/>
        <v/>
      </c>
      <c r="L324" s="49" t="str">
        <f t="shared" si="120"/>
        <v/>
      </c>
      <c r="M324" s="49" t="str">
        <f t="shared" si="120"/>
        <v/>
      </c>
      <c r="N324" s="49" t="str">
        <f t="shared" si="120"/>
        <v/>
      </c>
      <c r="O324" s="49" t="str">
        <f t="shared" si="120"/>
        <v/>
      </c>
      <c r="P324" s="4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5.75" customHeight="1">
      <c r="A325" s="61" t="s">
        <v>13</v>
      </c>
      <c r="B325" s="62">
        <v>45531.0</v>
      </c>
      <c r="C325" s="63">
        <f t="shared" si="94"/>
        <v>240</v>
      </c>
      <c r="D325" s="64" t="s">
        <v>14</v>
      </c>
      <c r="E325" s="49">
        <f t="shared" ref="E325:O325" si="121">IFERROR(AVERAGE(E315,E316),"")</f>
        <v>1050.75</v>
      </c>
      <c r="F325" s="49">
        <f t="shared" si="121"/>
        <v>415.5</v>
      </c>
      <c r="G325" s="49">
        <f t="shared" si="121"/>
        <v>199.855</v>
      </c>
      <c r="H325" s="49">
        <f t="shared" si="121"/>
        <v>121.765</v>
      </c>
      <c r="I325" s="49">
        <f t="shared" si="121"/>
        <v>77.855</v>
      </c>
      <c r="J325" s="49">
        <f t="shared" si="121"/>
        <v>64.845</v>
      </c>
      <c r="K325" s="49">
        <f t="shared" si="121"/>
        <v>58.63</v>
      </c>
      <c r="L325" s="49">
        <f t="shared" si="121"/>
        <v>40.775</v>
      </c>
      <c r="M325" s="49">
        <f t="shared" si="121"/>
        <v>32.07</v>
      </c>
      <c r="N325" s="49">
        <f t="shared" si="121"/>
        <v>23.795</v>
      </c>
      <c r="O325" s="49">
        <f t="shared" si="121"/>
        <v>17.4</v>
      </c>
      <c r="P325" s="4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5.75" customHeight="1">
      <c r="A326" s="51" t="s">
        <v>5</v>
      </c>
      <c r="B326" s="52">
        <v>45538.0</v>
      </c>
      <c r="C326" s="53">
        <f t="shared" si="94"/>
        <v>247</v>
      </c>
      <c r="D326" s="54">
        <v>1.0</v>
      </c>
      <c r="E326" s="55">
        <v>99.65</v>
      </c>
      <c r="F326" s="55">
        <v>11.41</v>
      </c>
      <c r="G326" s="55">
        <v>2.27</v>
      </c>
      <c r="H326" s="35"/>
      <c r="I326" s="35"/>
      <c r="J326" s="35"/>
      <c r="K326" s="35"/>
      <c r="L326" s="35"/>
      <c r="M326" s="35"/>
      <c r="N326" s="35"/>
      <c r="O326" s="35"/>
      <c r="P326" s="35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5.75" customHeight="1">
      <c r="A327" s="51" t="s">
        <v>5</v>
      </c>
      <c r="B327" s="52">
        <v>45538.0</v>
      </c>
      <c r="C327" s="53">
        <f t="shared" si="94"/>
        <v>247</v>
      </c>
      <c r="D327" s="54">
        <v>2.0</v>
      </c>
      <c r="E327" s="55">
        <v>171.59</v>
      </c>
      <c r="F327" s="55">
        <v>24.95</v>
      </c>
      <c r="G327" s="55">
        <v>3.17</v>
      </c>
      <c r="H327" s="35"/>
      <c r="I327" s="35"/>
      <c r="J327" s="35"/>
      <c r="K327" s="35"/>
      <c r="L327" s="35"/>
      <c r="M327" s="35"/>
      <c r="N327" s="35"/>
      <c r="O327" s="35"/>
      <c r="P327" s="35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5.75" customHeight="1">
      <c r="A328" s="56" t="s">
        <v>6</v>
      </c>
      <c r="B328" s="57">
        <v>45538.0</v>
      </c>
      <c r="C328" s="58">
        <f t="shared" si="94"/>
        <v>247</v>
      </c>
      <c r="D328" s="59">
        <v>1.0</v>
      </c>
      <c r="E328" s="60">
        <v>108.05</v>
      </c>
      <c r="F328" s="60">
        <v>31.98</v>
      </c>
      <c r="G328" s="60">
        <v>24.73</v>
      </c>
      <c r="H328" s="60">
        <v>6.38</v>
      </c>
      <c r="I328" s="42"/>
      <c r="J328" s="42"/>
      <c r="K328" s="42"/>
      <c r="L328" s="42"/>
      <c r="M328" s="42"/>
      <c r="N328" s="42"/>
      <c r="O328" s="42"/>
      <c r="P328" s="42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5.75" customHeight="1">
      <c r="A329" s="56" t="s">
        <v>6</v>
      </c>
      <c r="B329" s="57">
        <v>45538.0</v>
      </c>
      <c r="C329" s="58">
        <f t="shared" si="94"/>
        <v>247</v>
      </c>
      <c r="D329" s="59">
        <v>2.0</v>
      </c>
      <c r="E329" s="60">
        <v>105.25</v>
      </c>
      <c r="F329" s="60">
        <v>47.57</v>
      </c>
      <c r="G329" s="60">
        <v>30.28</v>
      </c>
      <c r="H329" s="60">
        <v>6.73</v>
      </c>
      <c r="I329" s="42"/>
      <c r="J329" s="42"/>
      <c r="K329" s="42"/>
      <c r="L329" s="42"/>
      <c r="M329" s="42"/>
      <c r="N329" s="42"/>
      <c r="O329" s="42"/>
      <c r="P329" s="42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5.75" customHeight="1">
      <c r="A330" s="51" t="s">
        <v>7</v>
      </c>
      <c r="B330" s="52">
        <v>45538.0</v>
      </c>
      <c r="C330" s="53">
        <f t="shared" si="94"/>
        <v>247</v>
      </c>
      <c r="D330" s="54">
        <v>1.0</v>
      </c>
      <c r="E330" s="55">
        <v>745.3</v>
      </c>
      <c r="F330" s="55">
        <v>358.2</v>
      </c>
      <c r="G330" s="55">
        <v>110.88</v>
      </c>
      <c r="H330" s="55">
        <v>32.53</v>
      </c>
      <c r="I330" s="55">
        <v>8.54</v>
      </c>
      <c r="J330" s="35"/>
      <c r="K330" s="35"/>
      <c r="L330" s="35"/>
      <c r="M330" s="35"/>
      <c r="N330" s="35"/>
      <c r="O330" s="35"/>
      <c r="P330" s="35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5.75" customHeight="1">
      <c r="A331" s="51" t="s">
        <v>7</v>
      </c>
      <c r="B331" s="52">
        <v>45538.0</v>
      </c>
      <c r="C331" s="53">
        <f t="shared" si="94"/>
        <v>247</v>
      </c>
      <c r="D331" s="54">
        <v>2.0</v>
      </c>
      <c r="E331" s="55">
        <v>1438.8</v>
      </c>
      <c r="F331" s="55">
        <v>399.4</v>
      </c>
      <c r="G331" s="55">
        <v>107.18</v>
      </c>
      <c r="H331" s="55">
        <v>38.72</v>
      </c>
      <c r="I331" s="55">
        <v>8.8</v>
      </c>
      <c r="J331" s="35"/>
      <c r="K331" s="35"/>
      <c r="L331" s="35"/>
      <c r="M331" s="35"/>
      <c r="N331" s="35"/>
      <c r="O331" s="35"/>
      <c r="P331" s="35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5.75" customHeight="1">
      <c r="A332" s="56" t="s">
        <v>8</v>
      </c>
      <c r="B332" s="57">
        <v>45538.0</v>
      </c>
      <c r="C332" s="58">
        <f t="shared" si="94"/>
        <v>247</v>
      </c>
      <c r="D332" s="59">
        <v>1.0</v>
      </c>
      <c r="E332" s="60">
        <v>975.1</v>
      </c>
      <c r="F332" s="60">
        <v>440.2</v>
      </c>
      <c r="G332" s="60">
        <v>134.32</v>
      </c>
      <c r="H332" s="60">
        <v>37.12</v>
      </c>
      <c r="I332" s="60">
        <v>8.46</v>
      </c>
      <c r="J332" s="42"/>
      <c r="K332" s="42"/>
      <c r="L332" s="42"/>
      <c r="M332" s="42"/>
      <c r="N332" s="42"/>
      <c r="O332" s="42"/>
      <c r="P332" s="43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5.75" customHeight="1">
      <c r="A333" s="56" t="s">
        <v>8</v>
      </c>
      <c r="B333" s="57">
        <v>45538.0</v>
      </c>
      <c r="C333" s="58">
        <f t="shared" si="94"/>
        <v>247</v>
      </c>
      <c r="D333" s="59">
        <v>2.0</v>
      </c>
      <c r="E333" s="60">
        <v>1997.0</v>
      </c>
      <c r="F333" s="60">
        <v>378.3</v>
      </c>
      <c r="G333" s="60">
        <v>111.95</v>
      </c>
      <c r="H333" s="60">
        <v>23.72</v>
      </c>
      <c r="I333" s="60">
        <v>8.12</v>
      </c>
      <c r="J333" s="42"/>
      <c r="K333" s="42"/>
      <c r="L333" s="42"/>
      <c r="M333" s="42"/>
      <c r="N333" s="42"/>
      <c r="O333" s="42"/>
      <c r="P333" s="42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5.75" customHeight="1">
      <c r="A334" s="51" t="s">
        <v>9</v>
      </c>
      <c r="B334" s="52">
        <v>45538.0</v>
      </c>
      <c r="C334" s="53">
        <f t="shared" si="94"/>
        <v>247</v>
      </c>
      <c r="D334" s="54">
        <v>1.0</v>
      </c>
      <c r="E334" s="55">
        <v>2442.0</v>
      </c>
      <c r="F334" s="55">
        <v>611.4</v>
      </c>
      <c r="G334" s="55">
        <v>139.8</v>
      </c>
      <c r="H334" s="55">
        <v>38.05</v>
      </c>
      <c r="I334" s="55">
        <v>12.62</v>
      </c>
      <c r="J334" s="55">
        <v>4.25</v>
      </c>
      <c r="K334" s="35"/>
      <c r="L334" s="35"/>
      <c r="M334" s="35"/>
      <c r="N334" s="35"/>
      <c r="O334" s="35"/>
      <c r="P334" s="35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5.75" customHeight="1">
      <c r="A335" s="51" t="s">
        <v>9</v>
      </c>
      <c r="B335" s="52">
        <v>45538.0</v>
      </c>
      <c r="C335" s="53">
        <f t="shared" si="94"/>
        <v>247</v>
      </c>
      <c r="D335" s="54">
        <v>2.0</v>
      </c>
      <c r="E335" s="55">
        <v>741.9</v>
      </c>
      <c r="F335" s="55">
        <v>427.5</v>
      </c>
      <c r="G335" s="55">
        <v>133.57</v>
      </c>
      <c r="H335" s="55">
        <v>41.25</v>
      </c>
      <c r="I335" s="55">
        <v>15.45</v>
      </c>
      <c r="J335" s="55">
        <v>3.99</v>
      </c>
      <c r="K335" s="35"/>
      <c r="L335" s="35"/>
      <c r="M335" s="35"/>
      <c r="N335" s="35"/>
      <c r="O335" s="35"/>
      <c r="P335" s="35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5.75" customHeight="1">
      <c r="A336" s="56" t="s">
        <v>10</v>
      </c>
      <c r="B336" s="57">
        <v>45538.0</v>
      </c>
      <c r="C336" s="58">
        <f t="shared" si="94"/>
        <v>247</v>
      </c>
      <c r="D336" s="59">
        <v>1.0</v>
      </c>
      <c r="E336" s="60">
        <v>1488.1</v>
      </c>
      <c r="F336" s="60">
        <v>958.4</v>
      </c>
      <c r="G336" s="60">
        <v>310.1</v>
      </c>
      <c r="H336" s="60">
        <v>96.62</v>
      </c>
      <c r="I336" s="60">
        <v>36.68</v>
      </c>
      <c r="J336" s="60">
        <v>16.71</v>
      </c>
      <c r="K336" s="60">
        <v>6.76</v>
      </c>
      <c r="L336" s="42"/>
      <c r="M336" s="42"/>
      <c r="N336" s="42"/>
      <c r="O336" s="42"/>
      <c r="P336" s="42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5.75" customHeight="1">
      <c r="A337" s="56" t="s">
        <v>10</v>
      </c>
      <c r="B337" s="57">
        <v>45538.0</v>
      </c>
      <c r="C337" s="58">
        <f t="shared" si="94"/>
        <v>247</v>
      </c>
      <c r="D337" s="59">
        <v>2.0</v>
      </c>
      <c r="E337" s="60">
        <v>1994.8</v>
      </c>
      <c r="F337" s="60">
        <v>770.5</v>
      </c>
      <c r="G337" s="60">
        <v>272.3</v>
      </c>
      <c r="H337" s="60">
        <v>95.61</v>
      </c>
      <c r="I337" s="60">
        <v>32.4</v>
      </c>
      <c r="J337" s="60">
        <v>11.25</v>
      </c>
      <c r="K337" s="60">
        <v>6.13</v>
      </c>
      <c r="L337" s="42"/>
      <c r="M337" s="42"/>
      <c r="N337" s="42"/>
      <c r="O337" s="42"/>
      <c r="P337" s="42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5.75" customHeight="1">
      <c r="A338" s="51" t="s">
        <v>11</v>
      </c>
      <c r="B338" s="52">
        <v>45538.0</v>
      </c>
      <c r="C338" s="53">
        <f t="shared" si="94"/>
        <v>247</v>
      </c>
      <c r="D338" s="54">
        <v>1.0</v>
      </c>
      <c r="E338" s="55">
        <v>1787.8</v>
      </c>
      <c r="F338" s="55">
        <v>839.7</v>
      </c>
      <c r="G338" s="55">
        <v>338.4</v>
      </c>
      <c r="H338" s="55">
        <v>158.89</v>
      </c>
      <c r="I338" s="55">
        <v>83.42</v>
      </c>
      <c r="J338" s="55">
        <v>54.93</v>
      </c>
      <c r="K338" s="55">
        <v>27.25</v>
      </c>
      <c r="L338" s="55">
        <v>15.55</v>
      </c>
      <c r="M338" s="35"/>
      <c r="N338" s="35"/>
      <c r="O338" s="35"/>
      <c r="P338" s="35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5.75" customHeight="1">
      <c r="A339" s="51" t="s">
        <v>11</v>
      </c>
      <c r="B339" s="52">
        <v>45538.0</v>
      </c>
      <c r="C339" s="53">
        <f t="shared" si="94"/>
        <v>247</v>
      </c>
      <c r="D339" s="54">
        <v>2.0</v>
      </c>
      <c r="E339" s="55">
        <v>2849.0</v>
      </c>
      <c r="F339" s="55">
        <v>1048.5</v>
      </c>
      <c r="G339" s="55">
        <v>489.0</v>
      </c>
      <c r="H339" s="55">
        <v>220.1</v>
      </c>
      <c r="I339" s="55">
        <v>99.77</v>
      </c>
      <c r="J339" s="55">
        <v>47.74</v>
      </c>
      <c r="K339" s="55">
        <v>27.47</v>
      </c>
      <c r="L339" s="55">
        <v>17.0</v>
      </c>
      <c r="M339" s="35"/>
      <c r="N339" s="35"/>
      <c r="O339" s="35"/>
      <c r="P339" s="35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5.75" customHeight="1">
      <c r="A340" s="56" t="s">
        <v>12</v>
      </c>
      <c r="B340" s="57">
        <v>45538.0</v>
      </c>
      <c r="C340" s="58">
        <f t="shared" si="94"/>
        <v>247</v>
      </c>
      <c r="D340" s="59">
        <v>1.0</v>
      </c>
      <c r="E340" s="60">
        <v>2661.0</v>
      </c>
      <c r="F340" s="60">
        <v>553.7</v>
      </c>
      <c r="G340" s="60">
        <v>129.73</v>
      </c>
      <c r="H340" s="42"/>
      <c r="I340" s="42"/>
      <c r="J340" s="42"/>
      <c r="K340" s="42"/>
      <c r="L340" s="42"/>
      <c r="M340" s="42"/>
      <c r="N340" s="42"/>
      <c r="O340" s="42"/>
      <c r="P340" s="42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5.75" customHeight="1">
      <c r="A341" s="56" t="s">
        <v>12</v>
      </c>
      <c r="B341" s="57">
        <v>45538.0</v>
      </c>
      <c r="C341" s="58">
        <f t="shared" si="94"/>
        <v>247</v>
      </c>
      <c r="D341" s="59">
        <v>2.0</v>
      </c>
      <c r="E341" s="60">
        <v>2252.0</v>
      </c>
      <c r="F341" s="60">
        <v>579.3</v>
      </c>
      <c r="G341" s="60">
        <v>156.72</v>
      </c>
      <c r="H341" s="42"/>
      <c r="I341" s="42"/>
      <c r="J341" s="42"/>
      <c r="K341" s="42"/>
      <c r="L341" s="42"/>
      <c r="M341" s="42"/>
      <c r="N341" s="42"/>
      <c r="O341" s="42"/>
      <c r="P341" s="42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5.75" customHeight="1">
      <c r="A342" s="51" t="s">
        <v>13</v>
      </c>
      <c r="B342" s="52">
        <v>45538.0</v>
      </c>
      <c r="C342" s="53">
        <f t="shared" si="94"/>
        <v>247</v>
      </c>
      <c r="D342" s="54">
        <v>1.0</v>
      </c>
      <c r="E342" s="55">
        <v>2572.0</v>
      </c>
      <c r="F342" s="55">
        <v>1448.9</v>
      </c>
      <c r="G342" s="55">
        <v>888.8</v>
      </c>
      <c r="H342" s="55">
        <v>277.1</v>
      </c>
      <c r="I342" s="55">
        <v>148.35</v>
      </c>
      <c r="J342" s="55">
        <v>66.71</v>
      </c>
      <c r="K342" s="55">
        <v>45.29</v>
      </c>
      <c r="L342" s="55">
        <v>32.41</v>
      </c>
      <c r="M342" s="55">
        <v>19.14</v>
      </c>
      <c r="N342" s="35"/>
      <c r="O342" s="35"/>
      <c r="P342" s="35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5.75" customHeight="1">
      <c r="A343" s="51" t="s">
        <v>13</v>
      </c>
      <c r="B343" s="52">
        <v>45538.0</v>
      </c>
      <c r="C343" s="53">
        <f t="shared" si="94"/>
        <v>247</v>
      </c>
      <c r="D343" s="54">
        <v>2.0</v>
      </c>
      <c r="E343" s="55">
        <v>2643.0</v>
      </c>
      <c r="F343" s="55">
        <v>1046.7</v>
      </c>
      <c r="G343" s="55">
        <v>629.3</v>
      </c>
      <c r="H343" s="55">
        <v>136.16</v>
      </c>
      <c r="I343" s="55">
        <v>112.26</v>
      </c>
      <c r="J343" s="55">
        <v>77.77</v>
      </c>
      <c r="K343" s="55">
        <v>48.35</v>
      </c>
      <c r="L343" s="55">
        <v>32.04</v>
      </c>
      <c r="M343" s="55">
        <v>19.21</v>
      </c>
      <c r="N343" s="35"/>
      <c r="O343" s="35"/>
      <c r="P343" s="35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5.75" customHeight="1">
      <c r="A344" s="61" t="s">
        <v>5</v>
      </c>
      <c r="B344" s="62">
        <v>45538.0</v>
      </c>
      <c r="C344" s="63">
        <f t="shared" si="94"/>
        <v>247</v>
      </c>
      <c r="D344" s="64" t="s">
        <v>14</v>
      </c>
      <c r="E344" s="49">
        <f t="shared" ref="E344:O344" si="122">IFERROR(AVERAGE(E326,E327),"")</f>
        <v>135.62</v>
      </c>
      <c r="F344" s="49">
        <f t="shared" si="122"/>
        <v>18.18</v>
      </c>
      <c r="G344" s="49">
        <f t="shared" si="122"/>
        <v>2.72</v>
      </c>
      <c r="H344" s="49" t="str">
        <f t="shared" si="122"/>
        <v/>
      </c>
      <c r="I344" s="49" t="str">
        <f t="shared" si="122"/>
        <v/>
      </c>
      <c r="J344" s="49" t="str">
        <f t="shared" si="122"/>
        <v/>
      </c>
      <c r="K344" s="49" t="str">
        <f t="shared" si="122"/>
        <v/>
      </c>
      <c r="L344" s="49" t="str">
        <f t="shared" si="122"/>
        <v/>
      </c>
      <c r="M344" s="49" t="str">
        <f t="shared" si="122"/>
        <v/>
      </c>
      <c r="N344" s="49" t="str">
        <f t="shared" si="122"/>
        <v/>
      </c>
      <c r="O344" s="49" t="str">
        <f t="shared" si="122"/>
        <v/>
      </c>
      <c r="P344" s="4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5.75" customHeight="1">
      <c r="A345" s="61" t="s">
        <v>6</v>
      </c>
      <c r="B345" s="62">
        <v>45538.0</v>
      </c>
      <c r="C345" s="63">
        <f t="shared" si="94"/>
        <v>247</v>
      </c>
      <c r="D345" s="64" t="s">
        <v>14</v>
      </c>
      <c r="E345" s="49">
        <f t="shared" ref="E345:O345" si="123">IFERROR(AVERAGE(E328,E329),"")</f>
        <v>106.65</v>
      </c>
      <c r="F345" s="49">
        <f t="shared" si="123"/>
        <v>39.775</v>
      </c>
      <c r="G345" s="49">
        <f t="shared" si="123"/>
        <v>27.505</v>
      </c>
      <c r="H345" s="49">
        <f t="shared" si="123"/>
        <v>6.555</v>
      </c>
      <c r="I345" s="49" t="str">
        <f t="shared" si="123"/>
        <v/>
      </c>
      <c r="J345" s="49" t="str">
        <f t="shared" si="123"/>
        <v/>
      </c>
      <c r="K345" s="49" t="str">
        <f t="shared" si="123"/>
        <v/>
      </c>
      <c r="L345" s="49" t="str">
        <f t="shared" si="123"/>
        <v/>
      </c>
      <c r="M345" s="49" t="str">
        <f t="shared" si="123"/>
        <v/>
      </c>
      <c r="N345" s="49" t="str">
        <f t="shared" si="123"/>
        <v/>
      </c>
      <c r="O345" s="49" t="str">
        <f t="shared" si="123"/>
        <v/>
      </c>
      <c r="P345" s="4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5.75" customHeight="1">
      <c r="A346" s="61" t="s">
        <v>7</v>
      </c>
      <c r="B346" s="62">
        <v>45538.0</v>
      </c>
      <c r="C346" s="63">
        <f t="shared" si="94"/>
        <v>247</v>
      </c>
      <c r="D346" s="64" t="s">
        <v>14</v>
      </c>
      <c r="E346" s="49">
        <f t="shared" ref="E346:O346" si="124">IFERROR(AVERAGE(E330,E331),"")</f>
        <v>1092.05</v>
      </c>
      <c r="F346" s="49">
        <f t="shared" si="124"/>
        <v>378.8</v>
      </c>
      <c r="G346" s="49">
        <f t="shared" si="124"/>
        <v>109.03</v>
      </c>
      <c r="H346" s="49">
        <f t="shared" si="124"/>
        <v>35.625</v>
      </c>
      <c r="I346" s="49">
        <f t="shared" si="124"/>
        <v>8.67</v>
      </c>
      <c r="J346" s="49" t="str">
        <f t="shared" si="124"/>
        <v/>
      </c>
      <c r="K346" s="49" t="str">
        <f t="shared" si="124"/>
        <v/>
      </c>
      <c r="L346" s="49" t="str">
        <f t="shared" si="124"/>
        <v/>
      </c>
      <c r="M346" s="49" t="str">
        <f t="shared" si="124"/>
        <v/>
      </c>
      <c r="N346" s="49" t="str">
        <f t="shared" si="124"/>
        <v/>
      </c>
      <c r="O346" s="49" t="str">
        <f t="shared" si="124"/>
        <v/>
      </c>
      <c r="P346" s="4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5.75" customHeight="1">
      <c r="A347" s="61" t="s">
        <v>8</v>
      </c>
      <c r="B347" s="62">
        <v>45538.0</v>
      </c>
      <c r="C347" s="63">
        <f t="shared" si="94"/>
        <v>247</v>
      </c>
      <c r="D347" s="64" t="s">
        <v>14</v>
      </c>
      <c r="E347" s="49">
        <f t="shared" ref="E347:O347" si="125">IFERROR(AVERAGE(E332,E333),"")</f>
        <v>1486.05</v>
      </c>
      <c r="F347" s="49">
        <f t="shared" si="125"/>
        <v>409.25</v>
      </c>
      <c r="G347" s="49">
        <f t="shared" si="125"/>
        <v>123.135</v>
      </c>
      <c r="H347" s="49">
        <f t="shared" si="125"/>
        <v>30.42</v>
      </c>
      <c r="I347" s="49">
        <f t="shared" si="125"/>
        <v>8.29</v>
      </c>
      <c r="J347" s="49" t="str">
        <f t="shared" si="125"/>
        <v/>
      </c>
      <c r="K347" s="49" t="str">
        <f t="shared" si="125"/>
        <v/>
      </c>
      <c r="L347" s="49" t="str">
        <f t="shared" si="125"/>
        <v/>
      </c>
      <c r="M347" s="49" t="str">
        <f t="shared" si="125"/>
        <v/>
      </c>
      <c r="N347" s="49" t="str">
        <f t="shared" si="125"/>
        <v/>
      </c>
      <c r="O347" s="49" t="str">
        <f t="shared" si="125"/>
        <v/>
      </c>
      <c r="P347" s="4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5.75" customHeight="1">
      <c r="A348" s="61" t="s">
        <v>9</v>
      </c>
      <c r="B348" s="62">
        <v>45538.0</v>
      </c>
      <c r="C348" s="63">
        <f t="shared" si="94"/>
        <v>247</v>
      </c>
      <c r="D348" s="64" t="s">
        <v>14</v>
      </c>
      <c r="E348" s="49">
        <f t="shared" ref="E348:O348" si="126">IFERROR(AVERAGE(E334,E335),"")</f>
        <v>1591.95</v>
      </c>
      <c r="F348" s="49">
        <f t="shared" si="126"/>
        <v>519.45</v>
      </c>
      <c r="G348" s="49">
        <f t="shared" si="126"/>
        <v>136.685</v>
      </c>
      <c r="H348" s="49">
        <f t="shared" si="126"/>
        <v>39.65</v>
      </c>
      <c r="I348" s="49">
        <f t="shared" si="126"/>
        <v>14.035</v>
      </c>
      <c r="J348" s="49">
        <f t="shared" si="126"/>
        <v>4.12</v>
      </c>
      <c r="K348" s="49" t="str">
        <f t="shared" si="126"/>
        <v/>
      </c>
      <c r="L348" s="49" t="str">
        <f t="shared" si="126"/>
        <v/>
      </c>
      <c r="M348" s="49" t="str">
        <f t="shared" si="126"/>
        <v/>
      </c>
      <c r="N348" s="49" t="str">
        <f t="shared" si="126"/>
        <v/>
      </c>
      <c r="O348" s="49" t="str">
        <f t="shared" si="126"/>
        <v/>
      </c>
      <c r="P348" s="4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5.75" customHeight="1">
      <c r="A349" s="61" t="s">
        <v>10</v>
      </c>
      <c r="B349" s="62">
        <v>45538.0</v>
      </c>
      <c r="C349" s="63">
        <f t="shared" si="94"/>
        <v>247</v>
      </c>
      <c r="D349" s="64" t="s">
        <v>14</v>
      </c>
      <c r="E349" s="49">
        <f t="shared" ref="E349:O349" si="127">IFERROR(AVERAGE(E336,E337),"")</f>
        <v>1741.45</v>
      </c>
      <c r="F349" s="49">
        <f t="shared" si="127"/>
        <v>864.45</v>
      </c>
      <c r="G349" s="49">
        <f t="shared" si="127"/>
        <v>291.2</v>
      </c>
      <c r="H349" s="49">
        <f t="shared" si="127"/>
        <v>96.115</v>
      </c>
      <c r="I349" s="49">
        <f t="shared" si="127"/>
        <v>34.54</v>
      </c>
      <c r="J349" s="49">
        <f t="shared" si="127"/>
        <v>13.98</v>
      </c>
      <c r="K349" s="49">
        <f t="shared" si="127"/>
        <v>6.445</v>
      </c>
      <c r="L349" s="49" t="str">
        <f t="shared" si="127"/>
        <v/>
      </c>
      <c r="M349" s="49" t="str">
        <f t="shared" si="127"/>
        <v/>
      </c>
      <c r="N349" s="49" t="str">
        <f t="shared" si="127"/>
        <v/>
      </c>
      <c r="O349" s="49" t="str">
        <f t="shared" si="127"/>
        <v/>
      </c>
      <c r="P349" s="4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5.75" customHeight="1">
      <c r="A350" s="61" t="s">
        <v>11</v>
      </c>
      <c r="B350" s="62">
        <v>45538.0</v>
      </c>
      <c r="C350" s="63">
        <f t="shared" si="94"/>
        <v>247</v>
      </c>
      <c r="D350" s="64" t="s">
        <v>14</v>
      </c>
      <c r="E350" s="49">
        <f t="shared" ref="E350:O350" si="128">IFERROR(AVERAGE(E338,E339),"")</f>
        <v>2318.4</v>
      </c>
      <c r="F350" s="49">
        <f t="shared" si="128"/>
        <v>944.1</v>
      </c>
      <c r="G350" s="49">
        <f t="shared" si="128"/>
        <v>413.7</v>
      </c>
      <c r="H350" s="49">
        <f t="shared" si="128"/>
        <v>189.495</v>
      </c>
      <c r="I350" s="49">
        <f t="shared" si="128"/>
        <v>91.595</v>
      </c>
      <c r="J350" s="49">
        <f t="shared" si="128"/>
        <v>51.335</v>
      </c>
      <c r="K350" s="49">
        <f t="shared" si="128"/>
        <v>27.36</v>
      </c>
      <c r="L350" s="49">
        <f t="shared" si="128"/>
        <v>16.275</v>
      </c>
      <c r="M350" s="49" t="str">
        <f t="shared" si="128"/>
        <v/>
      </c>
      <c r="N350" s="49" t="str">
        <f t="shared" si="128"/>
        <v/>
      </c>
      <c r="O350" s="49" t="str">
        <f t="shared" si="128"/>
        <v/>
      </c>
      <c r="P350" s="4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5.75" customHeight="1">
      <c r="A351" s="61" t="s">
        <v>12</v>
      </c>
      <c r="B351" s="62">
        <v>45538.0</v>
      </c>
      <c r="C351" s="63">
        <f t="shared" si="94"/>
        <v>247</v>
      </c>
      <c r="D351" s="64" t="s">
        <v>14</v>
      </c>
      <c r="E351" s="49">
        <f t="shared" ref="E351:O351" si="129">IFERROR(AVERAGE(E340,E341),"")</f>
        <v>2456.5</v>
      </c>
      <c r="F351" s="49">
        <f t="shared" si="129"/>
        <v>566.5</v>
      </c>
      <c r="G351" s="49">
        <f t="shared" si="129"/>
        <v>143.225</v>
      </c>
      <c r="H351" s="49" t="str">
        <f t="shared" si="129"/>
        <v/>
      </c>
      <c r="I351" s="49" t="str">
        <f t="shared" si="129"/>
        <v/>
      </c>
      <c r="J351" s="49" t="str">
        <f t="shared" si="129"/>
        <v/>
      </c>
      <c r="K351" s="49" t="str">
        <f t="shared" si="129"/>
        <v/>
      </c>
      <c r="L351" s="49" t="str">
        <f t="shared" si="129"/>
        <v/>
      </c>
      <c r="M351" s="49" t="str">
        <f t="shared" si="129"/>
        <v/>
      </c>
      <c r="N351" s="49" t="str">
        <f t="shared" si="129"/>
        <v/>
      </c>
      <c r="O351" s="49" t="str">
        <f t="shared" si="129"/>
        <v/>
      </c>
      <c r="P351" s="4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5.75" customHeight="1">
      <c r="A352" s="61" t="s">
        <v>13</v>
      </c>
      <c r="B352" s="62">
        <v>45538.0</v>
      </c>
      <c r="C352" s="63">
        <f t="shared" si="94"/>
        <v>247</v>
      </c>
      <c r="D352" s="64" t="s">
        <v>14</v>
      </c>
      <c r="E352" s="49">
        <f t="shared" ref="E352:O352" si="130">IFERROR(AVERAGE(E342,E343),"")</f>
        <v>2607.5</v>
      </c>
      <c r="F352" s="49">
        <f t="shared" si="130"/>
        <v>1247.8</v>
      </c>
      <c r="G352" s="49">
        <f t="shared" si="130"/>
        <v>759.05</v>
      </c>
      <c r="H352" s="49">
        <f t="shared" si="130"/>
        <v>206.63</v>
      </c>
      <c r="I352" s="49">
        <f t="shared" si="130"/>
        <v>130.305</v>
      </c>
      <c r="J352" s="49">
        <f t="shared" si="130"/>
        <v>72.24</v>
      </c>
      <c r="K352" s="49">
        <f t="shared" si="130"/>
        <v>46.82</v>
      </c>
      <c r="L352" s="49">
        <f t="shared" si="130"/>
        <v>32.225</v>
      </c>
      <c r="M352" s="49">
        <f t="shared" si="130"/>
        <v>19.175</v>
      </c>
      <c r="N352" s="49" t="str">
        <f t="shared" si="130"/>
        <v/>
      </c>
      <c r="O352" s="49" t="str">
        <f t="shared" si="130"/>
        <v/>
      </c>
      <c r="P352" s="4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5.75" customHeight="1">
      <c r="A353" s="51" t="s">
        <v>5</v>
      </c>
      <c r="B353" s="52">
        <v>45545.0</v>
      </c>
      <c r="C353" s="53">
        <f t="shared" si="94"/>
        <v>254</v>
      </c>
      <c r="D353" s="54">
        <v>1.0</v>
      </c>
      <c r="E353" s="55">
        <v>157.5</v>
      </c>
      <c r="F353" s="55">
        <v>3.16</v>
      </c>
      <c r="G353" s="35"/>
      <c r="H353" s="35"/>
      <c r="I353" s="35"/>
      <c r="J353" s="35"/>
      <c r="K353" s="35"/>
      <c r="L353" s="35"/>
      <c r="M353" s="35"/>
      <c r="N353" s="35"/>
      <c r="O353" s="35"/>
      <c r="P353" s="35"/>
    </row>
    <row r="354" ht="15.75" customHeight="1">
      <c r="A354" s="51" t="s">
        <v>5</v>
      </c>
      <c r="B354" s="52">
        <v>45545.0</v>
      </c>
      <c r="C354" s="53">
        <f t="shared" si="94"/>
        <v>254</v>
      </c>
      <c r="D354" s="54">
        <v>2.0</v>
      </c>
      <c r="E354" s="55">
        <v>147.8</v>
      </c>
      <c r="F354" s="55">
        <v>3.59</v>
      </c>
      <c r="G354" s="35"/>
      <c r="H354" s="35"/>
      <c r="I354" s="35"/>
      <c r="J354" s="35"/>
      <c r="K354" s="35"/>
      <c r="L354" s="35"/>
      <c r="M354" s="35"/>
      <c r="N354" s="35"/>
      <c r="O354" s="35"/>
      <c r="P354" s="35"/>
    </row>
    <row r="355" ht="15.75" customHeight="1">
      <c r="A355" s="56" t="s">
        <v>6</v>
      </c>
      <c r="B355" s="57">
        <v>45545.0</v>
      </c>
      <c r="C355" s="58">
        <f t="shared" si="94"/>
        <v>254</v>
      </c>
      <c r="D355" s="59">
        <v>1.0</v>
      </c>
      <c r="E355" s="60">
        <v>322.1</v>
      </c>
      <c r="F355" s="60">
        <v>34.93</v>
      </c>
      <c r="G355" s="60">
        <v>9.04</v>
      </c>
      <c r="H355" s="42"/>
      <c r="I355" s="42"/>
      <c r="J355" s="42"/>
      <c r="K355" s="42"/>
      <c r="L355" s="42"/>
      <c r="M355" s="42"/>
      <c r="N355" s="42"/>
      <c r="O355" s="42"/>
      <c r="P355" s="42"/>
    </row>
    <row r="356" ht="15.75" customHeight="1">
      <c r="A356" s="56" t="s">
        <v>6</v>
      </c>
      <c r="B356" s="57">
        <v>45545.0</v>
      </c>
      <c r="C356" s="58">
        <f t="shared" si="94"/>
        <v>254</v>
      </c>
      <c r="D356" s="59">
        <v>2.0</v>
      </c>
      <c r="E356" s="60">
        <v>119.19</v>
      </c>
      <c r="F356" s="60">
        <v>23.07</v>
      </c>
      <c r="G356" s="60">
        <v>14.31</v>
      </c>
      <c r="H356" s="42"/>
      <c r="I356" s="42"/>
      <c r="J356" s="42"/>
      <c r="K356" s="42"/>
      <c r="L356" s="42"/>
      <c r="M356" s="42"/>
      <c r="N356" s="42"/>
      <c r="O356" s="42"/>
      <c r="P356" s="42"/>
    </row>
    <row r="357" ht="15.75" customHeight="1">
      <c r="A357" s="51" t="s">
        <v>7</v>
      </c>
      <c r="B357" s="52">
        <v>45545.0</v>
      </c>
      <c r="C357" s="53">
        <f t="shared" si="94"/>
        <v>254</v>
      </c>
      <c r="D357" s="54">
        <v>1.0</v>
      </c>
      <c r="E357" s="55">
        <v>98.81</v>
      </c>
      <c r="F357" s="55">
        <v>7.4</v>
      </c>
      <c r="G357" s="55">
        <v>1.0</v>
      </c>
      <c r="H357" s="55">
        <v>0.32</v>
      </c>
      <c r="I357" s="35"/>
      <c r="J357" s="35"/>
      <c r="K357" s="35"/>
      <c r="L357" s="35"/>
      <c r="M357" s="35"/>
      <c r="N357" s="35"/>
      <c r="O357" s="35"/>
      <c r="P357" s="35"/>
    </row>
    <row r="358" ht="15.75" customHeight="1">
      <c r="A358" s="51" t="s">
        <v>7</v>
      </c>
      <c r="B358" s="52">
        <v>45545.0</v>
      </c>
      <c r="C358" s="53">
        <f t="shared" si="94"/>
        <v>254</v>
      </c>
      <c r="D358" s="54">
        <v>2.0</v>
      </c>
      <c r="E358" s="55">
        <v>127.68</v>
      </c>
      <c r="F358" s="55">
        <v>6.52</v>
      </c>
      <c r="G358" s="55">
        <v>1.14</v>
      </c>
      <c r="H358" s="55">
        <v>0.32</v>
      </c>
      <c r="I358" s="35"/>
      <c r="J358" s="35"/>
      <c r="K358" s="35"/>
      <c r="L358" s="35"/>
      <c r="M358" s="35"/>
      <c r="N358" s="35"/>
      <c r="O358" s="35"/>
      <c r="P358" s="35"/>
    </row>
    <row r="359" ht="15.75" customHeight="1">
      <c r="A359" s="56" t="s">
        <v>8</v>
      </c>
      <c r="B359" s="57">
        <v>45545.0</v>
      </c>
      <c r="C359" s="58">
        <f t="shared" si="94"/>
        <v>254</v>
      </c>
      <c r="D359" s="59">
        <v>1.0</v>
      </c>
      <c r="E359" s="60">
        <v>1618.1</v>
      </c>
      <c r="F359" s="60">
        <v>283.1</v>
      </c>
      <c r="G359" s="60">
        <v>151.67</v>
      </c>
      <c r="H359" s="60">
        <v>49.22</v>
      </c>
      <c r="I359" s="60">
        <v>19.88</v>
      </c>
      <c r="J359" s="42"/>
      <c r="K359" s="42"/>
      <c r="L359" s="42"/>
      <c r="M359" s="42"/>
      <c r="N359" s="42"/>
      <c r="O359" s="42"/>
      <c r="P359" s="43"/>
    </row>
    <row r="360" ht="15.75" customHeight="1">
      <c r="A360" s="56" t="s">
        <v>8</v>
      </c>
      <c r="B360" s="57">
        <v>45545.0</v>
      </c>
      <c r="C360" s="58">
        <f t="shared" si="94"/>
        <v>254</v>
      </c>
      <c r="D360" s="59">
        <v>2.0</v>
      </c>
      <c r="E360" s="60">
        <v>2194.0</v>
      </c>
      <c r="F360" s="60">
        <v>635.2</v>
      </c>
      <c r="G360" s="60">
        <v>111.92</v>
      </c>
      <c r="H360" s="60">
        <v>63.42</v>
      </c>
      <c r="I360" s="60">
        <v>20.13</v>
      </c>
      <c r="J360" s="42"/>
      <c r="K360" s="42"/>
      <c r="L360" s="42"/>
      <c r="M360" s="42"/>
      <c r="N360" s="42"/>
      <c r="O360" s="42"/>
      <c r="P360" s="42"/>
    </row>
    <row r="361" ht="15.75" customHeight="1">
      <c r="A361" s="51" t="s">
        <v>9</v>
      </c>
      <c r="B361" s="52">
        <v>45545.0</v>
      </c>
      <c r="C361" s="53">
        <f t="shared" si="94"/>
        <v>254</v>
      </c>
      <c r="D361" s="54">
        <v>1.0</v>
      </c>
      <c r="E361" s="55">
        <v>1927.5</v>
      </c>
      <c r="F361" s="55">
        <v>424.9</v>
      </c>
      <c r="G361" s="55">
        <v>147.5</v>
      </c>
      <c r="H361" s="55">
        <v>54.04</v>
      </c>
      <c r="I361" s="55">
        <v>19.08</v>
      </c>
      <c r="J361" s="55">
        <v>7.62</v>
      </c>
      <c r="K361" s="35"/>
      <c r="L361" s="35"/>
      <c r="M361" s="35"/>
      <c r="N361" s="35"/>
      <c r="O361" s="35"/>
      <c r="P361" s="35"/>
    </row>
    <row r="362" ht="15.75" customHeight="1">
      <c r="A362" s="51" t="s">
        <v>9</v>
      </c>
      <c r="B362" s="52">
        <v>45545.0</v>
      </c>
      <c r="C362" s="53">
        <f t="shared" si="94"/>
        <v>254</v>
      </c>
      <c r="D362" s="54">
        <v>2.0</v>
      </c>
      <c r="E362" s="55">
        <v>1999.4</v>
      </c>
      <c r="F362" s="55">
        <v>430.1</v>
      </c>
      <c r="G362" s="55">
        <v>168.65</v>
      </c>
      <c r="H362" s="55">
        <v>52.91</v>
      </c>
      <c r="I362" s="55">
        <v>18.55</v>
      </c>
      <c r="J362" s="55">
        <v>7.82</v>
      </c>
      <c r="K362" s="35"/>
      <c r="L362" s="35"/>
      <c r="M362" s="35"/>
      <c r="N362" s="35"/>
      <c r="O362" s="35"/>
      <c r="P362" s="35"/>
    </row>
    <row r="363" ht="15.75" customHeight="1">
      <c r="A363" s="56" t="s">
        <v>10</v>
      </c>
      <c r="B363" s="57">
        <v>45545.0</v>
      </c>
      <c r="C363" s="58">
        <f t="shared" si="94"/>
        <v>254</v>
      </c>
      <c r="D363" s="59">
        <v>1.0</v>
      </c>
      <c r="E363" s="60">
        <v>1250.5</v>
      </c>
      <c r="F363" s="60">
        <v>836.6</v>
      </c>
      <c r="G363" s="60">
        <v>313.0</v>
      </c>
      <c r="H363" s="60">
        <v>143.16</v>
      </c>
      <c r="I363" s="60">
        <v>55.05</v>
      </c>
      <c r="J363" s="60">
        <v>21.67</v>
      </c>
      <c r="K363" s="42"/>
      <c r="L363" s="42"/>
      <c r="M363" s="42"/>
      <c r="N363" s="42"/>
      <c r="O363" s="42"/>
      <c r="P363" s="42"/>
    </row>
    <row r="364" ht="15.75" customHeight="1">
      <c r="A364" s="56" t="s">
        <v>10</v>
      </c>
      <c r="B364" s="57">
        <v>45545.0</v>
      </c>
      <c r="C364" s="58">
        <f t="shared" si="94"/>
        <v>254</v>
      </c>
      <c r="D364" s="59">
        <v>2.0</v>
      </c>
      <c r="E364" s="60">
        <v>2612.0</v>
      </c>
      <c r="F364" s="60">
        <v>1073.3</v>
      </c>
      <c r="G364" s="60">
        <v>349.1</v>
      </c>
      <c r="H364" s="60">
        <v>142.72</v>
      </c>
      <c r="I364" s="60">
        <v>52.33</v>
      </c>
      <c r="J364" s="60">
        <v>21.28</v>
      </c>
      <c r="K364" s="42"/>
      <c r="L364" s="42"/>
      <c r="M364" s="42"/>
      <c r="N364" s="42"/>
      <c r="O364" s="42"/>
      <c r="P364" s="42"/>
    </row>
    <row r="365" ht="15.75" customHeight="1">
      <c r="A365" s="51" t="s">
        <v>11</v>
      </c>
      <c r="B365" s="52">
        <v>45545.0</v>
      </c>
      <c r="C365" s="53">
        <f t="shared" si="94"/>
        <v>254</v>
      </c>
      <c r="D365" s="54">
        <v>1.0</v>
      </c>
      <c r="E365" s="55">
        <v>2362.0</v>
      </c>
      <c r="F365" s="55">
        <v>911.9</v>
      </c>
      <c r="G365" s="55">
        <v>464.4</v>
      </c>
      <c r="H365" s="55">
        <v>211.6</v>
      </c>
      <c r="I365" s="55">
        <v>94.57</v>
      </c>
      <c r="J365" s="55">
        <v>40.06</v>
      </c>
      <c r="K365" s="55">
        <v>18.7</v>
      </c>
      <c r="L365" s="35"/>
      <c r="M365" s="35"/>
      <c r="N365" s="35"/>
      <c r="O365" s="35"/>
      <c r="P365" s="35"/>
    </row>
    <row r="366" ht="15.75" customHeight="1">
      <c r="A366" s="51" t="s">
        <v>11</v>
      </c>
      <c r="B366" s="52">
        <v>45545.0</v>
      </c>
      <c r="C366" s="53">
        <f t="shared" si="94"/>
        <v>254</v>
      </c>
      <c r="D366" s="54">
        <v>2.0</v>
      </c>
      <c r="E366" s="55">
        <v>1925.2</v>
      </c>
      <c r="F366" s="55">
        <v>793.3</v>
      </c>
      <c r="G366" s="55">
        <v>370.3</v>
      </c>
      <c r="H366" s="55">
        <v>174.22</v>
      </c>
      <c r="I366" s="55">
        <v>75.57</v>
      </c>
      <c r="J366" s="55">
        <v>43.44</v>
      </c>
      <c r="K366" s="55">
        <v>18.27</v>
      </c>
      <c r="L366" s="35"/>
      <c r="M366" s="35"/>
      <c r="N366" s="35"/>
      <c r="O366" s="35"/>
      <c r="P366" s="35"/>
    </row>
    <row r="367" ht="15.75" customHeight="1">
      <c r="A367" s="56" t="s">
        <v>12</v>
      </c>
      <c r="B367" s="57">
        <v>45545.0</v>
      </c>
      <c r="C367" s="58">
        <f t="shared" si="94"/>
        <v>254</v>
      </c>
      <c r="D367" s="59">
        <v>1.0</v>
      </c>
      <c r="E367" s="60">
        <v>1477.5</v>
      </c>
      <c r="F367" s="60">
        <v>102.82</v>
      </c>
      <c r="G367" s="60">
        <v>32.73</v>
      </c>
      <c r="H367" s="42"/>
      <c r="I367" s="42"/>
      <c r="J367" s="42"/>
      <c r="K367" s="42"/>
      <c r="L367" s="42"/>
      <c r="M367" s="42"/>
      <c r="N367" s="42"/>
      <c r="O367" s="42"/>
      <c r="P367" s="42"/>
    </row>
    <row r="368" ht="15.75" customHeight="1">
      <c r="A368" s="56" t="s">
        <v>12</v>
      </c>
      <c r="B368" s="57">
        <v>45545.0</v>
      </c>
      <c r="C368" s="58">
        <f t="shared" si="94"/>
        <v>254</v>
      </c>
      <c r="D368" s="59">
        <v>2.0</v>
      </c>
      <c r="E368" s="60">
        <v>890.8</v>
      </c>
      <c r="F368" s="60">
        <v>57.65</v>
      </c>
      <c r="G368" s="60">
        <v>33.03</v>
      </c>
      <c r="H368" s="42"/>
      <c r="I368" s="42"/>
      <c r="J368" s="42"/>
      <c r="K368" s="42"/>
      <c r="L368" s="42"/>
      <c r="M368" s="42"/>
      <c r="N368" s="42"/>
      <c r="O368" s="42"/>
      <c r="P368" s="42"/>
    </row>
    <row r="369" ht="15.75" customHeight="1">
      <c r="A369" s="51" t="s">
        <v>13</v>
      </c>
      <c r="B369" s="52">
        <v>45545.0</v>
      </c>
      <c r="C369" s="53">
        <f t="shared" si="94"/>
        <v>254</v>
      </c>
      <c r="D369" s="54">
        <v>1.0</v>
      </c>
      <c r="E369" s="55">
        <v>1885.0</v>
      </c>
      <c r="F369" s="55">
        <v>215.1</v>
      </c>
      <c r="G369" s="55">
        <v>187.35</v>
      </c>
      <c r="H369" s="55" t="s">
        <v>18</v>
      </c>
      <c r="I369" s="55" t="s">
        <v>18</v>
      </c>
      <c r="J369" s="55" t="s">
        <v>18</v>
      </c>
      <c r="K369" s="55" t="s">
        <v>18</v>
      </c>
      <c r="L369" s="55" t="s">
        <v>18</v>
      </c>
      <c r="M369" s="55" t="s">
        <v>18</v>
      </c>
      <c r="N369" s="55" t="s">
        <v>18</v>
      </c>
      <c r="O369" s="55" t="s">
        <v>18</v>
      </c>
      <c r="P369" s="35"/>
    </row>
    <row r="370" ht="15.75" customHeight="1">
      <c r="A370" s="51" t="s">
        <v>13</v>
      </c>
      <c r="B370" s="52">
        <v>45545.0</v>
      </c>
      <c r="C370" s="53">
        <f t="shared" si="94"/>
        <v>254</v>
      </c>
      <c r="D370" s="54">
        <v>2.0</v>
      </c>
      <c r="E370" s="55" t="s">
        <v>18</v>
      </c>
      <c r="F370" s="55" t="s">
        <v>18</v>
      </c>
      <c r="G370" s="55" t="s">
        <v>18</v>
      </c>
      <c r="H370" s="55" t="s">
        <v>18</v>
      </c>
      <c r="I370" s="55" t="s">
        <v>18</v>
      </c>
      <c r="J370" s="55" t="s">
        <v>18</v>
      </c>
      <c r="K370" s="55" t="s">
        <v>18</v>
      </c>
      <c r="L370" s="55" t="s">
        <v>18</v>
      </c>
      <c r="M370" s="55" t="s">
        <v>18</v>
      </c>
      <c r="N370" s="55" t="s">
        <v>18</v>
      </c>
      <c r="O370" s="55" t="s">
        <v>18</v>
      </c>
      <c r="P370" s="35"/>
    </row>
    <row r="371" ht="15.75" customHeight="1">
      <c r="A371" s="61" t="s">
        <v>5</v>
      </c>
      <c r="B371" s="62">
        <v>45545.0</v>
      </c>
      <c r="C371" s="63">
        <f t="shared" si="94"/>
        <v>254</v>
      </c>
      <c r="D371" s="64" t="s">
        <v>14</v>
      </c>
      <c r="E371" s="49">
        <f t="shared" ref="E371:O371" si="131">IFERROR(AVERAGE(E353,E354),"")</f>
        <v>152.65</v>
      </c>
      <c r="F371" s="49">
        <f t="shared" si="131"/>
        <v>3.375</v>
      </c>
      <c r="G371" s="49" t="str">
        <f t="shared" si="131"/>
        <v/>
      </c>
      <c r="H371" s="49" t="str">
        <f t="shared" si="131"/>
        <v/>
      </c>
      <c r="I371" s="49" t="str">
        <f t="shared" si="131"/>
        <v/>
      </c>
      <c r="J371" s="49" t="str">
        <f t="shared" si="131"/>
        <v/>
      </c>
      <c r="K371" s="49" t="str">
        <f t="shared" si="131"/>
        <v/>
      </c>
      <c r="L371" s="49" t="str">
        <f t="shared" si="131"/>
        <v/>
      </c>
      <c r="M371" s="49" t="str">
        <f t="shared" si="131"/>
        <v/>
      </c>
      <c r="N371" s="49" t="str">
        <f t="shared" si="131"/>
        <v/>
      </c>
      <c r="O371" s="49" t="str">
        <f t="shared" si="131"/>
        <v/>
      </c>
      <c r="P371" s="49"/>
    </row>
    <row r="372" ht="15.75" customHeight="1">
      <c r="A372" s="61" t="s">
        <v>6</v>
      </c>
      <c r="B372" s="62">
        <v>45545.0</v>
      </c>
      <c r="C372" s="63">
        <f t="shared" si="94"/>
        <v>254</v>
      </c>
      <c r="D372" s="64" t="s">
        <v>14</v>
      </c>
      <c r="E372" s="49">
        <f t="shared" ref="E372:O372" si="132">IFERROR(AVERAGE(E355,E356),"")</f>
        <v>220.645</v>
      </c>
      <c r="F372" s="49">
        <f t="shared" si="132"/>
        <v>29</v>
      </c>
      <c r="G372" s="49">
        <f t="shared" si="132"/>
        <v>11.675</v>
      </c>
      <c r="H372" s="49" t="str">
        <f t="shared" si="132"/>
        <v/>
      </c>
      <c r="I372" s="49" t="str">
        <f t="shared" si="132"/>
        <v/>
      </c>
      <c r="J372" s="49" t="str">
        <f t="shared" si="132"/>
        <v/>
      </c>
      <c r="K372" s="49" t="str">
        <f t="shared" si="132"/>
        <v/>
      </c>
      <c r="L372" s="49" t="str">
        <f t="shared" si="132"/>
        <v/>
      </c>
      <c r="M372" s="49" t="str">
        <f t="shared" si="132"/>
        <v/>
      </c>
      <c r="N372" s="49" t="str">
        <f t="shared" si="132"/>
        <v/>
      </c>
      <c r="O372" s="49" t="str">
        <f t="shared" si="132"/>
        <v/>
      </c>
      <c r="P372" s="49"/>
    </row>
    <row r="373" ht="15.75" customHeight="1">
      <c r="A373" s="61" t="s">
        <v>7</v>
      </c>
      <c r="B373" s="62">
        <v>45545.0</v>
      </c>
      <c r="C373" s="63">
        <f t="shared" si="94"/>
        <v>254</v>
      </c>
      <c r="D373" s="64" t="s">
        <v>14</v>
      </c>
      <c r="E373" s="49">
        <f t="shared" ref="E373:O373" si="133">IFERROR(AVERAGE(E357,E358),"")</f>
        <v>113.245</v>
      </c>
      <c r="F373" s="49">
        <f t="shared" si="133"/>
        <v>6.96</v>
      </c>
      <c r="G373" s="49">
        <f t="shared" si="133"/>
        <v>1.07</v>
      </c>
      <c r="H373" s="49">
        <f t="shared" si="133"/>
        <v>0.32</v>
      </c>
      <c r="I373" s="49" t="str">
        <f t="shared" si="133"/>
        <v/>
      </c>
      <c r="J373" s="49" t="str">
        <f t="shared" si="133"/>
        <v/>
      </c>
      <c r="K373" s="49" t="str">
        <f t="shared" si="133"/>
        <v/>
      </c>
      <c r="L373" s="49" t="str">
        <f t="shared" si="133"/>
        <v/>
      </c>
      <c r="M373" s="49" t="str">
        <f t="shared" si="133"/>
        <v/>
      </c>
      <c r="N373" s="49" t="str">
        <f t="shared" si="133"/>
        <v/>
      </c>
      <c r="O373" s="49" t="str">
        <f t="shared" si="133"/>
        <v/>
      </c>
      <c r="P373" s="49"/>
    </row>
    <row r="374" ht="15.75" customHeight="1">
      <c r="A374" s="61" t="s">
        <v>8</v>
      </c>
      <c r="B374" s="62">
        <v>45545.0</v>
      </c>
      <c r="C374" s="63">
        <f t="shared" si="94"/>
        <v>254</v>
      </c>
      <c r="D374" s="64" t="s">
        <v>14</v>
      </c>
      <c r="E374" s="49">
        <f t="shared" ref="E374:O374" si="134">IFERROR(AVERAGE(E359,E360),"")</f>
        <v>1906.05</v>
      </c>
      <c r="F374" s="49">
        <f t="shared" si="134"/>
        <v>459.15</v>
      </c>
      <c r="G374" s="49">
        <f t="shared" si="134"/>
        <v>131.795</v>
      </c>
      <c r="H374" s="49">
        <f t="shared" si="134"/>
        <v>56.32</v>
      </c>
      <c r="I374" s="49">
        <f t="shared" si="134"/>
        <v>20.005</v>
      </c>
      <c r="J374" s="49" t="str">
        <f t="shared" si="134"/>
        <v/>
      </c>
      <c r="K374" s="49" t="str">
        <f t="shared" si="134"/>
        <v/>
      </c>
      <c r="L374" s="49" t="str">
        <f t="shared" si="134"/>
        <v/>
      </c>
      <c r="M374" s="49" t="str">
        <f t="shared" si="134"/>
        <v/>
      </c>
      <c r="N374" s="49" t="str">
        <f t="shared" si="134"/>
        <v/>
      </c>
      <c r="O374" s="49" t="str">
        <f t="shared" si="134"/>
        <v/>
      </c>
      <c r="P374" s="49"/>
    </row>
    <row r="375" ht="15.75" customHeight="1">
      <c r="A375" s="61" t="s">
        <v>9</v>
      </c>
      <c r="B375" s="62">
        <v>45545.0</v>
      </c>
      <c r="C375" s="63">
        <f t="shared" si="94"/>
        <v>254</v>
      </c>
      <c r="D375" s="64" t="s">
        <v>14</v>
      </c>
      <c r="E375" s="49">
        <f t="shared" ref="E375:O375" si="135">IFERROR(AVERAGE(E361,E362),"")</f>
        <v>1963.45</v>
      </c>
      <c r="F375" s="49">
        <f t="shared" si="135"/>
        <v>427.5</v>
      </c>
      <c r="G375" s="49">
        <f t="shared" si="135"/>
        <v>158.075</v>
      </c>
      <c r="H375" s="49">
        <f t="shared" si="135"/>
        <v>53.475</v>
      </c>
      <c r="I375" s="49">
        <f t="shared" si="135"/>
        <v>18.815</v>
      </c>
      <c r="J375" s="49">
        <f t="shared" si="135"/>
        <v>7.72</v>
      </c>
      <c r="K375" s="49" t="str">
        <f t="shared" si="135"/>
        <v/>
      </c>
      <c r="L375" s="49" t="str">
        <f t="shared" si="135"/>
        <v/>
      </c>
      <c r="M375" s="49" t="str">
        <f t="shared" si="135"/>
        <v/>
      </c>
      <c r="N375" s="49" t="str">
        <f t="shared" si="135"/>
        <v/>
      </c>
      <c r="O375" s="49" t="str">
        <f t="shared" si="135"/>
        <v/>
      </c>
      <c r="P375" s="49"/>
    </row>
    <row r="376" ht="15.75" customHeight="1">
      <c r="A376" s="61" t="s">
        <v>10</v>
      </c>
      <c r="B376" s="62">
        <v>45545.0</v>
      </c>
      <c r="C376" s="63">
        <f t="shared" si="94"/>
        <v>254</v>
      </c>
      <c r="D376" s="64" t="s">
        <v>14</v>
      </c>
      <c r="E376" s="49">
        <f t="shared" ref="E376:O376" si="136">IFERROR(AVERAGE(E363,E364),"")</f>
        <v>1931.25</v>
      </c>
      <c r="F376" s="49">
        <f t="shared" si="136"/>
        <v>954.95</v>
      </c>
      <c r="G376" s="49">
        <f t="shared" si="136"/>
        <v>331.05</v>
      </c>
      <c r="H376" s="49">
        <f t="shared" si="136"/>
        <v>142.94</v>
      </c>
      <c r="I376" s="49">
        <f t="shared" si="136"/>
        <v>53.69</v>
      </c>
      <c r="J376" s="49">
        <f t="shared" si="136"/>
        <v>21.475</v>
      </c>
      <c r="K376" s="49" t="str">
        <f t="shared" si="136"/>
        <v/>
      </c>
      <c r="L376" s="49" t="str">
        <f t="shared" si="136"/>
        <v/>
      </c>
      <c r="M376" s="49" t="str">
        <f t="shared" si="136"/>
        <v/>
      </c>
      <c r="N376" s="49" t="str">
        <f t="shared" si="136"/>
        <v/>
      </c>
      <c r="O376" s="49" t="str">
        <f t="shared" si="136"/>
        <v/>
      </c>
      <c r="P376" s="49"/>
    </row>
    <row r="377" ht="15.75" customHeight="1">
      <c r="A377" s="61" t="s">
        <v>11</v>
      </c>
      <c r="B377" s="62">
        <v>45545.0</v>
      </c>
      <c r="C377" s="63">
        <f t="shared" si="94"/>
        <v>254</v>
      </c>
      <c r="D377" s="64" t="s">
        <v>14</v>
      </c>
      <c r="E377" s="49">
        <f t="shared" ref="E377:O377" si="137">IFERROR(AVERAGE(E365,E366),"")</f>
        <v>2143.6</v>
      </c>
      <c r="F377" s="49">
        <f t="shared" si="137"/>
        <v>852.6</v>
      </c>
      <c r="G377" s="49">
        <f t="shared" si="137"/>
        <v>417.35</v>
      </c>
      <c r="H377" s="49">
        <f t="shared" si="137"/>
        <v>192.91</v>
      </c>
      <c r="I377" s="49">
        <f t="shared" si="137"/>
        <v>85.07</v>
      </c>
      <c r="J377" s="49">
        <f t="shared" si="137"/>
        <v>41.75</v>
      </c>
      <c r="K377" s="49">
        <f t="shared" si="137"/>
        <v>18.485</v>
      </c>
      <c r="L377" s="49" t="str">
        <f t="shared" si="137"/>
        <v/>
      </c>
      <c r="M377" s="49" t="str">
        <f t="shared" si="137"/>
        <v/>
      </c>
      <c r="N377" s="49" t="str">
        <f t="shared" si="137"/>
        <v/>
      </c>
      <c r="O377" s="49" t="str">
        <f t="shared" si="137"/>
        <v/>
      </c>
      <c r="P377" s="49"/>
    </row>
    <row r="378" ht="15.75" customHeight="1">
      <c r="A378" s="61" t="s">
        <v>12</v>
      </c>
      <c r="B378" s="62">
        <v>45545.0</v>
      </c>
      <c r="C378" s="63">
        <f t="shared" si="94"/>
        <v>254</v>
      </c>
      <c r="D378" s="64" t="s">
        <v>14</v>
      </c>
      <c r="E378" s="49">
        <f t="shared" ref="E378:O378" si="138">IFERROR(AVERAGE(E367,E368),"")</f>
        <v>1184.15</v>
      </c>
      <c r="F378" s="49">
        <f t="shared" si="138"/>
        <v>80.235</v>
      </c>
      <c r="G378" s="49">
        <f t="shared" si="138"/>
        <v>32.88</v>
      </c>
      <c r="H378" s="49" t="str">
        <f t="shared" si="138"/>
        <v/>
      </c>
      <c r="I378" s="49" t="str">
        <f t="shared" si="138"/>
        <v/>
      </c>
      <c r="J378" s="49" t="str">
        <f t="shared" si="138"/>
        <v/>
      </c>
      <c r="K378" s="49" t="str">
        <f t="shared" si="138"/>
        <v/>
      </c>
      <c r="L378" s="49" t="str">
        <f t="shared" si="138"/>
        <v/>
      </c>
      <c r="M378" s="49" t="str">
        <f t="shared" si="138"/>
        <v/>
      </c>
      <c r="N378" s="49" t="str">
        <f t="shared" si="138"/>
        <v/>
      </c>
      <c r="O378" s="49" t="str">
        <f t="shared" si="138"/>
        <v/>
      </c>
      <c r="P378" s="49"/>
    </row>
    <row r="379" ht="15.75" customHeight="1">
      <c r="A379" s="61" t="s">
        <v>13</v>
      </c>
      <c r="B379" s="62">
        <v>45545.0</v>
      </c>
      <c r="C379" s="63">
        <f t="shared" si="94"/>
        <v>254</v>
      </c>
      <c r="D379" s="64" t="s">
        <v>14</v>
      </c>
      <c r="E379" s="49">
        <f t="shared" ref="E379:O379" si="139">IFERROR(AVERAGE(E369,E370),"")</f>
        <v>1885</v>
      </c>
      <c r="F379" s="49">
        <f t="shared" si="139"/>
        <v>215.1</v>
      </c>
      <c r="G379" s="49">
        <f t="shared" si="139"/>
        <v>187.35</v>
      </c>
      <c r="H379" s="49" t="str">
        <f t="shared" si="139"/>
        <v/>
      </c>
      <c r="I379" s="49" t="str">
        <f t="shared" si="139"/>
        <v/>
      </c>
      <c r="J379" s="49" t="str">
        <f t="shared" si="139"/>
        <v/>
      </c>
      <c r="K379" s="49" t="str">
        <f t="shared" si="139"/>
        <v/>
      </c>
      <c r="L379" s="49" t="str">
        <f t="shared" si="139"/>
        <v/>
      </c>
      <c r="M379" s="49" t="str">
        <f t="shared" si="139"/>
        <v/>
      </c>
      <c r="N379" s="49" t="str">
        <f t="shared" si="139"/>
        <v/>
      </c>
      <c r="O379" s="49" t="str">
        <f t="shared" si="139"/>
        <v/>
      </c>
      <c r="P379" s="49"/>
    </row>
    <row r="380" ht="15.75" customHeight="1">
      <c r="A380" s="51" t="s">
        <v>5</v>
      </c>
      <c r="B380" s="52">
        <v>45552.0</v>
      </c>
      <c r="C380" s="53">
        <f t="shared" si="94"/>
        <v>261</v>
      </c>
      <c r="D380" s="54">
        <v>1.0</v>
      </c>
      <c r="E380" s="55">
        <v>1180.1</v>
      </c>
      <c r="F380" s="55">
        <v>179.82</v>
      </c>
      <c r="G380" s="55">
        <v>25.56</v>
      </c>
      <c r="H380" s="35"/>
      <c r="I380" s="35"/>
      <c r="J380" s="35"/>
      <c r="K380" s="35"/>
      <c r="L380" s="35"/>
      <c r="M380" s="35"/>
      <c r="N380" s="35"/>
      <c r="O380" s="35"/>
      <c r="P380" s="35"/>
    </row>
    <row r="381" ht="15.75" customHeight="1">
      <c r="A381" s="51" t="s">
        <v>5</v>
      </c>
      <c r="B381" s="52">
        <v>45552.0</v>
      </c>
      <c r="C381" s="53">
        <f t="shared" si="94"/>
        <v>261</v>
      </c>
      <c r="D381" s="54">
        <v>2.0</v>
      </c>
      <c r="E381" s="55">
        <v>1283.2</v>
      </c>
      <c r="F381" s="55">
        <v>181.93</v>
      </c>
      <c r="G381" s="55">
        <v>26.61</v>
      </c>
      <c r="H381" s="35"/>
      <c r="I381" s="35"/>
      <c r="J381" s="35"/>
      <c r="K381" s="35"/>
      <c r="L381" s="35"/>
      <c r="M381" s="35"/>
      <c r="N381" s="35"/>
      <c r="O381" s="35"/>
      <c r="P381" s="35"/>
    </row>
    <row r="382" ht="15.75" customHeight="1">
      <c r="A382" s="56" t="s">
        <v>6</v>
      </c>
      <c r="B382" s="57">
        <v>45552.0</v>
      </c>
      <c r="C382" s="58">
        <f t="shared" si="94"/>
        <v>261</v>
      </c>
      <c r="D382" s="59">
        <v>1.0</v>
      </c>
      <c r="E382" s="60">
        <v>451.2</v>
      </c>
      <c r="F382" s="60">
        <v>49.42</v>
      </c>
      <c r="G382" s="60">
        <v>9.16</v>
      </c>
      <c r="H382" s="60">
        <v>1.85</v>
      </c>
      <c r="I382" s="42"/>
      <c r="J382" s="42"/>
      <c r="K382" s="42"/>
      <c r="L382" s="42"/>
      <c r="M382" s="42"/>
      <c r="N382" s="42"/>
      <c r="O382" s="42"/>
      <c r="P382" s="42"/>
    </row>
    <row r="383" ht="15.75" customHeight="1">
      <c r="A383" s="56" t="s">
        <v>6</v>
      </c>
      <c r="B383" s="57">
        <v>45552.0</v>
      </c>
      <c r="C383" s="58">
        <f t="shared" si="94"/>
        <v>261</v>
      </c>
      <c r="D383" s="59">
        <v>2.0</v>
      </c>
      <c r="E383" s="60">
        <v>720.5</v>
      </c>
      <c r="F383" s="60">
        <v>44.19</v>
      </c>
      <c r="G383" s="60">
        <v>8.69</v>
      </c>
      <c r="H383" s="60">
        <v>1.65</v>
      </c>
      <c r="I383" s="42"/>
      <c r="J383" s="42"/>
      <c r="K383" s="42"/>
      <c r="L383" s="42"/>
      <c r="M383" s="42"/>
      <c r="N383" s="42"/>
      <c r="O383" s="42"/>
      <c r="P383" s="42"/>
    </row>
    <row r="384" ht="15.75" customHeight="1">
      <c r="A384" s="51" t="s">
        <v>7</v>
      </c>
      <c r="B384" s="52">
        <v>45552.0</v>
      </c>
      <c r="C384" s="53">
        <f t="shared" si="94"/>
        <v>261</v>
      </c>
      <c r="D384" s="54">
        <v>1.0</v>
      </c>
      <c r="E384" s="55">
        <v>692.8</v>
      </c>
      <c r="F384" s="55">
        <v>124.8</v>
      </c>
      <c r="G384" s="55">
        <v>22.6</v>
      </c>
      <c r="H384" s="55">
        <v>6.27</v>
      </c>
      <c r="I384" s="55">
        <v>1.94</v>
      </c>
      <c r="J384" s="35"/>
      <c r="K384" s="35"/>
      <c r="L384" s="35"/>
      <c r="M384" s="35"/>
      <c r="N384" s="35"/>
      <c r="O384" s="35"/>
      <c r="P384" s="35"/>
    </row>
    <row r="385" ht="15.75" customHeight="1">
      <c r="A385" s="51" t="s">
        <v>7</v>
      </c>
      <c r="B385" s="52">
        <v>45552.0</v>
      </c>
      <c r="C385" s="53">
        <f t="shared" si="94"/>
        <v>261</v>
      </c>
      <c r="D385" s="54">
        <v>2.0</v>
      </c>
      <c r="E385" s="55">
        <v>581.7</v>
      </c>
      <c r="F385" s="55">
        <v>149.48</v>
      </c>
      <c r="G385" s="55">
        <v>24.41</v>
      </c>
      <c r="H385" s="55">
        <v>5.71</v>
      </c>
      <c r="I385" s="55">
        <v>1.58</v>
      </c>
      <c r="J385" s="35"/>
      <c r="K385" s="35"/>
      <c r="L385" s="35"/>
      <c r="M385" s="35"/>
      <c r="N385" s="35"/>
      <c r="O385" s="35"/>
      <c r="P385" s="35"/>
    </row>
    <row r="386" ht="15.75" customHeight="1">
      <c r="A386" s="56" t="s">
        <v>8</v>
      </c>
      <c r="B386" s="57">
        <v>45552.0</v>
      </c>
      <c r="C386" s="58">
        <f t="shared" si="94"/>
        <v>261</v>
      </c>
      <c r="D386" s="59">
        <v>1.0</v>
      </c>
      <c r="E386" s="60">
        <v>1090.0</v>
      </c>
      <c r="F386" s="60">
        <v>388.8</v>
      </c>
      <c r="G386" s="60">
        <v>147.69</v>
      </c>
      <c r="H386" s="60">
        <v>57.88</v>
      </c>
      <c r="I386" s="60">
        <v>29.47</v>
      </c>
      <c r="J386" s="42"/>
      <c r="K386" s="42"/>
      <c r="L386" s="42"/>
      <c r="M386" s="42"/>
      <c r="N386" s="42"/>
      <c r="O386" s="42"/>
      <c r="P386" s="43"/>
    </row>
    <row r="387" ht="15.75" customHeight="1">
      <c r="A387" s="56" t="s">
        <v>8</v>
      </c>
      <c r="B387" s="57">
        <v>45552.0</v>
      </c>
      <c r="C387" s="58">
        <f t="shared" si="94"/>
        <v>261</v>
      </c>
      <c r="D387" s="59">
        <v>2.0</v>
      </c>
      <c r="E387" s="60">
        <v>1265.0</v>
      </c>
      <c r="F387" s="60">
        <v>583.1</v>
      </c>
      <c r="G387" s="60">
        <v>251.4</v>
      </c>
      <c r="H387" s="60">
        <v>98.5</v>
      </c>
      <c r="I387" s="60">
        <v>28.82</v>
      </c>
      <c r="J387" s="42"/>
      <c r="K387" s="42"/>
      <c r="L387" s="42"/>
      <c r="M387" s="42"/>
      <c r="N387" s="42"/>
      <c r="O387" s="42"/>
      <c r="P387" s="42"/>
    </row>
    <row r="388" ht="15.75" customHeight="1">
      <c r="A388" s="51" t="s">
        <v>9</v>
      </c>
      <c r="B388" s="52">
        <v>45552.0</v>
      </c>
      <c r="C388" s="53">
        <f t="shared" si="94"/>
        <v>261</v>
      </c>
      <c r="D388" s="54">
        <v>1.0</v>
      </c>
      <c r="E388" s="55">
        <v>1698.9</v>
      </c>
      <c r="F388" s="55">
        <v>499.7</v>
      </c>
      <c r="G388" s="55">
        <v>216.2</v>
      </c>
      <c r="H388" s="55">
        <v>101.67</v>
      </c>
      <c r="I388" s="55">
        <v>35.29</v>
      </c>
      <c r="J388" s="55">
        <v>19.67</v>
      </c>
      <c r="K388" s="35"/>
      <c r="L388" s="35"/>
      <c r="M388" s="35"/>
      <c r="N388" s="35"/>
      <c r="O388" s="35"/>
      <c r="P388" s="35"/>
    </row>
    <row r="389" ht="15.75" customHeight="1">
      <c r="A389" s="51" t="s">
        <v>9</v>
      </c>
      <c r="B389" s="52">
        <v>45552.0</v>
      </c>
      <c r="C389" s="53">
        <f t="shared" si="94"/>
        <v>261</v>
      </c>
      <c r="D389" s="54">
        <v>2.0</v>
      </c>
      <c r="E389" s="55">
        <v>917.1</v>
      </c>
      <c r="F389" s="55">
        <v>442.5</v>
      </c>
      <c r="G389" s="55">
        <v>157.93</v>
      </c>
      <c r="H389" s="55">
        <v>86.14</v>
      </c>
      <c r="I389" s="55">
        <v>35.77</v>
      </c>
      <c r="J389" s="55">
        <v>16.45</v>
      </c>
      <c r="K389" s="35"/>
      <c r="L389" s="35"/>
      <c r="M389" s="35"/>
      <c r="N389" s="35"/>
      <c r="O389" s="35"/>
      <c r="P389" s="35"/>
    </row>
    <row r="390" ht="15.75" customHeight="1">
      <c r="A390" s="56" t="s">
        <v>10</v>
      </c>
      <c r="B390" s="57">
        <v>45552.0</v>
      </c>
      <c r="C390" s="58">
        <f t="shared" si="94"/>
        <v>261</v>
      </c>
      <c r="D390" s="59">
        <v>1.0</v>
      </c>
      <c r="E390" s="60">
        <v>1379.6</v>
      </c>
      <c r="F390" s="60">
        <v>699.4</v>
      </c>
      <c r="G390" s="60">
        <v>305.6</v>
      </c>
      <c r="H390" s="60">
        <v>139.37</v>
      </c>
      <c r="I390" s="60">
        <v>67.57</v>
      </c>
      <c r="J390" s="60">
        <v>26.27</v>
      </c>
      <c r="K390" s="42"/>
      <c r="L390" s="42"/>
      <c r="M390" s="42"/>
      <c r="N390" s="42"/>
      <c r="O390" s="42"/>
      <c r="P390" s="42"/>
    </row>
    <row r="391" ht="15.75" customHeight="1">
      <c r="A391" s="56" t="s">
        <v>10</v>
      </c>
      <c r="B391" s="57">
        <v>45552.0</v>
      </c>
      <c r="C391" s="58">
        <f t="shared" si="94"/>
        <v>261</v>
      </c>
      <c r="D391" s="59">
        <v>2.0</v>
      </c>
      <c r="E391" s="60">
        <v>1394.62143</v>
      </c>
      <c r="F391" s="60">
        <v>717.3</v>
      </c>
      <c r="G391" s="60">
        <v>358.5</v>
      </c>
      <c r="H391" s="60">
        <v>162.5</v>
      </c>
      <c r="I391" s="60">
        <v>73.44</v>
      </c>
      <c r="J391" s="60">
        <v>25.92</v>
      </c>
      <c r="K391" s="42"/>
      <c r="L391" s="42"/>
      <c r="M391" s="42"/>
      <c r="N391" s="42"/>
      <c r="O391" s="42"/>
      <c r="P391" s="42"/>
    </row>
    <row r="392" ht="15.75" customHeight="1">
      <c r="A392" s="51" t="s">
        <v>11</v>
      </c>
      <c r="B392" s="52">
        <v>45552.0</v>
      </c>
      <c r="C392" s="53">
        <f t="shared" si="94"/>
        <v>261</v>
      </c>
      <c r="D392" s="54">
        <v>1.0</v>
      </c>
      <c r="E392" s="55">
        <v>2143.0</v>
      </c>
      <c r="F392" s="55">
        <v>1005.7</v>
      </c>
      <c r="G392" s="55">
        <v>431.0</v>
      </c>
      <c r="H392" s="55">
        <v>179.87</v>
      </c>
      <c r="I392" s="55">
        <v>74.82</v>
      </c>
      <c r="J392" s="55">
        <v>38.41</v>
      </c>
      <c r="K392" s="55">
        <v>15.05</v>
      </c>
      <c r="L392" s="35"/>
      <c r="M392" s="35"/>
      <c r="N392" s="35"/>
      <c r="O392" s="35"/>
      <c r="P392" s="35"/>
    </row>
    <row r="393" ht="15.75" customHeight="1">
      <c r="A393" s="51" t="s">
        <v>11</v>
      </c>
      <c r="B393" s="52">
        <v>45552.0</v>
      </c>
      <c r="C393" s="53">
        <f t="shared" si="94"/>
        <v>261</v>
      </c>
      <c r="D393" s="54">
        <v>2.0</v>
      </c>
      <c r="E393" s="55">
        <v>1273.1</v>
      </c>
      <c r="F393" s="55">
        <v>643.2</v>
      </c>
      <c r="G393" s="55">
        <v>362.8</v>
      </c>
      <c r="H393" s="55">
        <v>168.15</v>
      </c>
      <c r="I393" s="55">
        <v>66.22</v>
      </c>
      <c r="J393" s="55">
        <v>37.68</v>
      </c>
      <c r="K393" s="55">
        <v>13.56</v>
      </c>
      <c r="L393" s="35"/>
      <c r="M393" s="35"/>
      <c r="N393" s="35"/>
      <c r="O393" s="35"/>
      <c r="P393" s="35"/>
    </row>
    <row r="394" ht="15.75" customHeight="1">
      <c r="A394" s="56" t="s">
        <v>12</v>
      </c>
      <c r="B394" s="57">
        <v>45552.0</v>
      </c>
      <c r="C394" s="58">
        <f t="shared" si="94"/>
        <v>261</v>
      </c>
      <c r="D394" s="59">
        <v>1.0</v>
      </c>
      <c r="E394" s="60">
        <v>1207.5</v>
      </c>
      <c r="F394" s="60">
        <v>669.7</v>
      </c>
      <c r="G394" s="42"/>
      <c r="H394" s="42"/>
      <c r="I394" s="42"/>
      <c r="J394" s="42"/>
      <c r="K394" s="42"/>
      <c r="L394" s="42"/>
      <c r="M394" s="42"/>
      <c r="N394" s="42"/>
      <c r="O394" s="42"/>
      <c r="P394" s="42"/>
    </row>
    <row r="395" ht="15.75" customHeight="1">
      <c r="A395" s="56" t="s">
        <v>12</v>
      </c>
      <c r="B395" s="57">
        <v>45552.0</v>
      </c>
      <c r="C395" s="58">
        <f t="shared" si="94"/>
        <v>261</v>
      </c>
      <c r="D395" s="59">
        <v>2.0</v>
      </c>
      <c r="E395" s="60">
        <v>801.0</v>
      </c>
      <c r="F395" s="60">
        <v>661.9</v>
      </c>
      <c r="G395" s="42"/>
      <c r="H395" s="42"/>
      <c r="I395" s="42"/>
      <c r="J395" s="42"/>
      <c r="K395" s="42"/>
      <c r="L395" s="42"/>
      <c r="M395" s="42"/>
      <c r="N395" s="42"/>
      <c r="O395" s="42"/>
      <c r="P395" s="42"/>
    </row>
    <row r="396" ht="15.75" customHeight="1">
      <c r="A396" s="51" t="s">
        <v>13</v>
      </c>
      <c r="B396" s="52">
        <v>45552.0</v>
      </c>
      <c r="C396" s="53">
        <f t="shared" si="94"/>
        <v>261</v>
      </c>
      <c r="D396" s="54">
        <v>1.0</v>
      </c>
      <c r="E396" s="55">
        <v>371.2</v>
      </c>
      <c r="F396" s="55">
        <v>188.82</v>
      </c>
      <c r="G396" s="55">
        <v>65.35</v>
      </c>
      <c r="H396" s="55">
        <v>51.21</v>
      </c>
      <c r="I396" s="55">
        <v>44.16</v>
      </c>
      <c r="J396" s="55">
        <v>32.63</v>
      </c>
      <c r="K396" s="55">
        <v>28.45</v>
      </c>
      <c r="L396" s="55">
        <v>21.18</v>
      </c>
      <c r="M396" s="55">
        <v>14.41</v>
      </c>
      <c r="N396" s="55">
        <v>12.5</v>
      </c>
      <c r="O396" s="55">
        <v>8.75</v>
      </c>
      <c r="P396" s="35"/>
    </row>
    <row r="397" ht="15.75" customHeight="1">
      <c r="A397" s="51" t="s">
        <v>13</v>
      </c>
      <c r="B397" s="52">
        <v>45552.0</v>
      </c>
      <c r="C397" s="53">
        <f t="shared" si="94"/>
        <v>261</v>
      </c>
      <c r="D397" s="54">
        <v>2.0</v>
      </c>
      <c r="E397" s="55">
        <v>397.8</v>
      </c>
      <c r="F397" s="55">
        <v>141.14</v>
      </c>
      <c r="G397" s="55">
        <v>76.7</v>
      </c>
      <c r="H397" s="55">
        <v>47.83</v>
      </c>
      <c r="I397" s="55">
        <v>32.28</v>
      </c>
      <c r="J397" s="55">
        <v>29.78</v>
      </c>
      <c r="K397" s="55">
        <v>21.4</v>
      </c>
      <c r="L397" s="55">
        <v>20.23</v>
      </c>
      <c r="M397" s="55">
        <v>16.49</v>
      </c>
      <c r="N397" s="55">
        <v>11.9</v>
      </c>
      <c r="O397" s="55">
        <v>8.9</v>
      </c>
      <c r="P397" s="35"/>
    </row>
    <row r="398" ht="15.75" customHeight="1">
      <c r="A398" s="61" t="s">
        <v>5</v>
      </c>
      <c r="B398" s="62">
        <v>45552.0</v>
      </c>
      <c r="C398" s="63">
        <f t="shared" si="94"/>
        <v>261</v>
      </c>
      <c r="D398" s="64" t="s">
        <v>14</v>
      </c>
      <c r="E398" s="49">
        <f t="shared" ref="E398:O398" si="140">IFERROR(AVERAGE(E380,E381),"")</f>
        <v>1231.65</v>
      </c>
      <c r="F398" s="49">
        <f t="shared" si="140"/>
        <v>180.875</v>
      </c>
      <c r="G398" s="49">
        <f t="shared" si="140"/>
        <v>26.085</v>
      </c>
      <c r="H398" s="49" t="str">
        <f t="shared" si="140"/>
        <v/>
      </c>
      <c r="I398" s="49" t="str">
        <f t="shared" si="140"/>
        <v/>
      </c>
      <c r="J398" s="49" t="str">
        <f t="shared" si="140"/>
        <v/>
      </c>
      <c r="K398" s="49" t="str">
        <f t="shared" si="140"/>
        <v/>
      </c>
      <c r="L398" s="49" t="str">
        <f t="shared" si="140"/>
        <v/>
      </c>
      <c r="M398" s="49" t="str">
        <f t="shared" si="140"/>
        <v/>
      </c>
      <c r="N398" s="49" t="str">
        <f t="shared" si="140"/>
        <v/>
      </c>
      <c r="O398" s="49" t="str">
        <f t="shared" si="140"/>
        <v/>
      </c>
      <c r="P398" s="49"/>
    </row>
    <row r="399" ht="15.75" customHeight="1">
      <c r="A399" s="61" t="s">
        <v>6</v>
      </c>
      <c r="B399" s="62">
        <v>45552.0</v>
      </c>
      <c r="C399" s="63">
        <f t="shared" si="94"/>
        <v>261</v>
      </c>
      <c r="D399" s="64" t="s">
        <v>14</v>
      </c>
      <c r="E399" s="49">
        <f t="shared" ref="E399:O399" si="141">IFERROR(AVERAGE(E382,E383),"")</f>
        <v>585.85</v>
      </c>
      <c r="F399" s="49">
        <f t="shared" si="141"/>
        <v>46.805</v>
      </c>
      <c r="G399" s="49">
        <f t="shared" si="141"/>
        <v>8.925</v>
      </c>
      <c r="H399" s="49">
        <f t="shared" si="141"/>
        <v>1.75</v>
      </c>
      <c r="I399" s="49" t="str">
        <f t="shared" si="141"/>
        <v/>
      </c>
      <c r="J399" s="49" t="str">
        <f t="shared" si="141"/>
        <v/>
      </c>
      <c r="K399" s="49" t="str">
        <f t="shared" si="141"/>
        <v/>
      </c>
      <c r="L399" s="49" t="str">
        <f t="shared" si="141"/>
        <v/>
      </c>
      <c r="M399" s="49" t="str">
        <f t="shared" si="141"/>
        <v/>
      </c>
      <c r="N399" s="49" t="str">
        <f t="shared" si="141"/>
        <v/>
      </c>
      <c r="O399" s="49" t="str">
        <f t="shared" si="141"/>
        <v/>
      </c>
      <c r="P399" s="49"/>
    </row>
    <row r="400" ht="15.75" customHeight="1">
      <c r="A400" s="61" t="s">
        <v>7</v>
      </c>
      <c r="B400" s="62">
        <v>45552.0</v>
      </c>
      <c r="C400" s="63">
        <f t="shared" si="94"/>
        <v>261</v>
      </c>
      <c r="D400" s="64" t="s">
        <v>14</v>
      </c>
      <c r="E400" s="49">
        <f t="shared" ref="E400:O400" si="142">IFERROR(AVERAGE(E384,E385),"")</f>
        <v>637.25</v>
      </c>
      <c r="F400" s="49">
        <f t="shared" si="142"/>
        <v>137.14</v>
      </c>
      <c r="G400" s="49">
        <f t="shared" si="142"/>
        <v>23.505</v>
      </c>
      <c r="H400" s="49">
        <f t="shared" si="142"/>
        <v>5.99</v>
      </c>
      <c r="I400" s="49">
        <f t="shared" si="142"/>
        <v>1.76</v>
      </c>
      <c r="J400" s="49" t="str">
        <f t="shared" si="142"/>
        <v/>
      </c>
      <c r="K400" s="49" t="str">
        <f t="shared" si="142"/>
        <v/>
      </c>
      <c r="L400" s="49" t="str">
        <f t="shared" si="142"/>
        <v/>
      </c>
      <c r="M400" s="49" t="str">
        <f t="shared" si="142"/>
        <v/>
      </c>
      <c r="N400" s="49" t="str">
        <f t="shared" si="142"/>
        <v/>
      </c>
      <c r="O400" s="49" t="str">
        <f t="shared" si="142"/>
        <v/>
      </c>
      <c r="P400" s="49"/>
    </row>
    <row r="401" ht="15.75" customHeight="1">
      <c r="A401" s="61" t="s">
        <v>8</v>
      </c>
      <c r="B401" s="62">
        <v>45552.0</v>
      </c>
      <c r="C401" s="63">
        <f t="shared" si="94"/>
        <v>261</v>
      </c>
      <c r="D401" s="64" t="s">
        <v>14</v>
      </c>
      <c r="E401" s="49">
        <f t="shared" ref="E401:O401" si="143">IFERROR(AVERAGE(E386,E387),"")</f>
        <v>1177.5</v>
      </c>
      <c r="F401" s="49">
        <f t="shared" si="143"/>
        <v>485.95</v>
      </c>
      <c r="G401" s="49">
        <f t="shared" si="143"/>
        <v>199.545</v>
      </c>
      <c r="H401" s="49">
        <f t="shared" si="143"/>
        <v>78.19</v>
      </c>
      <c r="I401" s="49">
        <f t="shared" si="143"/>
        <v>29.145</v>
      </c>
      <c r="J401" s="49" t="str">
        <f t="shared" si="143"/>
        <v/>
      </c>
      <c r="K401" s="49" t="str">
        <f t="shared" si="143"/>
        <v/>
      </c>
      <c r="L401" s="49" t="str">
        <f t="shared" si="143"/>
        <v/>
      </c>
      <c r="M401" s="49" t="str">
        <f t="shared" si="143"/>
        <v/>
      </c>
      <c r="N401" s="49" t="str">
        <f t="shared" si="143"/>
        <v/>
      </c>
      <c r="O401" s="49" t="str">
        <f t="shared" si="143"/>
        <v/>
      </c>
      <c r="P401" s="49"/>
    </row>
    <row r="402" ht="15.75" customHeight="1">
      <c r="A402" s="61" t="s">
        <v>9</v>
      </c>
      <c r="B402" s="62">
        <v>45552.0</v>
      </c>
      <c r="C402" s="63">
        <f t="shared" si="94"/>
        <v>261</v>
      </c>
      <c r="D402" s="64" t="s">
        <v>14</v>
      </c>
      <c r="E402" s="49">
        <f t="shared" ref="E402:O402" si="144">IFERROR(AVERAGE(E388,E389),"")</f>
        <v>1308</v>
      </c>
      <c r="F402" s="49">
        <f t="shared" si="144"/>
        <v>471.1</v>
      </c>
      <c r="G402" s="49">
        <f t="shared" si="144"/>
        <v>187.065</v>
      </c>
      <c r="H402" s="49">
        <f t="shared" si="144"/>
        <v>93.905</v>
      </c>
      <c r="I402" s="49">
        <f t="shared" si="144"/>
        <v>35.53</v>
      </c>
      <c r="J402" s="49">
        <f t="shared" si="144"/>
        <v>18.06</v>
      </c>
      <c r="K402" s="49" t="str">
        <f t="shared" si="144"/>
        <v/>
      </c>
      <c r="L402" s="49" t="str">
        <f t="shared" si="144"/>
        <v/>
      </c>
      <c r="M402" s="49" t="str">
        <f t="shared" si="144"/>
        <v/>
      </c>
      <c r="N402" s="49" t="str">
        <f t="shared" si="144"/>
        <v/>
      </c>
      <c r="O402" s="49" t="str">
        <f t="shared" si="144"/>
        <v/>
      </c>
      <c r="P402" s="49"/>
    </row>
    <row r="403" ht="15.75" customHeight="1">
      <c r="A403" s="61" t="s">
        <v>10</v>
      </c>
      <c r="B403" s="70">
        <v>45552.0</v>
      </c>
      <c r="C403" s="63">
        <f t="shared" si="94"/>
        <v>261</v>
      </c>
      <c r="D403" s="64" t="s">
        <v>14</v>
      </c>
      <c r="E403" s="49">
        <f t="shared" ref="E403:O403" si="145">IFERROR(AVERAGE(E390,E391),"")</f>
        <v>1387.110715</v>
      </c>
      <c r="F403" s="49">
        <f t="shared" si="145"/>
        <v>708.35</v>
      </c>
      <c r="G403" s="49">
        <f t="shared" si="145"/>
        <v>332.05</v>
      </c>
      <c r="H403" s="49">
        <f t="shared" si="145"/>
        <v>150.935</v>
      </c>
      <c r="I403" s="49">
        <f t="shared" si="145"/>
        <v>70.505</v>
      </c>
      <c r="J403" s="49">
        <f t="shared" si="145"/>
        <v>26.095</v>
      </c>
      <c r="K403" s="49" t="str">
        <f t="shared" si="145"/>
        <v/>
      </c>
      <c r="L403" s="49" t="str">
        <f t="shared" si="145"/>
        <v/>
      </c>
      <c r="M403" s="49" t="str">
        <f t="shared" si="145"/>
        <v/>
      </c>
      <c r="N403" s="49" t="str">
        <f t="shared" si="145"/>
        <v/>
      </c>
      <c r="O403" s="49" t="str">
        <f t="shared" si="145"/>
        <v/>
      </c>
      <c r="P403" s="49"/>
    </row>
    <row r="404" ht="15.75" customHeight="1">
      <c r="A404" s="61" t="s">
        <v>11</v>
      </c>
      <c r="B404" s="62">
        <v>45552.0</v>
      </c>
      <c r="C404" s="63">
        <f t="shared" si="94"/>
        <v>261</v>
      </c>
      <c r="D404" s="64" t="s">
        <v>14</v>
      </c>
      <c r="E404" s="49">
        <f t="shared" ref="E404:O404" si="146">IFERROR(AVERAGE(E392,E393),"")</f>
        <v>1708.05</v>
      </c>
      <c r="F404" s="49">
        <f t="shared" si="146"/>
        <v>824.45</v>
      </c>
      <c r="G404" s="49">
        <f t="shared" si="146"/>
        <v>396.9</v>
      </c>
      <c r="H404" s="49">
        <f t="shared" si="146"/>
        <v>174.01</v>
      </c>
      <c r="I404" s="49">
        <f t="shared" si="146"/>
        <v>70.52</v>
      </c>
      <c r="J404" s="49">
        <f t="shared" si="146"/>
        <v>38.045</v>
      </c>
      <c r="K404" s="49">
        <f t="shared" si="146"/>
        <v>14.305</v>
      </c>
      <c r="L404" s="49" t="str">
        <f t="shared" si="146"/>
        <v/>
      </c>
      <c r="M404" s="49" t="str">
        <f t="shared" si="146"/>
        <v/>
      </c>
      <c r="N404" s="49" t="str">
        <f t="shared" si="146"/>
        <v/>
      </c>
      <c r="O404" s="49" t="str">
        <f t="shared" si="146"/>
        <v/>
      </c>
      <c r="P404" s="49"/>
    </row>
    <row r="405" ht="15.75" customHeight="1">
      <c r="A405" s="61" t="s">
        <v>12</v>
      </c>
      <c r="B405" s="62">
        <v>45552.0</v>
      </c>
      <c r="C405" s="63">
        <f t="shared" si="94"/>
        <v>261</v>
      </c>
      <c r="D405" s="64" t="s">
        <v>14</v>
      </c>
      <c r="E405" s="49">
        <f t="shared" ref="E405:O405" si="147">IFERROR(AVERAGE(E394,E395),"")</f>
        <v>1004.25</v>
      </c>
      <c r="F405" s="49">
        <f t="shared" si="147"/>
        <v>665.8</v>
      </c>
      <c r="G405" s="49" t="str">
        <f t="shared" si="147"/>
        <v/>
      </c>
      <c r="H405" s="49" t="str">
        <f t="shared" si="147"/>
        <v/>
      </c>
      <c r="I405" s="49" t="str">
        <f t="shared" si="147"/>
        <v/>
      </c>
      <c r="J405" s="49" t="str">
        <f t="shared" si="147"/>
        <v/>
      </c>
      <c r="K405" s="49" t="str">
        <f t="shared" si="147"/>
        <v/>
      </c>
      <c r="L405" s="49" t="str">
        <f t="shared" si="147"/>
        <v/>
      </c>
      <c r="M405" s="49" t="str">
        <f t="shared" si="147"/>
        <v/>
      </c>
      <c r="N405" s="49" t="str">
        <f t="shared" si="147"/>
        <v/>
      </c>
      <c r="O405" s="49" t="str">
        <f t="shared" si="147"/>
        <v/>
      </c>
      <c r="P405" s="49"/>
    </row>
    <row r="406" ht="15.75" customHeight="1">
      <c r="A406" s="61" t="s">
        <v>13</v>
      </c>
      <c r="B406" s="62">
        <v>45552.0</v>
      </c>
      <c r="C406" s="63">
        <f t="shared" si="94"/>
        <v>261</v>
      </c>
      <c r="D406" s="64" t="s">
        <v>14</v>
      </c>
      <c r="E406" s="49">
        <f t="shared" ref="E406:O406" si="148">IFERROR(AVERAGE(E396,E397),"")</f>
        <v>384.5</v>
      </c>
      <c r="F406" s="49">
        <f t="shared" si="148"/>
        <v>164.98</v>
      </c>
      <c r="G406" s="49">
        <f t="shared" si="148"/>
        <v>71.025</v>
      </c>
      <c r="H406" s="49">
        <f t="shared" si="148"/>
        <v>49.52</v>
      </c>
      <c r="I406" s="49">
        <f t="shared" si="148"/>
        <v>38.22</v>
      </c>
      <c r="J406" s="49">
        <f t="shared" si="148"/>
        <v>31.205</v>
      </c>
      <c r="K406" s="49">
        <f t="shared" si="148"/>
        <v>24.925</v>
      </c>
      <c r="L406" s="49">
        <f t="shared" si="148"/>
        <v>20.705</v>
      </c>
      <c r="M406" s="49">
        <f t="shared" si="148"/>
        <v>15.45</v>
      </c>
      <c r="N406" s="49">
        <f t="shared" si="148"/>
        <v>12.2</v>
      </c>
      <c r="O406" s="49">
        <f t="shared" si="148"/>
        <v>8.825</v>
      </c>
      <c r="P406" s="49"/>
    </row>
    <row r="407" ht="15.75" customHeight="1">
      <c r="A407" s="69"/>
      <c r="B407" s="69"/>
      <c r="C407" s="69"/>
      <c r="D407" s="69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50"/>
    </row>
    <row r="408" ht="15.75" customHeight="1">
      <c r="A408" s="69"/>
      <c r="B408" s="69"/>
      <c r="C408" s="69"/>
      <c r="D408" s="69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50"/>
    </row>
    <row r="409" ht="15.75" customHeight="1">
      <c r="A409" s="69"/>
      <c r="B409" s="69"/>
      <c r="C409" s="69"/>
      <c r="D409" s="69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50"/>
    </row>
    <row r="410" ht="15.75" customHeight="1">
      <c r="A410" s="69"/>
      <c r="B410" s="69"/>
      <c r="C410" s="69"/>
      <c r="D410" s="69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50"/>
    </row>
    <row r="411" ht="15.75" customHeight="1">
      <c r="A411" s="69"/>
      <c r="B411" s="69"/>
      <c r="C411" s="69"/>
      <c r="D411" s="69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50"/>
    </row>
    <row r="412" ht="15.75" customHeight="1">
      <c r="A412" s="69"/>
      <c r="B412" s="69"/>
      <c r="C412" s="69"/>
      <c r="D412" s="69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50"/>
    </row>
    <row r="413" ht="15.75" customHeight="1">
      <c r="A413" s="69"/>
      <c r="B413" s="69"/>
      <c r="C413" s="69"/>
      <c r="D413" s="69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50"/>
    </row>
    <row r="414" ht="15.75" customHeight="1">
      <c r="A414" s="69"/>
      <c r="B414" s="69"/>
      <c r="C414" s="69"/>
      <c r="D414" s="69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50"/>
    </row>
    <row r="415" ht="15.75" customHeight="1">
      <c r="A415" s="69"/>
      <c r="B415" s="69"/>
      <c r="C415" s="69"/>
      <c r="D415" s="69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50"/>
    </row>
    <row r="416" ht="15.75" customHeight="1">
      <c r="A416" s="69"/>
      <c r="B416" s="69"/>
      <c r="C416" s="69"/>
      <c r="D416" s="69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50"/>
    </row>
    <row r="417" ht="15.75" customHeight="1">
      <c r="A417" s="69"/>
      <c r="B417" s="69"/>
      <c r="C417" s="69"/>
      <c r="D417" s="69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50"/>
    </row>
    <row r="418" ht="15.75" customHeight="1">
      <c r="A418" s="69"/>
      <c r="B418" s="69"/>
      <c r="C418" s="69"/>
      <c r="D418" s="69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50"/>
    </row>
    <row r="419" ht="15.75" customHeight="1">
      <c r="A419" s="69"/>
      <c r="B419" s="69"/>
      <c r="C419" s="69"/>
      <c r="D419" s="69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50"/>
    </row>
    <row r="420" ht="15.75" customHeight="1">
      <c r="A420" s="69"/>
      <c r="B420" s="69"/>
      <c r="C420" s="69"/>
      <c r="D420" s="69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50"/>
    </row>
    <row r="421" ht="15.75" customHeight="1">
      <c r="A421" s="69"/>
      <c r="B421" s="69"/>
      <c r="C421" s="69"/>
      <c r="D421" s="69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50"/>
    </row>
    <row r="422" ht="15.75" customHeight="1">
      <c r="A422" s="69"/>
      <c r="B422" s="69"/>
      <c r="C422" s="69"/>
      <c r="D422" s="69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50"/>
    </row>
    <row r="423" ht="15.75" customHeight="1">
      <c r="A423" s="69"/>
      <c r="B423" s="69"/>
      <c r="C423" s="69"/>
      <c r="D423" s="69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50"/>
    </row>
    <row r="424" ht="15.75" customHeight="1">
      <c r="A424" s="69"/>
      <c r="B424" s="69"/>
      <c r="C424" s="69"/>
      <c r="D424" s="69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50"/>
    </row>
    <row r="425" ht="15.75" customHeight="1">
      <c r="A425" s="69"/>
      <c r="B425" s="69"/>
      <c r="C425" s="69"/>
      <c r="D425" s="69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50"/>
    </row>
    <row r="426" ht="15.75" customHeight="1">
      <c r="A426" s="69"/>
      <c r="B426" s="69"/>
      <c r="C426" s="69"/>
      <c r="D426" s="69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50"/>
    </row>
    <row r="427" ht="15.75" customHeight="1">
      <c r="A427" s="69"/>
      <c r="B427" s="69"/>
      <c r="C427" s="69"/>
      <c r="D427" s="69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50"/>
    </row>
    <row r="428" ht="15.75" customHeight="1">
      <c r="A428" s="69"/>
      <c r="B428" s="69"/>
      <c r="C428" s="69"/>
      <c r="D428" s="69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50"/>
    </row>
    <row r="429" ht="15.75" customHeight="1">
      <c r="A429" s="69"/>
      <c r="B429" s="69"/>
      <c r="C429" s="69"/>
      <c r="D429" s="69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50"/>
    </row>
    <row r="430" ht="15.75" customHeight="1">
      <c r="A430" s="69"/>
      <c r="B430" s="69"/>
      <c r="C430" s="69"/>
      <c r="D430" s="69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50"/>
    </row>
    <row r="431" ht="15.75" customHeight="1">
      <c r="A431" s="69"/>
      <c r="B431" s="69"/>
      <c r="C431" s="69"/>
      <c r="D431" s="69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50"/>
    </row>
    <row r="432" ht="15.75" customHeight="1">
      <c r="A432" s="69"/>
      <c r="B432" s="69"/>
      <c r="C432" s="69"/>
      <c r="D432" s="69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50"/>
    </row>
    <row r="433" ht="15.75" customHeight="1">
      <c r="A433" s="69"/>
      <c r="B433" s="69"/>
      <c r="C433" s="69"/>
      <c r="D433" s="69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50"/>
    </row>
    <row r="434" ht="15.75" customHeight="1">
      <c r="A434" s="69"/>
      <c r="B434" s="69"/>
      <c r="C434" s="69"/>
      <c r="D434" s="69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50"/>
    </row>
    <row r="435" ht="15.75" customHeight="1">
      <c r="A435" s="69"/>
      <c r="B435" s="69"/>
      <c r="C435" s="69"/>
      <c r="D435" s="69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50"/>
    </row>
    <row r="436" ht="15.75" customHeight="1">
      <c r="A436" s="69"/>
      <c r="B436" s="69"/>
      <c r="C436" s="69"/>
      <c r="D436" s="69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50"/>
    </row>
    <row r="437" ht="15.75" customHeight="1">
      <c r="A437" s="69"/>
      <c r="B437" s="69"/>
      <c r="C437" s="69"/>
      <c r="D437" s="69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50"/>
    </row>
    <row r="438" ht="15.75" customHeight="1">
      <c r="A438" s="69"/>
      <c r="B438" s="69"/>
      <c r="C438" s="69"/>
      <c r="D438" s="69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50"/>
    </row>
    <row r="439" ht="15.75" customHeight="1">
      <c r="A439" s="69"/>
      <c r="B439" s="69"/>
      <c r="C439" s="69"/>
      <c r="D439" s="69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50"/>
    </row>
    <row r="440" ht="15.75" customHeight="1">
      <c r="A440" s="69"/>
      <c r="B440" s="69"/>
      <c r="C440" s="69"/>
      <c r="D440" s="69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50"/>
    </row>
    <row r="441" ht="15.75" customHeight="1">
      <c r="A441" s="69"/>
      <c r="B441" s="69"/>
      <c r="C441" s="69"/>
      <c r="D441" s="69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50"/>
    </row>
    <row r="442" ht="15.75" customHeight="1">
      <c r="A442" s="69"/>
      <c r="B442" s="69"/>
      <c r="C442" s="69"/>
      <c r="D442" s="69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50"/>
    </row>
    <row r="443" ht="15.75" customHeight="1">
      <c r="A443" s="69"/>
      <c r="B443" s="69"/>
      <c r="C443" s="69"/>
      <c r="D443" s="69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50"/>
    </row>
    <row r="444" ht="15.75" customHeight="1">
      <c r="A444" s="69"/>
      <c r="B444" s="69"/>
      <c r="C444" s="69"/>
      <c r="D444" s="69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50"/>
    </row>
    <row r="445" ht="15.75" customHeight="1">
      <c r="A445" s="69"/>
      <c r="B445" s="69"/>
      <c r="C445" s="69"/>
      <c r="D445" s="69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50"/>
    </row>
    <row r="446" ht="15.75" customHeight="1">
      <c r="A446" s="69"/>
      <c r="B446" s="69"/>
      <c r="C446" s="69"/>
      <c r="D446" s="69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50"/>
    </row>
    <row r="447" ht="15.75" customHeight="1">
      <c r="A447" s="69"/>
      <c r="B447" s="69"/>
      <c r="C447" s="69"/>
      <c r="D447" s="69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50"/>
    </row>
    <row r="448" ht="15.75" customHeight="1">
      <c r="A448" s="69"/>
      <c r="B448" s="69"/>
      <c r="C448" s="69"/>
      <c r="D448" s="69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50"/>
    </row>
    <row r="449" ht="15.75" customHeight="1">
      <c r="A449" s="69"/>
      <c r="B449" s="69"/>
      <c r="C449" s="69"/>
      <c r="D449" s="69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50"/>
    </row>
    <row r="450" ht="15.75" customHeight="1">
      <c r="A450" s="69"/>
      <c r="B450" s="69"/>
      <c r="C450" s="69"/>
      <c r="D450" s="69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50"/>
    </row>
    <row r="451" ht="15.75" customHeight="1">
      <c r="A451" s="69"/>
      <c r="B451" s="69"/>
      <c r="C451" s="69"/>
      <c r="D451" s="69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50"/>
    </row>
    <row r="452" ht="15.75" customHeight="1">
      <c r="A452" s="69"/>
      <c r="B452" s="69"/>
      <c r="C452" s="69"/>
      <c r="D452" s="69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50"/>
    </row>
    <row r="453" ht="15.75" customHeight="1">
      <c r="A453" s="69"/>
      <c r="B453" s="69"/>
      <c r="C453" s="69"/>
      <c r="D453" s="69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50"/>
    </row>
    <row r="454" ht="15.75" customHeight="1">
      <c r="A454" s="69"/>
      <c r="B454" s="69"/>
      <c r="C454" s="69"/>
      <c r="D454" s="69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50"/>
    </row>
    <row r="455" ht="15.75" customHeight="1">
      <c r="A455" s="69"/>
      <c r="B455" s="69"/>
      <c r="C455" s="69"/>
      <c r="D455" s="69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50"/>
    </row>
    <row r="456" ht="15.75" customHeight="1">
      <c r="A456" s="69"/>
      <c r="B456" s="69"/>
      <c r="C456" s="69"/>
      <c r="D456" s="69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50"/>
    </row>
    <row r="457" ht="15.75" customHeight="1">
      <c r="A457" s="69"/>
      <c r="B457" s="69"/>
      <c r="C457" s="69"/>
      <c r="D457" s="69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50"/>
    </row>
    <row r="458" ht="15.75" customHeight="1">
      <c r="A458" s="69"/>
      <c r="B458" s="69"/>
      <c r="C458" s="69"/>
      <c r="D458" s="69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50"/>
    </row>
    <row r="459" ht="15.75" customHeight="1">
      <c r="A459" s="69"/>
      <c r="B459" s="69"/>
      <c r="C459" s="69"/>
      <c r="D459" s="69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50"/>
    </row>
    <row r="460" ht="15.75" customHeight="1">
      <c r="A460" s="69"/>
      <c r="B460" s="69"/>
      <c r="C460" s="69"/>
      <c r="D460" s="69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50"/>
    </row>
    <row r="461" ht="15.75" customHeight="1">
      <c r="A461" s="69"/>
      <c r="B461" s="69"/>
      <c r="C461" s="69"/>
      <c r="D461" s="69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50"/>
    </row>
    <row r="462" ht="15.75" customHeight="1">
      <c r="A462" s="69"/>
      <c r="B462" s="69"/>
      <c r="C462" s="69"/>
      <c r="D462" s="69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50"/>
    </row>
    <row r="463" ht="15.75" customHeight="1">
      <c r="A463" s="69"/>
      <c r="B463" s="69"/>
      <c r="C463" s="69"/>
      <c r="D463" s="69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50"/>
    </row>
    <row r="464" ht="15.75" customHeight="1">
      <c r="A464" s="69"/>
      <c r="B464" s="69"/>
      <c r="C464" s="69"/>
      <c r="D464" s="69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50"/>
    </row>
    <row r="465" ht="15.75" customHeight="1">
      <c r="A465" s="69"/>
      <c r="B465" s="69"/>
      <c r="C465" s="69"/>
      <c r="D465" s="69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50"/>
    </row>
    <row r="466" ht="15.75" customHeight="1">
      <c r="A466" s="69"/>
      <c r="B466" s="69"/>
      <c r="C466" s="69"/>
      <c r="D466" s="69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50"/>
    </row>
    <row r="467" ht="15.75" customHeight="1">
      <c r="A467" s="69"/>
      <c r="B467" s="69"/>
      <c r="C467" s="69"/>
      <c r="D467" s="69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50"/>
    </row>
    <row r="468" ht="15.75" customHeight="1">
      <c r="A468" s="69"/>
      <c r="B468" s="69"/>
      <c r="C468" s="69"/>
      <c r="D468" s="69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50"/>
    </row>
    <row r="469" ht="15.75" customHeight="1">
      <c r="A469" s="69"/>
      <c r="B469" s="69"/>
      <c r="C469" s="69"/>
      <c r="D469" s="69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50"/>
    </row>
    <row r="470" ht="15.75" customHeight="1">
      <c r="A470" s="69"/>
      <c r="B470" s="69"/>
      <c r="C470" s="69"/>
      <c r="D470" s="69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50"/>
    </row>
    <row r="471" ht="15.75" customHeight="1">
      <c r="A471" s="69"/>
      <c r="B471" s="69"/>
      <c r="C471" s="69"/>
      <c r="D471" s="69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50"/>
    </row>
    <row r="472" ht="15.75" customHeight="1">
      <c r="A472" s="69"/>
      <c r="B472" s="69"/>
      <c r="C472" s="69"/>
      <c r="D472" s="69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50"/>
    </row>
    <row r="473" ht="15.75" customHeight="1">
      <c r="A473" s="69"/>
      <c r="B473" s="69"/>
      <c r="C473" s="69"/>
      <c r="D473" s="69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50"/>
    </row>
    <row r="474" ht="15.75" customHeight="1">
      <c r="A474" s="69"/>
      <c r="B474" s="69"/>
      <c r="C474" s="69"/>
      <c r="D474" s="69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50"/>
    </row>
    <row r="475" ht="15.75" customHeight="1">
      <c r="A475" s="69"/>
      <c r="B475" s="69"/>
      <c r="C475" s="69"/>
      <c r="D475" s="69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50"/>
    </row>
    <row r="476" ht="15.75" customHeight="1">
      <c r="A476" s="69"/>
      <c r="B476" s="69"/>
      <c r="C476" s="69"/>
      <c r="D476" s="69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50"/>
    </row>
    <row r="477" ht="15.75" customHeight="1">
      <c r="A477" s="69"/>
      <c r="B477" s="69"/>
      <c r="C477" s="69"/>
      <c r="D477" s="69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50"/>
    </row>
    <row r="478" ht="15.75" customHeight="1">
      <c r="A478" s="69"/>
      <c r="B478" s="69"/>
      <c r="C478" s="69"/>
      <c r="D478" s="69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50"/>
    </row>
    <row r="479" ht="15.75" customHeight="1">
      <c r="A479" s="69"/>
      <c r="B479" s="69"/>
      <c r="C479" s="69"/>
      <c r="D479" s="69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50"/>
    </row>
    <row r="480" ht="15.75" customHeight="1">
      <c r="A480" s="69"/>
      <c r="B480" s="69"/>
      <c r="C480" s="69"/>
      <c r="D480" s="69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50"/>
    </row>
    <row r="481" ht="15.75" customHeight="1">
      <c r="A481" s="69"/>
      <c r="B481" s="69"/>
      <c r="C481" s="69"/>
      <c r="D481" s="69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50"/>
    </row>
    <row r="482" ht="15.75" customHeight="1">
      <c r="A482" s="69"/>
      <c r="B482" s="69"/>
      <c r="C482" s="69"/>
      <c r="D482" s="69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50"/>
    </row>
    <row r="483" ht="15.75" customHeight="1">
      <c r="A483" s="69"/>
      <c r="B483" s="69"/>
      <c r="C483" s="69"/>
      <c r="D483" s="69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50"/>
    </row>
    <row r="484" ht="15.75" customHeight="1">
      <c r="A484" s="69"/>
      <c r="B484" s="69"/>
      <c r="C484" s="69"/>
      <c r="D484" s="69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50"/>
    </row>
    <row r="485" ht="15.75" customHeight="1">
      <c r="A485" s="69"/>
      <c r="B485" s="69"/>
      <c r="C485" s="69"/>
      <c r="D485" s="69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50"/>
    </row>
    <row r="486" ht="15.75" customHeight="1">
      <c r="A486" s="69"/>
      <c r="B486" s="69"/>
      <c r="C486" s="69"/>
      <c r="D486" s="69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50"/>
    </row>
    <row r="487" ht="15.75" customHeight="1">
      <c r="A487" s="69"/>
      <c r="B487" s="69"/>
      <c r="C487" s="69"/>
      <c r="D487" s="69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50"/>
    </row>
    <row r="488" ht="15.75" customHeight="1">
      <c r="A488" s="69"/>
      <c r="B488" s="69"/>
      <c r="C488" s="69"/>
      <c r="D488" s="69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50"/>
    </row>
    <row r="489" ht="15.75" customHeight="1">
      <c r="A489" s="69"/>
      <c r="B489" s="69"/>
      <c r="C489" s="69"/>
      <c r="D489" s="69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50"/>
    </row>
    <row r="490" ht="15.75" customHeight="1">
      <c r="A490" s="69"/>
      <c r="B490" s="69"/>
      <c r="C490" s="69"/>
      <c r="D490" s="69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50"/>
    </row>
    <row r="491" ht="15.75" customHeight="1">
      <c r="A491" s="69"/>
      <c r="B491" s="69"/>
      <c r="C491" s="69"/>
      <c r="D491" s="69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50"/>
    </row>
    <row r="492" ht="15.75" customHeight="1">
      <c r="A492" s="69"/>
      <c r="B492" s="69"/>
      <c r="C492" s="69"/>
      <c r="D492" s="69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50"/>
    </row>
    <row r="493" ht="15.75" customHeight="1">
      <c r="A493" s="69"/>
      <c r="B493" s="69"/>
      <c r="C493" s="69"/>
      <c r="D493" s="69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50"/>
    </row>
    <row r="494" ht="15.75" customHeight="1">
      <c r="A494" s="69"/>
      <c r="B494" s="69"/>
      <c r="C494" s="69"/>
      <c r="D494" s="69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50"/>
    </row>
    <row r="495" ht="15.75" customHeight="1">
      <c r="A495" s="69"/>
      <c r="B495" s="69"/>
      <c r="C495" s="69"/>
      <c r="D495" s="69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50"/>
    </row>
    <row r="496" ht="15.75" customHeight="1">
      <c r="A496" s="69"/>
      <c r="B496" s="69"/>
      <c r="C496" s="69"/>
      <c r="D496" s="69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50"/>
    </row>
    <row r="497" ht="15.75" customHeight="1">
      <c r="A497" s="69"/>
      <c r="B497" s="69"/>
      <c r="C497" s="69"/>
      <c r="D497" s="69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50"/>
    </row>
    <row r="498" ht="15.75" customHeight="1">
      <c r="A498" s="69"/>
      <c r="B498" s="69"/>
      <c r="C498" s="69"/>
      <c r="D498" s="69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50"/>
    </row>
    <row r="499" ht="15.75" customHeight="1">
      <c r="A499" s="69"/>
      <c r="B499" s="69"/>
      <c r="C499" s="69"/>
      <c r="D499" s="69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50"/>
    </row>
    <row r="500" ht="15.75" customHeight="1">
      <c r="A500" s="69"/>
      <c r="B500" s="69"/>
      <c r="C500" s="69"/>
      <c r="D500" s="69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50"/>
    </row>
    <row r="501" ht="15.75" customHeight="1">
      <c r="A501" s="69"/>
      <c r="B501" s="69"/>
      <c r="C501" s="69"/>
      <c r="D501" s="69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50"/>
    </row>
    <row r="502" ht="15.75" customHeight="1">
      <c r="A502" s="69"/>
      <c r="B502" s="69"/>
      <c r="C502" s="69"/>
      <c r="D502" s="69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50"/>
    </row>
    <row r="503" ht="15.75" customHeight="1">
      <c r="A503" s="69"/>
      <c r="B503" s="69"/>
      <c r="C503" s="69"/>
      <c r="D503" s="69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50"/>
    </row>
    <row r="504" ht="15.75" customHeight="1">
      <c r="A504" s="69"/>
      <c r="B504" s="69"/>
      <c r="C504" s="69"/>
      <c r="D504" s="69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50"/>
    </row>
    <row r="505" ht="15.75" customHeight="1">
      <c r="A505" s="69"/>
      <c r="B505" s="69"/>
      <c r="C505" s="69"/>
      <c r="D505" s="69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50"/>
    </row>
    <row r="506" ht="15.75" customHeight="1">
      <c r="A506" s="69"/>
      <c r="B506" s="69"/>
      <c r="C506" s="69"/>
      <c r="D506" s="69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50"/>
    </row>
    <row r="507" ht="15.75" customHeight="1">
      <c r="A507" s="69"/>
      <c r="B507" s="69"/>
      <c r="C507" s="69"/>
      <c r="D507" s="69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50"/>
    </row>
    <row r="508" ht="15.75" customHeight="1">
      <c r="A508" s="69"/>
      <c r="B508" s="69"/>
      <c r="C508" s="69"/>
      <c r="D508" s="69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50"/>
    </row>
    <row r="509" ht="15.75" customHeight="1">
      <c r="A509" s="69"/>
      <c r="B509" s="69"/>
      <c r="C509" s="69"/>
      <c r="D509" s="69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50"/>
    </row>
    <row r="510" ht="15.75" customHeight="1">
      <c r="A510" s="69"/>
      <c r="B510" s="69"/>
      <c r="C510" s="69"/>
      <c r="D510" s="69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50"/>
    </row>
    <row r="511" ht="15.75" customHeight="1">
      <c r="A511" s="69"/>
      <c r="B511" s="69"/>
      <c r="C511" s="69"/>
      <c r="D511" s="69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50"/>
    </row>
    <row r="512" ht="15.75" customHeight="1">
      <c r="A512" s="69"/>
      <c r="B512" s="69"/>
      <c r="C512" s="69"/>
      <c r="D512" s="69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50"/>
    </row>
    <row r="513" ht="15.75" customHeight="1">
      <c r="A513" s="69"/>
      <c r="B513" s="69"/>
      <c r="C513" s="69"/>
      <c r="D513" s="69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50"/>
    </row>
    <row r="514" ht="15.75" customHeight="1">
      <c r="A514" s="69"/>
      <c r="B514" s="69"/>
      <c r="C514" s="69"/>
      <c r="D514" s="69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50"/>
    </row>
    <row r="515" ht="15.75" customHeight="1">
      <c r="A515" s="69"/>
      <c r="B515" s="69"/>
      <c r="C515" s="69"/>
      <c r="D515" s="69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50"/>
    </row>
    <row r="516" ht="15.75" customHeight="1">
      <c r="A516" s="69"/>
      <c r="B516" s="69"/>
      <c r="C516" s="69"/>
      <c r="D516" s="69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50"/>
    </row>
    <row r="517" ht="15.75" customHeight="1">
      <c r="A517" s="69"/>
      <c r="B517" s="69"/>
      <c r="C517" s="69"/>
      <c r="D517" s="69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50"/>
    </row>
    <row r="518" ht="15.75" customHeight="1">
      <c r="A518" s="69"/>
      <c r="B518" s="69"/>
      <c r="C518" s="69"/>
      <c r="D518" s="69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50"/>
    </row>
    <row r="519" ht="15.75" customHeight="1">
      <c r="A519" s="69"/>
      <c r="B519" s="69"/>
      <c r="C519" s="69"/>
      <c r="D519" s="69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50"/>
    </row>
    <row r="520" ht="15.75" customHeight="1">
      <c r="A520" s="69"/>
      <c r="B520" s="69"/>
      <c r="C520" s="69"/>
      <c r="D520" s="69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50"/>
    </row>
    <row r="521" ht="15.75" customHeight="1">
      <c r="A521" s="69"/>
      <c r="B521" s="69"/>
      <c r="C521" s="69"/>
      <c r="D521" s="69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50"/>
    </row>
    <row r="522" ht="15.75" customHeight="1">
      <c r="A522" s="69"/>
      <c r="B522" s="69"/>
      <c r="C522" s="69"/>
      <c r="D522" s="69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50"/>
    </row>
    <row r="523" ht="15.75" customHeight="1">
      <c r="A523" s="69"/>
      <c r="B523" s="69"/>
      <c r="C523" s="69"/>
      <c r="D523" s="69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50"/>
    </row>
    <row r="524" ht="15.75" customHeight="1">
      <c r="A524" s="69"/>
      <c r="B524" s="69"/>
      <c r="C524" s="69"/>
      <c r="D524" s="69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50"/>
    </row>
    <row r="525" ht="15.75" customHeight="1">
      <c r="A525" s="69"/>
      <c r="B525" s="69"/>
      <c r="C525" s="69"/>
      <c r="D525" s="69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50"/>
    </row>
    <row r="526" ht="15.75" customHeight="1">
      <c r="A526" s="69"/>
      <c r="B526" s="69"/>
      <c r="C526" s="69"/>
      <c r="D526" s="69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50"/>
    </row>
    <row r="527" ht="15.75" customHeight="1">
      <c r="A527" s="69"/>
      <c r="B527" s="69"/>
      <c r="C527" s="69"/>
      <c r="D527" s="69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50"/>
    </row>
    <row r="528" ht="15.75" customHeight="1">
      <c r="A528" s="69"/>
      <c r="B528" s="69"/>
      <c r="C528" s="69"/>
      <c r="D528" s="69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50"/>
    </row>
    <row r="529" ht="15.75" customHeight="1">
      <c r="A529" s="69"/>
      <c r="B529" s="69"/>
      <c r="C529" s="69"/>
      <c r="D529" s="69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50"/>
    </row>
    <row r="530" ht="15.75" customHeight="1">
      <c r="A530" s="69"/>
      <c r="B530" s="69"/>
      <c r="C530" s="69"/>
      <c r="D530" s="69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50"/>
    </row>
    <row r="531" ht="15.75" customHeight="1">
      <c r="A531" s="69"/>
      <c r="B531" s="69"/>
      <c r="C531" s="69"/>
      <c r="D531" s="69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50"/>
    </row>
    <row r="532" ht="15.75" customHeight="1">
      <c r="A532" s="69"/>
      <c r="B532" s="69"/>
      <c r="C532" s="69"/>
      <c r="D532" s="69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50"/>
    </row>
    <row r="533" ht="15.75" customHeight="1">
      <c r="A533" s="69"/>
      <c r="B533" s="69"/>
      <c r="C533" s="69"/>
      <c r="D533" s="69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50"/>
    </row>
    <row r="534" ht="15.75" customHeight="1">
      <c r="A534" s="69"/>
      <c r="B534" s="69"/>
      <c r="C534" s="69"/>
      <c r="D534" s="69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50"/>
    </row>
    <row r="535" ht="15.75" customHeight="1">
      <c r="A535" s="69"/>
      <c r="B535" s="69"/>
      <c r="C535" s="69"/>
      <c r="D535" s="69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50"/>
    </row>
    <row r="536" ht="15.75" customHeight="1">
      <c r="A536" s="69"/>
      <c r="B536" s="69"/>
      <c r="C536" s="69"/>
      <c r="D536" s="69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50"/>
    </row>
    <row r="537" ht="15.75" customHeight="1">
      <c r="A537" s="69"/>
      <c r="B537" s="69"/>
      <c r="C537" s="69"/>
      <c r="D537" s="69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50"/>
    </row>
    <row r="538" ht="15.75" customHeight="1">
      <c r="A538" s="69"/>
      <c r="B538" s="69"/>
      <c r="C538" s="69"/>
      <c r="D538" s="69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50"/>
    </row>
    <row r="539" ht="15.75" customHeight="1">
      <c r="A539" s="69"/>
      <c r="B539" s="69"/>
      <c r="C539" s="69"/>
      <c r="D539" s="69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50"/>
    </row>
    <row r="540" ht="15.75" customHeight="1">
      <c r="A540" s="69"/>
      <c r="B540" s="69"/>
      <c r="C540" s="69"/>
      <c r="D540" s="69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50"/>
    </row>
    <row r="541" ht="15.75" customHeight="1">
      <c r="A541" s="69"/>
      <c r="B541" s="69"/>
      <c r="C541" s="69"/>
      <c r="D541" s="69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50"/>
    </row>
    <row r="542" ht="15.75" customHeight="1">
      <c r="A542" s="69"/>
      <c r="B542" s="69"/>
      <c r="C542" s="69"/>
      <c r="D542" s="69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50"/>
    </row>
    <row r="543" ht="15.75" customHeight="1">
      <c r="A543" s="69"/>
      <c r="B543" s="69"/>
      <c r="C543" s="69"/>
      <c r="D543" s="69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50"/>
    </row>
    <row r="544" ht="15.75" customHeight="1">
      <c r="A544" s="69"/>
      <c r="B544" s="69"/>
      <c r="C544" s="69"/>
      <c r="D544" s="69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50"/>
    </row>
    <row r="545" ht="15.75" customHeight="1">
      <c r="A545" s="69"/>
      <c r="B545" s="69"/>
      <c r="C545" s="69"/>
      <c r="D545" s="69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50"/>
    </row>
    <row r="546" ht="15.75" customHeight="1">
      <c r="A546" s="69"/>
      <c r="B546" s="69"/>
      <c r="C546" s="69"/>
      <c r="D546" s="69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50"/>
    </row>
    <row r="547" ht="15.75" customHeight="1">
      <c r="A547" s="69"/>
      <c r="B547" s="69"/>
      <c r="C547" s="69"/>
      <c r="D547" s="69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50"/>
    </row>
    <row r="548" ht="15.75" customHeight="1">
      <c r="A548" s="69"/>
      <c r="B548" s="69"/>
      <c r="C548" s="69"/>
      <c r="D548" s="69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50"/>
    </row>
    <row r="549" ht="15.75" customHeight="1">
      <c r="A549" s="69"/>
      <c r="B549" s="69"/>
      <c r="C549" s="69"/>
      <c r="D549" s="69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50"/>
    </row>
    <row r="550" ht="15.75" customHeight="1">
      <c r="A550" s="69"/>
      <c r="B550" s="69"/>
      <c r="C550" s="69"/>
      <c r="D550" s="69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50"/>
    </row>
    <row r="551" ht="15.75" customHeight="1">
      <c r="A551" s="69"/>
      <c r="B551" s="69"/>
      <c r="C551" s="69"/>
      <c r="D551" s="69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50"/>
    </row>
    <row r="552" ht="15.75" customHeight="1">
      <c r="A552" s="69"/>
      <c r="B552" s="69"/>
      <c r="C552" s="69"/>
      <c r="D552" s="69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50"/>
    </row>
    <row r="553" ht="15.75" customHeight="1">
      <c r="A553" s="69"/>
      <c r="B553" s="69"/>
      <c r="C553" s="69"/>
      <c r="D553" s="69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50"/>
    </row>
    <row r="554" ht="15.75" customHeight="1">
      <c r="A554" s="69"/>
      <c r="B554" s="69"/>
      <c r="C554" s="69"/>
      <c r="D554" s="69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50"/>
    </row>
    <row r="555" ht="15.75" customHeight="1">
      <c r="A555" s="69"/>
      <c r="B555" s="69"/>
      <c r="C555" s="69"/>
      <c r="D555" s="69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50"/>
    </row>
    <row r="556" ht="15.75" customHeight="1">
      <c r="A556" s="69"/>
      <c r="B556" s="69"/>
      <c r="C556" s="69"/>
      <c r="D556" s="69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50"/>
    </row>
    <row r="557" ht="15.75" customHeight="1">
      <c r="A557" s="69"/>
      <c r="B557" s="69"/>
      <c r="C557" s="69"/>
      <c r="D557" s="69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50"/>
    </row>
    <row r="558" ht="15.75" customHeight="1">
      <c r="A558" s="69"/>
      <c r="B558" s="69"/>
      <c r="C558" s="69"/>
      <c r="D558" s="69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50"/>
    </row>
    <row r="559" ht="15.75" customHeight="1">
      <c r="A559" s="69"/>
      <c r="B559" s="69"/>
      <c r="C559" s="69"/>
      <c r="D559" s="69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50"/>
    </row>
    <row r="560" ht="15.75" customHeight="1">
      <c r="A560" s="69"/>
      <c r="B560" s="69"/>
      <c r="C560" s="69"/>
      <c r="D560" s="69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50"/>
    </row>
    <row r="561" ht="15.75" customHeight="1">
      <c r="A561" s="69"/>
      <c r="B561" s="69"/>
      <c r="C561" s="69"/>
      <c r="D561" s="69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50"/>
    </row>
    <row r="562" ht="15.75" customHeight="1">
      <c r="A562" s="69"/>
      <c r="B562" s="69"/>
      <c r="C562" s="69"/>
      <c r="D562" s="69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50"/>
    </row>
    <row r="563" ht="15.75" customHeight="1">
      <c r="A563" s="69"/>
      <c r="B563" s="69"/>
      <c r="C563" s="69"/>
      <c r="D563" s="69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50"/>
    </row>
    <row r="564" ht="15.75" customHeight="1">
      <c r="A564" s="69"/>
      <c r="B564" s="69"/>
      <c r="C564" s="69"/>
      <c r="D564" s="69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50"/>
    </row>
    <row r="565" ht="15.75" customHeight="1">
      <c r="A565" s="69"/>
      <c r="B565" s="69"/>
      <c r="C565" s="69"/>
      <c r="D565" s="69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50"/>
    </row>
    <row r="566" ht="15.75" customHeight="1">
      <c r="A566" s="69"/>
      <c r="B566" s="69"/>
      <c r="C566" s="69"/>
      <c r="D566" s="69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50"/>
    </row>
    <row r="567" ht="15.75" customHeight="1">
      <c r="A567" s="69"/>
      <c r="B567" s="69"/>
      <c r="C567" s="69"/>
      <c r="D567" s="69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50"/>
    </row>
    <row r="568" ht="15.75" customHeight="1">
      <c r="A568" s="69"/>
      <c r="B568" s="69"/>
      <c r="C568" s="69"/>
      <c r="D568" s="69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50"/>
    </row>
    <row r="569" ht="15.75" customHeight="1">
      <c r="A569" s="69"/>
      <c r="B569" s="69"/>
      <c r="C569" s="69"/>
      <c r="D569" s="69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50"/>
    </row>
    <row r="570" ht="15.75" customHeight="1">
      <c r="A570" s="69"/>
      <c r="B570" s="69"/>
      <c r="C570" s="69"/>
      <c r="D570" s="69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50"/>
    </row>
    <row r="571" ht="15.75" customHeight="1">
      <c r="A571" s="69"/>
      <c r="B571" s="69"/>
      <c r="C571" s="69"/>
      <c r="D571" s="69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50"/>
    </row>
    <row r="572" ht="15.75" customHeight="1">
      <c r="A572" s="69"/>
      <c r="B572" s="69"/>
      <c r="C572" s="69"/>
      <c r="D572" s="69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50"/>
    </row>
    <row r="573" ht="15.75" customHeight="1">
      <c r="A573" s="69"/>
      <c r="B573" s="69"/>
      <c r="C573" s="69"/>
      <c r="D573" s="69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50"/>
    </row>
    <row r="574" ht="15.75" customHeight="1">
      <c r="A574" s="69"/>
      <c r="B574" s="69"/>
      <c r="C574" s="69"/>
      <c r="D574" s="69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50"/>
    </row>
    <row r="575" ht="15.75" customHeight="1">
      <c r="A575" s="69"/>
      <c r="B575" s="69"/>
      <c r="C575" s="69"/>
      <c r="D575" s="69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50"/>
    </row>
    <row r="576" ht="15.75" customHeight="1">
      <c r="A576" s="69"/>
      <c r="B576" s="69"/>
      <c r="C576" s="69"/>
      <c r="D576" s="69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50"/>
    </row>
    <row r="577" ht="15.75" customHeight="1">
      <c r="A577" s="69"/>
      <c r="B577" s="69"/>
      <c r="C577" s="69"/>
      <c r="D577" s="69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50"/>
    </row>
    <row r="578" ht="15.75" customHeight="1">
      <c r="A578" s="69"/>
      <c r="B578" s="69"/>
      <c r="C578" s="69"/>
      <c r="D578" s="69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50"/>
    </row>
    <row r="579" ht="15.75" customHeight="1">
      <c r="A579" s="69"/>
      <c r="B579" s="69"/>
      <c r="C579" s="69"/>
      <c r="D579" s="69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50"/>
    </row>
    <row r="580" ht="15.75" customHeight="1">
      <c r="A580" s="69"/>
      <c r="B580" s="69"/>
      <c r="C580" s="69"/>
      <c r="D580" s="69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50"/>
    </row>
    <row r="581" ht="15.75" customHeight="1">
      <c r="A581" s="69"/>
      <c r="B581" s="69"/>
      <c r="C581" s="69"/>
      <c r="D581" s="69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50"/>
    </row>
    <row r="582" ht="15.75" customHeight="1">
      <c r="A582" s="69"/>
      <c r="B582" s="69"/>
      <c r="C582" s="69"/>
      <c r="D582" s="69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50"/>
    </row>
    <row r="583" ht="15.75" customHeight="1">
      <c r="A583" s="69"/>
      <c r="B583" s="69"/>
      <c r="C583" s="69"/>
      <c r="D583" s="69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50"/>
    </row>
    <row r="584" ht="15.75" customHeight="1">
      <c r="A584" s="69"/>
      <c r="B584" s="69"/>
      <c r="C584" s="69"/>
      <c r="D584" s="69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50"/>
    </row>
    <row r="585" ht="15.75" customHeight="1">
      <c r="A585" s="69"/>
      <c r="B585" s="69"/>
      <c r="C585" s="69"/>
      <c r="D585" s="69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50"/>
    </row>
    <row r="586" ht="15.75" customHeight="1">
      <c r="A586" s="69"/>
      <c r="B586" s="69"/>
      <c r="C586" s="69"/>
      <c r="D586" s="69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50"/>
    </row>
    <row r="587" ht="15.75" customHeight="1">
      <c r="A587" s="69"/>
      <c r="B587" s="69"/>
      <c r="C587" s="69"/>
      <c r="D587" s="69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50"/>
    </row>
    <row r="588" ht="15.75" customHeight="1">
      <c r="A588" s="69"/>
      <c r="B588" s="69"/>
      <c r="C588" s="69"/>
      <c r="D588" s="69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50"/>
    </row>
    <row r="589" ht="15.75" customHeight="1">
      <c r="A589" s="69"/>
      <c r="B589" s="69"/>
      <c r="C589" s="69"/>
      <c r="D589" s="69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50"/>
    </row>
    <row r="590" ht="15.75" customHeight="1">
      <c r="A590" s="69"/>
      <c r="B590" s="69"/>
      <c r="C590" s="69"/>
      <c r="D590" s="69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50"/>
    </row>
    <row r="591" ht="15.75" customHeight="1">
      <c r="A591" s="69"/>
      <c r="B591" s="69"/>
      <c r="C591" s="69"/>
      <c r="D591" s="69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50"/>
    </row>
    <row r="592" ht="15.75" customHeight="1">
      <c r="A592" s="69"/>
      <c r="B592" s="69"/>
      <c r="C592" s="69"/>
      <c r="D592" s="69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50"/>
    </row>
    <row r="593" ht="15.75" customHeight="1">
      <c r="A593" s="69"/>
      <c r="B593" s="69"/>
      <c r="C593" s="69"/>
      <c r="D593" s="69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50"/>
    </row>
    <row r="594" ht="15.75" customHeight="1">
      <c r="A594" s="69"/>
      <c r="B594" s="69"/>
      <c r="C594" s="69"/>
      <c r="D594" s="69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50"/>
    </row>
    <row r="595" ht="15.75" customHeight="1">
      <c r="A595" s="69"/>
      <c r="B595" s="69"/>
      <c r="C595" s="69"/>
      <c r="D595" s="69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50"/>
    </row>
    <row r="596" ht="15.75" customHeight="1">
      <c r="A596" s="69"/>
      <c r="B596" s="69"/>
      <c r="C596" s="69"/>
      <c r="D596" s="69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50"/>
    </row>
    <row r="597" ht="15.75" customHeight="1">
      <c r="A597" s="69"/>
      <c r="B597" s="69"/>
      <c r="C597" s="69"/>
      <c r="D597" s="69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50"/>
    </row>
    <row r="598" ht="15.75" customHeight="1">
      <c r="A598" s="69"/>
      <c r="B598" s="69"/>
      <c r="C598" s="69"/>
      <c r="D598" s="69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50"/>
    </row>
    <row r="599" ht="15.75" customHeight="1">
      <c r="A599" s="69"/>
      <c r="B599" s="69"/>
      <c r="C599" s="69"/>
      <c r="D599" s="69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50"/>
    </row>
    <row r="600" ht="15.75" customHeight="1">
      <c r="A600" s="69"/>
      <c r="B600" s="69"/>
      <c r="C600" s="69"/>
      <c r="D600" s="69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50"/>
    </row>
    <row r="601" ht="15.75" customHeight="1">
      <c r="A601" s="69"/>
      <c r="B601" s="69"/>
      <c r="C601" s="69"/>
      <c r="D601" s="69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50"/>
    </row>
    <row r="602" ht="15.75" customHeight="1">
      <c r="A602" s="69"/>
      <c r="B602" s="69"/>
      <c r="C602" s="69"/>
      <c r="D602" s="69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50"/>
    </row>
    <row r="603" ht="15.75" customHeight="1">
      <c r="A603" s="69"/>
      <c r="B603" s="69"/>
      <c r="C603" s="69"/>
      <c r="D603" s="69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50"/>
    </row>
    <row r="604" ht="15.75" customHeight="1">
      <c r="A604" s="69"/>
      <c r="B604" s="69"/>
      <c r="C604" s="69"/>
      <c r="D604" s="69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50"/>
    </row>
    <row r="605" ht="15.75" customHeight="1">
      <c r="A605" s="69"/>
      <c r="B605" s="69"/>
      <c r="C605" s="69"/>
      <c r="D605" s="69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50"/>
    </row>
    <row r="606" ht="15.75" customHeight="1">
      <c r="A606" s="69"/>
      <c r="B606" s="69"/>
      <c r="C606" s="69"/>
      <c r="D606" s="69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50"/>
    </row>
    <row r="607" ht="15.75" customHeight="1">
      <c r="A607" s="69"/>
      <c r="B607" s="69"/>
      <c r="C607" s="69"/>
      <c r="D607" s="69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50"/>
    </row>
    <row r="608" ht="15.75" customHeight="1">
      <c r="A608" s="69"/>
      <c r="B608" s="69"/>
      <c r="C608" s="69"/>
      <c r="D608" s="69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50"/>
    </row>
    <row r="609" ht="15.75" customHeight="1">
      <c r="A609" s="69"/>
      <c r="B609" s="69"/>
      <c r="C609" s="69"/>
      <c r="D609" s="69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50"/>
    </row>
    <row r="610" ht="15.75" customHeight="1">
      <c r="A610" s="69"/>
      <c r="B610" s="69"/>
      <c r="C610" s="69"/>
      <c r="D610" s="69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50"/>
    </row>
    <row r="611" ht="15.75" customHeight="1">
      <c r="A611" s="69"/>
      <c r="B611" s="69"/>
      <c r="C611" s="69"/>
      <c r="D611" s="69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50"/>
    </row>
    <row r="612" ht="15.75" customHeight="1">
      <c r="A612" s="69"/>
      <c r="B612" s="69"/>
      <c r="C612" s="69"/>
      <c r="D612" s="69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50"/>
    </row>
    <row r="613" ht="15.75" customHeight="1">
      <c r="A613" s="69"/>
      <c r="B613" s="69"/>
      <c r="C613" s="69"/>
      <c r="D613" s="69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50"/>
    </row>
    <row r="614" ht="15.75" customHeight="1">
      <c r="A614" s="69"/>
      <c r="B614" s="69"/>
      <c r="C614" s="69"/>
      <c r="D614" s="69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50"/>
    </row>
    <row r="615" ht="15.75" customHeight="1">
      <c r="A615" s="69"/>
      <c r="B615" s="69"/>
      <c r="C615" s="69"/>
      <c r="D615" s="69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50"/>
    </row>
    <row r="616" ht="15.75" customHeight="1">
      <c r="A616" s="69"/>
      <c r="B616" s="69"/>
      <c r="C616" s="69"/>
      <c r="D616" s="69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50"/>
    </row>
    <row r="617" ht="15.75" customHeight="1">
      <c r="A617" s="69"/>
      <c r="B617" s="69"/>
      <c r="C617" s="69"/>
      <c r="D617" s="69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50"/>
    </row>
    <row r="618" ht="15.75" customHeight="1">
      <c r="A618" s="69"/>
      <c r="B618" s="69"/>
      <c r="C618" s="69"/>
      <c r="D618" s="69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50"/>
    </row>
    <row r="619" ht="15.75" customHeight="1">
      <c r="A619" s="69"/>
      <c r="B619" s="69"/>
      <c r="C619" s="69"/>
      <c r="D619" s="69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50"/>
    </row>
    <row r="620" ht="15.75" customHeight="1">
      <c r="A620" s="69"/>
      <c r="B620" s="69"/>
      <c r="C620" s="69"/>
      <c r="D620" s="69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50"/>
    </row>
    <row r="621" ht="15.75" customHeight="1">
      <c r="A621" s="69"/>
      <c r="B621" s="69"/>
      <c r="C621" s="69"/>
      <c r="D621" s="69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50"/>
    </row>
    <row r="622" ht="15.75" customHeight="1">
      <c r="A622" s="69"/>
      <c r="B622" s="69"/>
      <c r="C622" s="69"/>
      <c r="D622" s="69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50"/>
    </row>
    <row r="623" ht="15.75" customHeight="1">
      <c r="A623" s="69"/>
      <c r="B623" s="69"/>
      <c r="C623" s="69"/>
      <c r="D623" s="69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50"/>
    </row>
    <row r="624" ht="15.75" customHeight="1">
      <c r="A624" s="69"/>
      <c r="B624" s="69"/>
      <c r="C624" s="69"/>
      <c r="D624" s="69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50"/>
    </row>
    <row r="625" ht="15.75" customHeight="1">
      <c r="A625" s="69"/>
      <c r="B625" s="69"/>
      <c r="C625" s="69"/>
      <c r="D625" s="69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50"/>
    </row>
    <row r="626" ht="15.75" customHeight="1">
      <c r="A626" s="69"/>
      <c r="B626" s="69"/>
      <c r="C626" s="69"/>
      <c r="D626" s="69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50"/>
    </row>
    <row r="627" ht="15.75" customHeight="1">
      <c r="A627" s="69"/>
      <c r="B627" s="69"/>
      <c r="C627" s="69"/>
      <c r="D627" s="69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50"/>
    </row>
    <row r="628" ht="15.75" customHeight="1">
      <c r="A628" s="69"/>
      <c r="B628" s="69"/>
      <c r="C628" s="69"/>
      <c r="D628" s="69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50"/>
    </row>
    <row r="629" ht="15.75" customHeight="1">
      <c r="A629" s="69"/>
      <c r="B629" s="69"/>
      <c r="C629" s="69"/>
      <c r="D629" s="69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50"/>
    </row>
    <row r="630" ht="15.75" customHeight="1">
      <c r="A630" s="69"/>
      <c r="B630" s="69"/>
      <c r="C630" s="69"/>
      <c r="D630" s="69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50"/>
    </row>
    <row r="631" ht="15.75" customHeight="1">
      <c r="A631" s="69"/>
      <c r="B631" s="69"/>
      <c r="C631" s="69"/>
      <c r="D631" s="69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50"/>
    </row>
    <row r="632" ht="15.75" customHeight="1">
      <c r="A632" s="69"/>
      <c r="B632" s="69"/>
      <c r="C632" s="69"/>
      <c r="D632" s="69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50"/>
    </row>
    <row r="633" ht="15.75" customHeight="1">
      <c r="A633" s="69"/>
      <c r="B633" s="69"/>
      <c r="C633" s="69"/>
      <c r="D633" s="69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50"/>
    </row>
    <row r="634" ht="15.75" customHeight="1">
      <c r="A634" s="69"/>
      <c r="B634" s="69"/>
      <c r="C634" s="69"/>
      <c r="D634" s="69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50"/>
    </row>
    <row r="635" ht="15.75" customHeight="1">
      <c r="A635" s="69"/>
      <c r="B635" s="69"/>
      <c r="C635" s="69"/>
      <c r="D635" s="69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50"/>
    </row>
    <row r="636" ht="15.75" customHeight="1">
      <c r="A636" s="69"/>
      <c r="B636" s="69"/>
      <c r="C636" s="69"/>
      <c r="D636" s="69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50"/>
    </row>
    <row r="637" ht="15.75" customHeight="1">
      <c r="A637" s="69"/>
      <c r="B637" s="69"/>
      <c r="C637" s="69"/>
      <c r="D637" s="69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50"/>
    </row>
    <row r="638" ht="15.75" customHeight="1">
      <c r="A638" s="69"/>
      <c r="B638" s="69"/>
      <c r="C638" s="69"/>
      <c r="D638" s="69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50"/>
    </row>
    <row r="639" ht="15.75" customHeight="1">
      <c r="A639" s="69"/>
      <c r="B639" s="69"/>
      <c r="C639" s="69"/>
      <c r="D639" s="69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50"/>
    </row>
    <row r="640" ht="15.75" customHeight="1">
      <c r="A640" s="69"/>
      <c r="B640" s="69"/>
      <c r="C640" s="69"/>
      <c r="D640" s="69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50"/>
    </row>
    <row r="641" ht="15.75" customHeight="1">
      <c r="A641" s="69"/>
      <c r="B641" s="69"/>
      <c r="C641" s="69"/>
      <c r="D641" s="69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50"/>
    </row>
    <row r="642" ht="15.75" customHeight="1">
      <c r="A642" s="69"/>
      <c r="B642" s="69"/>
      <c r="C642" s="69"/>
      <c r="D642" s="69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50"/>
    </row>
    <row r="643" ht="15.75" customHeight="1">
      <c r="A643" s="69"/>
      <c r="B643" s="69"/>
      <c r="C643" s="69"/>
      <c r="D643" s="69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50"/>
    </row>
    <row r="644" ht="15.75" customHeight="1">
      <c r="A644" s="69"/>
      <c r="B644" s="69"/>
      <c r="C644" s="69"/>
      <c r="D644" s="69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50"/>
    </row>
    <row r="645" ht="15.75" customHeight="1">
      <c r="A645" s="69"/>
      <c r="B645" s="69"/>
      <c r="C645" s="69"/>
      <c r="D645" s="69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50"/>
    </row>
    <row r="646" ht="15.75" customHeight="1">
      <c r="A646" s="69"/>
      <c r="B646" s="69"/>
      <c r="C646" s="69"/>
      <c r="D646" s="69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50"/>
    </row>
    <row r="647" ht="15.75" customHeight="1">
      <c r="A647" s="69"/>
      <c r="B647" s="69"/>
      <c r="C647" s="69"/>
      <c r="D647" s="69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50"/>
    </row>
    <row r="648" ht="15.75" customHeight="1">
      <c r="A648" s="69"/>
      <c r="B648" s="69"/>
      <c r="C648" s="69"/>
      <c r="D648" s="69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50"/>
    </row>
    <row r="649" ht="15.75" customHeight="1">
      <c r="A649" s="69"/>
      <c r="B649" s="69"/>
      <c r="C649" s="69"/>
      <c r="D649" s="69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50"/>
    </row>
    <row r="650" ht="15.75" customHeight="1">
      <c r="A650" s="69"/>
      <c r="B650" s="69"/>
      <c r="C650" s="69"/>
      <c r="D650" s="69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50"/>
    </row>
    <row r="651" ht="15.75" customHeight="1">
      <c r="A651" s="69"/>
      <c r="B651" s="69"/>
      <c r="C651" s="69"/>
      <c r="D651" s="69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50"/>
    </row>
    <row r="652" ht="15.75" customHeight="1">
      <c r="A652" s="69"/>
      <c r="B652" s="69"/>
      <c r="C652" s="69"/>
      <c r="D652" s="69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50"/>
    </row>
    <row r="653" ht="15.75" customHeight="1">
      <c r="A653" s="69"/>
      <c r="B653" s="69"/>
      <c r="C653" s="69"/>
      <c r="D653" s="69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50"/>
    </row>
    <row r="654" ht="15.75" customHeight="1">
      <c r="A654" s="69"/>
      <c r="B654" s="69"/>
      <c r="C654" s="69"/>
      <c r="D654" s="69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50"/>
    </row>
    <row r="655" ht="15.75" customHeight="1">
      <c r="A655" s="69"/>
      <c r="B655" s="69"/>
      <c r="C655" s="69"/>
      <c r="D655" s="69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50"/>
    </row>
    <row r="656" ht="15.75" customHeight="1">
      <c r="A656" s="69"/>
      <c r="B656" s="69"/>
      <c r="C656" s="69"/>
      <c r="D656" s="69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50"/>
    </row>
    <row r="657" ht="15.75" customHeight="1">
      <c r="A657" s="69"/>
      <c r="B657" s="69"/>
      <c r="C657" s="69"/>
      <c r="D657" s="69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50"/>
    </row>
    <row r="658" ht="15.75" customHeight="1">
      <c r="A658" s="69"/>
      <c r="B658" s="69"/>
      <c r="C658" s="69"/>
      <c r="D658" s="69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50"/>
    </row>
    <row r="659" ht="15.75" customHeight="1">
      <c r="A659" s="69"/>
      <c r="B659" s="69"/>
      <c r="C659" s="69"/>
      <c r="D659" s="69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50"/>
    </row>
    <row r="660" ht="15.75" customHeight="1">
      <c r="A660" s="69"/>
      <c r="B660" s="69"/>
      <c r="C660" s="69"/>
      <c r="D660" s="69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50"/>
    </row>
    <row r="661" ht="15.75" customHeight="1">
      <c r="A661" s="69"/>
      <c r="B661" s="69"/>
      <c r="C661" s="69"/>
      <c r="D661" s="69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50"/>
    </row>
    <row r="662" ht="15.75" customHeight="1">
      <c r="A662" s="69"/>
      <c r="B662" s="69"/>
      <c r="C662" s="69"/>
      <c r="D662" s="69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50"/>
    </row>
    <row r="663" ht="15.75" customHeight="1">
      <c r="A663" s="69"/>
      <c r="B663" s="69"/>
      <c r="C663" s="69"/>
      <c r="D663" s="69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50"/>
    </row>
    <row r="664" ht="15.75" customHeight="1">
      <c r="A664" s="69"/>
      <c r="B664" s="69"/>
      <c r="C664" s="69"/>
      <c r="D664" s="69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50"/>
    </row>
    <row r="665" ht="15.75" customHeight="1">
      <c r="A665" s="69"/>
      <c r="B665" s="69"/>
      <c r="C665" s="69"/>
      <c r="D665" s="69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50"/>
    </row>
    <row r="666" ht="15.75" customHeight="1">
      <c r="A666" s="69"/>
      <c r="B666" s="69"/>
      <c r="C666" s="69"/>
      <c r="D666" s="69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50"/>
    </row>
    <row r="667" ht="15.75" customHeight="1">
      <c r="A667" s="69"/>
      <c r="B667" s="69"/>
      <c r="C667" s="69"/>
      <c r="D667" s="69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50"/>
    </row>
    <row r="668" ht="15.75" customHeight="1">
      <c r="A668" s="69"/>
      <c r="B668" s="69"/>
      <c r="C668" s="69"/>
      <c r="D668" s="69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50"/>
    </row>
    <row r="669" ht="15.75" customHeight="1">
      <c r="A669" s="69"/>
      <c r="B669" s="69"/>
      <c r="C669" s="69"/>
      <c r="D669" s="69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50"/>
    </row>
    <row r="670" ht="15.75" customHeight="1">
      <c r="A670" s="69"/>
      <c r="B670" s="69"/>
      <c r="C670" s="69"/>
      <c r="D670" s="69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50"/>
    </row>
    <row r="671" ht="15.75" customHeight="1">
      <c r="A671" s="69"/>
      <c r="B671" s="69"/>
      <c r="C671" s="69"/>
      <c r="D671" s="69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50"/>
    </row>
    <row r="672" ht="15.75" customHeight="1">
      <c r="A672" s="69"/>
      <c r="B672" s="69"/>
      <c r="C672" s="69"/>
      <c r="D672" s="69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50"/>
    </row>
    <row r="673" ht="15.75" customHeight="1">
      <c r="A673" s="69"/>
      <c r="B673" s="69"/>
      <c r="C673" s="69"/>
      <c r="D673" s="69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50"/>
    </row>
    <row r="674" ht="15.75" customHeight="1">
      <c r="A674" s="69"/>
      <c r="B674" s="69"/>
      <c r="C674" s="69"/>
      <c r="D674" s="69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50"/>
    </row>
    <row r="675" ht="15.75" customHeight="1">
      <c r="A675" s="69"/>
      <c r="B675" s="69"/>
      <c r="C675" s="69"/>
      <c r="D675" s="69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50"/>
    </row>
    <row r="676" ht="15.75" customHeight="1">
      <c r="A676" s="69"/>
      <c r="B676" s="69"/>
      <c r="C676" s="69"/>
      <c r="D676" s="69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50"/>
    </row>
    <row r="677" ht="15.75" customHeight="1">
      <c r="A677" s="69"/>
      <c r="B677" s="69"/>
      <c r="C677" s="69"/>
      <c r="D677" s="69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50"/>
    </row>
    <row r="678" ht="15.75" customHeight="1">
      <c r="A678" s="69"/>
      <c r="B678" s="69"/>
      <c r="C678" s="69"/>
      <c r="D678" s="69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50"/>
    </row>
    <row r="679" ht="15.75" customHeight="1">
      <c r="A679" s="69"/>
      <c r="B679" s="69"/>
      <c r="C679" s="69"/>
      <c r="D679" s="69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50"/>
    </row>
    <row r="680" ht="15.75" customHeight="1">
      <c r="A680" s="69"/>
      <c r="B680" s="69"/>
      <c r="C680" s="69"/>
      <c r="D680" s="69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50"/>
    </row>
    <row r="681" ht="15.75" customHeight="1">
      <c r="A681" s="69"/>
      <c r="B681" s="69"/>
      <c r="C681" s="69"/>
      <c r="D681" s="69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50"/>
    </row>
    <row r="682" ht="15.75" customHeight="1">
      <c r="A682" s="69"/>
      <c r="B682" s="69"/>
      <c r="C682" s="69"/>
      <c r="D682" s="69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50"/>
    </row>
    <row r="683" ht="15.75" customHeight="1">
      <c r="A683" s="69"/>
      <c r="B683" s="69"/>
      <c r="C683" s="69"/>
      <c r="D683" s="69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50"/>
    </row>
    <row r="684" ht="15.75" customHeight="1">
      <c r="A684" s="69"/>
      <c r="B684" s="69"/>
      <c r="C684" s="69"/>
      <c r="D684" s="69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50"/>
    </row>
    <row r="685" ht="15.75" customHeight="1">
      <c r="A685" s="69"/>
      <c r="B685" s="69"/>
      <c r="C685" s="69"/>
      <c r="D685" s="69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50"/>
    </row>
    <row r="686" ht="15.75" customHeight="1">
      <c r="A686" s="69"/>
      <c r="B686" s="69"/>
      <c r="C686" s="69"/>
      <c r="D686" s="69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50"/>
    </row>
    <row r="687" ht="15.75" customHeight="1">
      <c r="A687" s="69"/>
      <c r="B687" s="69"/>
      <c r="C687" s="69"/>
      <c r="D687" s="69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50"/>
    </row>
    <row r="688" ht="15.75" customHeight="1">
      <c r="A688" s="69"/>
      <c r="B688" s="69"/>
      <c r="C688" s="69"/>
      <c r="D688" s="69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50"/>
    </row>
    <row r="689" ht="15.75" customHeight="1">
      <c r="A689" s="69"/>
      <c r="B689" s="69"/>
      <c r="C689" s="69"/>
      <c r="D689" s="69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50"/>
    </row>
    <row r="690" ht="15.75" customHeight="1">
      <c r="A690" s="69"/>
      <c r="B690" s="69"/>
      <c r="C690" s="69"/>
      <c r="D690" s="69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50"/>
    </row>
    <row r="691" ht="15.75" customHeight="1">
      <c r="A691" s="69"/>
      <c r="B691" s="69"/>
      <c r="C691" s="69"/>
      <c r="D691" s="69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50"/>
    </row>
    <row r="692" ht="15.75" customHeight="1">
      <c r="A692" s="69"/>
      <c r="B692" s="69"/>
      <c r="C692" s="69"/>
      <c r="D692" s="69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50"/>
    </row>
    <row r="693" ht="15.75" customHeight="1">
      <c r="A693" s="69"/>
      <c r="B693" s="69"/>
      <c r="C693" s="69"/>
      <c r="D693" s="69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50"/>
    </row>
    <row r="694" ht="15.75" customHeight="1">
      <c r="A694" s="69"/>
      <c r="B694" s="69"/>
      <c r="C694" s="69"/>
      <c r="D694" s="69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50"/>
    </row>
    <row r="695" ht="15.75" customHeight="1">
      <c r="A695" s="69"/>
      <c r="B695" s="69"/>
      <c r="C695" s="69"/>
      <c r="D695" s="69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50"/>
    </row>
    <row r="696" ht="15.75" customHeight="1">
      <c r="A696" s="69"/>
      <c r="B696" s="69"/>
      <c r="C696" s="69"/>
      <c r="D696" s="69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50"/>
    </row>
    <row r="697" ht="15.75" customHeight="1">
      <c r="A697" s="69"/>
      <c r="B697" s="69"/>
      <c r="C697" s="69"/>
      <c r="D697" s="69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50"/>
    </row>
    <row r="698" ht="15.75" customHeight="1">
      <c r="A698" s="69"/>
      <c r="B698" s="69"/>
      <c r="C698" s="69"/>
      <c r="D698" s="69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50"/>
    </row>
    <row r="699" ht="15.75" customHeight="1">
      <c r="A699" s="69"/>
      <c r="B699" s="69"/>
      <c r="C699" s="69"/>
      <c r="D699" s="69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50"/>
    </row>
    <row r="700" ht="15.75" customHeight="1">
      <c r="A700" s="69"/>
      <c r="B700" s="69"/>
      <c r="C700" s="69"/>
      <c r="D700" s="69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50"/>
    </row>
    <row r="701" ht="15.75" customHeight="1">
      <c r="A701" s="69"/>
      <c r="B701" s="69"/>
      <c r="C701" s="69"/>
      <c r="D701" s="69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50"/>
    </row>
    <row r="702" ht="15.75" customHeight="1">
      <c r="A702" s="69"/>
      <c r="B702" s="69"/>
      <c r="C702" s="69"/>
      <c r="D702" s="69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50"/>
    </row>
    <row r="703" ht="15.75" customHeight="1">
      <c r="A703" s="69"/>
      <c r="B703" s="69"/>
      <c r="C703" s="69"/>
      <c r="D703" s="69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50"/>
    </row>
    <row r="704" ht="15.75" customHeight="1">
      <c r="A704" s="69"/>
      <c r="B704" s="69"/>
      <c r="C704" s="69"/>
      <c r="D704" s="69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50"/>
    </row>
    <row r="705" ht="15.75" customHeight="1">
      <c r="A705" s="69"/>
      <c r="B705" s="69"/>
      <c r="C705" s="69"/>
      <c r="D705" s="69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50"/>
    </row>
    <row r="706" ht="15.75" customHeight="1">
      <c r="A706" s="69"/>
      <c r="B706" s="69"/>
      <c r="C706" s="69"/>
      <c r="D706" s="69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50"/>
    </row>
    <row r="707" ht="15.75" customHeight="1">
      <c r="A707" s="69"/>
      <c r="B707" s="69"/>
      <c r="C707" s="69"/>
      <c r="D707" s="69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50"/>
    </row>
    <row r="708" ht="15.75" customHeight="1">
      <c r="A708" s="69"/>
      <c r="B708" s="69"/>
      <c r="C708" s="69"/>
      <c r="D708" s="69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50"/>
    </row>
    <row r="709" ht="15.75" customHeight="1">
      <c r="A709" s="69"/>
      <c r="B709" s="69"/>
      <c r="C709" s="69"/>
      <c r="D709" s="69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50"/>
    </row>
    <row r="710" ht="15.75" customHeight="1">
      <c r="A710" s="69"/>
      <c r="B710" s="69"/>
      <c r="C710" s="69"/>
      <c r="D710" s="69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50"/>
    </row>
    <row r="711" ht="15.75" customHeight="1">
      <c r="A711" s="69"/>
      <c r="B711" s="69"/>
      <c r="C711" s="69"/>
      <c r="D711" s="69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50"/>
    </row>
    <row r="712" ht="15.75" customHeight="1">
      <c r="A712" s="69"/>
      <c r="B712" s="69"/>
      <c r="C712" s="69"/>
      <c r="D712" s="69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50"/>
    </row>
    <row r="713" ht="15.75" customHeight="1">
      <c r="A713" s="69"/>
      <c r="B713" s="69"/>
      <c r="C713" s="69"/>
      <c r="D713" s="69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50"/>
    </row>
    <row r="714" ht="15.75" customHeight="1">
      <c r="A714" s="69"/>
      <c r="B714" s="69"/>
      <c r="C714" s="69"/>
      <c r="D714" s="69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50"/>
    </row>
    <row r="715" ht="15.75" customHeight="1">
      <c r="A715" s="69"/>
      <c r="B715" s="69"/>
      <c r="C715" s="69"/>
      <c r="D715" s="69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50"/>
    </row>
    <row r="716" ht="15.75" customHeight="1">
      <c r="A716" s="69"/>
      <c r="B716" s="69"/>
      <c r="C716" s="69"/>
      <c r="D716" s="69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50"/>
    </row>
    <row r="717" ht="15.75" customHeight="1">
      <c r="A717" s="69"/>
      <c r="B717" s="69"/>
      <c r="C717" s="69"/>
      <c r="D717" s="69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50"/>
    </row>
    <row r="718" ht="15.75" customHeight="1">
      <c r="A718" s="69"/>
      <c r="B718" s="69"/>
      <c r="C718" s="69"/>
      <c r="D718" s="69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50"/>
    </row>
    <row r="719" ht="15.75" customHeight="1">
      <c r="A719" s="69"/>
      <c r="B719" s="69"/>
      <c r="C719" s="69"/>
      <c r="D719" s="69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50"/>
    </row>
    <row r="720" ht="15.75" customHeight="1">
      <c r="A720" s="69"/>
      <c r="B720" s="69"/>
      <c r="C720" s="69"/>
      <c r="D720" s="69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50"/>
    </row>
    <row r="721" ht="15.75" customHeight="1">
      <c r="A721" s="69"/>
      <c r="B721" s="69"/>
      <c r="C721" s="69"/>
      <c r="D721" s="69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50"/>
    </row>
    <row r="722" ht="15.75" customHeight="1">
      <c r="A722" s="69"/>
      <c r="B722" s="69"/>
      <c r="C722" s="69"/>
      <c r="D722" s="69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50"/>
    </row>
    <row r="723" ht="15.75" customHeight="1">
      <c r="A723" s="69"/>
      <c r="B723" s="69"/>
      <c r="C723" s="69"/>
      <c r="D723" s="69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50"/>
    </row>
    <row r="724" ht="15.75" customHeight="1">
      <c r="A724" s="69"/>
      <c r="B724" s="69"/>
      <c r="C724" s="69"/>
      <c r="D724" s="69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50"/>
    </row>
    <row r="725" ht="15.75" customHeight="1">
      <c r="A725" s="69"/>
      <c r="B725" s="69"/>
      <c r="C725" s="69"/>
      <c r="D725" s="69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50"/>
    </row>
    <row r="726" ht="15.75" customHeight="1">
      <c r="A726" s="69"/>
      <c r="B726" s="69"/>
      <c r="C726" s="69"/>
      <c r="D726" s="69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50"/>
    </row>
    <row r="727" ht="15.75" customHeight="1">
      <c r="A727" s="69"/>
      <c r="B727" s="69"/>
      <c r="C727" s="69"/>
      <c r="D727" s="69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50"/>
    </row>
    <row r="728" ht="15.75" customHeight="1">
      <c r="A728" s="69"/>
      <c r="B728" s="69"/>
      <c r="C728" s="69"/>
      <c r="D728" s="69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50"/>
    </row>
    <row r="729" ht="15.75" customHeight="1">
      <c r="A729" s="69"/>
      <c r="B729" s="69"/>
      <c r="C729" s="69"/>
      <c r="D729" s="69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50"/>
    </row>
    <row r="730" ht="15.75" customHeight="1">
      <c r="A730" s="69"/>
      <c r="B730" s="69"/>
      <c r="C730" s="69"/>
      <c r="D730" s="69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50"/>
    </row>
    <row r="731" ht="15.75" customHeight="1">
      <c r="A731" s="69"/>
      <c r="B731" s="69"/>
      <c r="C731" s="69"/>
      <c r="D731" s="69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50"/>
    </row>
    <row r="732" ht="15.75" customHeight="1">
      <c r="A732" s="69"/>
      <c r="B732" s="69"/>
      <c r="C732" s="69"/>
      <c r="D732" s="69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50"/>
    </row>
    <row r="733" ht="15.75" customHeight="1">
      <c r="A733" s="69"/>
      <c r="B733" s="69"/>
      <c r="C733" s="69"/>
      <c r="D733" s="69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50"/>
    </row>
    <row r="734" ht="15.75" customHeight="1">
      <c r="A734" s="69"/>
      <c r="B734" s="69"/>
      <c r="C734" s="69"/>
      <c r="D734" s="69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50"/>
    </row>
    <row r="735" ht="15.75" customHeight="1">
      <c r="A735" s="69"/>
      <c r="B735" s="69"/>
      <c r="C735" s="69"/>
      <c r="D735" s="69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50"/>
    </row>
    <row r="736" ht="15.75" customHeight="1">
      <c r="A736" s="69"/>
      <c r="B736" s="69"/>
      <c r="C736" s="69"/>
      <c r="D736" s="69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50"/>
    </row>
    <row r="737" ht="15.75" customHeight="1">
      <c r="A737" s="69"/>
      <c r="B737" s="69"/>
      <c r="C737" s="69"/>
      <c r="D737" s="69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50"/>
    </row>
    <row r="738" ht="15.75" customHeight="1">
      <c r="A738" s="69"/>
      <c r="B738" s="69"/>
      <c r="C738" s="69"/>
      <c r="D738" s="69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50"/>
    </row>
    <row r="739" ht="15.75" customHeight="1">
      <c r="A739" s="69"/>
      <c r="B739" s="69"/>
      <c r="C739" s="69"/>
      <c r="D739" s="69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50"/>
    </row>
    <row r="740" ht="15.75" customHeight="1">
      <c r="A740" s="69"/>
      <c r="B740" s="69"/>
      <c r="C740" s="69"/>
      <c r="D740" s="69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50"/>
    </row>
    <row r="741" ht="15.75" customHeight="1">
      <c r="A741" s="69"/>
      <c r="B741" s="69"/>
      <c r="C741" s="69"/>
      <c r="D741" s="69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50"/>
    </row>
    <row r="742" ht="15.75" customHeight="1">
      <c r="A742" s="69"/>
      <c r="B742" s="69"/>
      <c r="C742" s="69"/>
      <c r="D742" s="69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50"/>
    </row>
    <row r="743" ht="15.75" customHeight="1">
      <c r="A743" s="69"/>
      <c r="B743" s="69"/>
      <c r="C743" s="69"/>
      <c r="D743" s="69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50"/>
    </row>
    <row r="744" ht="15.75" customHeight="1">
      <c r="A744" s="69"/>
      <c r="B744" s="69"/>
      <c r="C744" s="69"/>
      <c r="D744" s="69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50"/>
    </row>
    <row r="745" ht="15.75" customHeight="1">
      <c r="A745" s="69"/>
      <c r="B745" s="69"/>
      <c r="C745" s="69"/>
      <c r="D745" s="69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50"/>
    </row>
    <row r="746" ht="15.75" customHeight="1">
      <c r="A746" s="69"/>
      <c r="B746" s="69"/>
      <c r="C746" s="69"/>
      <c r="D746" s="69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50"/>
    </row>
    <row r="747" ht="15.75" customHeight="1">
      <c r="A747" s="69"/>
      <c r="B747" s="69"/>
      <c r="C747" s="69"/>
      <c r="D747" s="69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50"/>
    </row>
    <row r="748" ht="15.75" customHeight="1">
      <c r="A748" s="69"/>
      <c r="B748" s="69"/>
      <c r="C748" s="69"/>
      <c r="D748" s="69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50"/>
    </row>
    <row r="749" ht="15.75" customHeight="1">
      <c r="A749" s="69"/>
      <c r="B749" s="69"/>
      <c r="C749" s="69"/>
      <c r="D749" s="69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50"/>
    </row>
    <row r="750" ht="15.75" customHeight="1">
      <c r="A750" s="69"/>
      <c r="B750" s="69"/>
      <c r="C750" s="69"/>
      <c r="D750" s="69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50"/>
    </row>
    <row r="751" ht="15.75" customHeight="1">
      <c r="A751" s="69"/>
      <c r="B751" s="69"/>
      <c r="C751" s="69"/>
      <c r="D751" s="69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50"/>
    </row>
    <row r="752" ht="15.75" customHeight="1">
      <c r="A752" s="69"/>
      <c r="B752" s="69"/>
      <c r="C752" s="69"/>
      <c r="D752" s="69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50"/>
    </row>
    <row r="753" ht="15.75" customHeight="1">
      <c r="A753" s="69"/>
      <c r="B753" s="69"/>
      <c r="C753" s="69"/>
      <c r="D753" s="69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50"/>
    </row>
    <row r="754" ht="15.75" customHeight="1">
      <c r="A754" s="69"/>
      <c r="B754" s="69"/>
      <c r="C754" s="69"/>
      <c r="D754" s="69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50"/>
    </row>
    <row r="755" ht="15.75" customHeight="1">
      <c r="A755" s="69"/>
      <c r="B755" s="69"/>
      <c r="C755" s="69"/>
      <c r="D755" s="69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50"/>
    </row>
    <row r="756" ht="15.75" customHeight="1">
      <c r="A756" s="69"/>
      <c r="B756" s="69"/>
      <c r="C756" s="69"/>
      <c r="D756" s="69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50"/>
    </row>
    <row r="757" ht="15.75" customHeight="1">
      <c r="A757" s="69"/>
      <c r="B757" s="69"/>
      <c r="C757" s="69"/>
      <c r="D757" s="69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50"/>
    </row>
    <row r="758" ht="15.75" customHeight="1">
      <c r="A758" s="69"/>
      <c r="B758" s="69"/>
      <c r="C758" s="69"/>
      <c r="D758" s="69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50"/>
    </row>
    <row r="759" ht="15.75" customHeight="1">
      <c r="A759" s="69"/>
      <c r="B759" s="69"/>
      <c r="C759" s="69"/>
      <c r="D759" s="69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50"/>
    </row>
    <row r="760" ht="15.75" customHeight="1">
      <c r="A760" s="69"/>
      <c r="B760" s="69"/>
      <c r="C760" s="69"/>
      <c r="D760" s="69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50"/>
    </row>
    <row r="761" ht="15.75" customHeight="1">
      <c r="A761" s="69"/>
      <c r="B761" s="69"/>
      <c r="C761" s="69"/>
      <c r="D761" s="69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50"/>
    </row>
    <row r="762" ht="15.75" customHeight="1">
      <c r="A762" s="69"/>
      <c r="B762" s="69"/>
      <c r="C762" s="69"/>
      <c r="D762" s="69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50"/>
    </row>
    <row r="763" ht="15.75" customHeight="1">
      <c r="A763" s="69"/>
      <c r="B763" s="69"/>
      <c r="C763" s="69"/>
      <c r="D763" s="69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50"/>
    </row>
    <row r="764" ht="15.75" customHeight="1">
      <c r="A764" s="69"/>
      <c r="B764" s="69"/>
      <c r="C764" s="69"/>
      <c r="D764" s="69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50"/>
    </row>
    <row r="765" ht="15.75" customHeight="1">
      <c r="A765" s="69"/>
      <c r="B765" s="69"/>
      <c r="C765" s="69"/>
      <c r="D765" s="69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50"/>
    </row>
    <row r="766" ht="15.75" customHeight="1">
      <c r="A766" s="69"/>
      <c r="B766" s="69"/>
      <c r="C766" s="69"/>
      <c r="D766" s="69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50"/>
    </row>
    <row r="767" ht="15.75" customHeight="1">
      <c r="A767" s="69"/>
      <c r="B767" s="69"/>
      <c r="C767" s="69"/>
      <c r="D767" s="69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50"/>
    </row>
    <row r="768" ht="15.75" customHeight="1">
      <c r="A768" s="69"/>
      <c r="B768" s="69"/>
      <c r="C768" s="69"/>
      <c r="D768" s="69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50"/>
    </row>
    <row r="769" ht="15.75" customHeight="1">
      <c r="A769" s="69"/>
      <c r="B769" s="69"/>
      <c r="C769" s="69"/>
      <c r="D769" s="69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50"/>
    </row>
    <row r="770" ht="15.75" customHeight="1">
      <c r="A770" s="69"/>
      <c r="B770" s="69"/>
      <c r="C770" s="69"/>
      <c r="D770" s="69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50"/>
    </row>
    <row r="771" ht="15.75" customHeight="1">
      <c r="A771" s="69"/>
      <c r="B771" s="69"/>
      <c r="C771" s="69"/>
      <c r="D771" s="69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50"/>
    </row>
    <row r="772" ht="15.75" customHeight="1">
      <c r="A772" s="69"/>
      <c r="B772" s="69"/>
      <c r="C772" s="69"/>
      <c r="D772" s="69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50"/>
    </row>
    <row r="773" ht="15.75" customHeight="1">
      <c r="A773" s="69"/>
      <c r="B773" s="69"/>
      <c r="C773" s="69"/>
      <c r="D773" s="69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50"/>
    </row>
    <row r="774" ht="15.75" customHeight="1">
      <c r="A774" s="69"/>
      <c r="B774" s="69"/>
      <c r="C774" s="69"/>
      <c r="D774" s="69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50"/>
    </row>
    <row r="775" ht="15.75" customHeight="1">
      <c r="A775" s="69"/>
      <c r="B775" s="69"/>
      <c r="C775" s="69"/>
      <c r="D775" s="69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50"/>
    </row>
    <row r="776" ht="15.75" customHeight="1">
      <c r="A776" s="69"/>
      <c r="B776" s="69"/>
      <c r="C776" s="69"/>
      <c r="D776" s="69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50"/>
    </row>
    <row r="777" ht="15.75" customHeight="1">
      <c r="A777" s="69"/>
      <c r="B777" s="69"/>
      <c r="C777" s="69"/>
      <c r="D777" s="69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50"/>
    </row>
    <row r="778" ht="15.75" customHeight="1">
      <c r="A778" s="69"/>
      <c r="B778" s="69"/>
      <c r="C778" s="69"/>
      <c r="D778" s="69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50"/>
    </row>
    <row r="779" ht="15.75" customHeight="1">
      <c r="A779" s="69"/>
      <c r="B779" s="69"/>
      <c r="C779" s="69"/>
      <c r="D779" s="69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50"/>
    </row>
    <row r="780" ht="15.75" customHeight="1">
      <c r="A780" s="69"/>
      <c r="B780" s="69"/>
      <c r="C780" s="69"/>
      <c r="D780" s="69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50"/>
    </row>
    <row r="781" ht="15.75" customHeight="1">
      <c r="A781" s="69"/>
      <c r="B781" s="69"/>
      <c r="C781" s="69"/>
      <c r="D781" s="69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50"/>
    </row>
    <row r="782" ht="15.75" customHeight="1">
      <c r="A782" s="69"/>
      <c r="B782" s="69"/>
      <c r="C782" s="69"/>
      <c r="D782" s="69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50"/>
    </row>
    <row r="783" ht="15.75" customHeight="1">
      <c r="A783" s="69"/>
      <c r="B783" s="69"/>
      <c r="C783" s="69"/>
      <c r="D783" s="69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50"/>
    </row>
    <row r="784" ht="15.75" customHeight="1">
      <c r="A784" s="69"/>
      <c r="B784" s="69"/>
      <c r="C784" s="69"/>
      <c r="D784" s="69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50"/>
    </row>
    <row r="785" ht="15.75" customHeight="1">
      <c r="A785" s="69"/>
      <c r="B785" s="69"/>
      <c r="C785" s="69"/>
      <c r="D785" s="69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50"/>
    </row>
    <row r="786" ht="15.75" customHeight="1">
      <c r="A786" s="69"/>
      <c r="B786" s="69"/>
      <c r="C786" s="69"/>
      <c r="D786" s="69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50"/>
    </row>
    <row r="787" ht="15.75" customHeight="1">
      <c r="A787" s="69"/>
      <c r="B787" s="69"/>
      <c r="C787" s="69"/>
      <c r="D787" s="69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50"/>
    </row>
    <row r="788" ht="15.75" customHeight="1">
      <c r="A788" s="69"/>
      <c r="B788" s="69"/>
      <c r="C788" s="69"/>
      <c r="D788" s="69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50"/>
    </row>
    <row r="789" ht="15.75" customHeight="1">
      <c r="A789" s="69"/>
      <c r="B789" s="69"/>
      <c r="C789" s="69"/>
      <c r="D789" s="69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50"/>
    </row>
    <row r="790" ht="15.75" customHeight="1">
      <c r="A790" s="69"/>
      <c r="B790" s="69"/>
      <c r="C790" s="69"/>
      <c r="D790" s="69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50"/>
    </row>
    <row r="791" ht="15.75" customHeight="1">
      <c r="A791" s="69"/>
      <c r="B791" s="69"/>
      <c r="C791" s="69"/>
      <c r="D791" s="69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50"/>
    </row>
    <row r="792" ht="15.75" customHeight="1">
      <c r="A792" s="69"/>
      <c r="B792" s="69"/>
      <c r="C792" s="69"/>
      <c r="D792" s="69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50"/>
    </row>
    <row r="793" ht="15.75" customHeight="1">
      <c r="A793" s="69"/>
      <c r="B793" s="69"/>
      <c r="C793" s="69"/>
      <c r="D793" s="69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50"/>
    </row>
    <row r="794" ht="15.75" customHeight="1">
      <c r="A794" s="69"/>
      <c r="B794" s="69"/>
      <c r="C794" s="69"/>
      <c r="D794" s="69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50"/>
    </row>
    <row r="795" ht="15.75" customHeight="1">
      <c r="A795" s="69"/>
      <c r="B795" s="69"/>
      <c r="C795" s="69"/>
      <c r="D795" s="69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50"/>
    </row>
    <row r="796" ht="15.75" customHeight="1">
      <c r="A796" s="69"/>
      <c r="B796" s="69"/>
      <c r="C796" s="69"/>
      <c r="D796" s="69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50"/>
    </row>
    <row r="797" ht="15.75" customHeight="1">
      <c r="A797" s="69"/>
      <c r="B797" s="69"/>
      <c r="C797" s="69"/>
      <c r="D797" s="69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50"/>
    </row>
    <row r="798" ht="15.75" customHeight="1">
      <c r="A798" s="69"/>
      <c r="B798" s="69"/>
      <c r="C798" s="69"/>
      <c r="D798" s="69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50"/>
    </row>
    <row r="799" ht="15.75" customHeight="1">
      <c r="A799" s="69"/>
      <c r="B799" s="69"/>
      <c r="C799" s="69"/>
      <c r="D799" s="69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50"/>
    </row>
    <row r="800" ht="15.75" customHeight="1">
      <c r="A800" s="69"/>
      <c r="B800" s="69"/>
      <c r="C800" s="69"/>
      <c r="D800" s="69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50"/>
    </row>
    <row r="801" ht="15.75" customHeight="1">
      <c r="A801" s="69"/>
      <c r="B801" s="69"/>
      <c r="C801" s="69"/>
      <c r="D801" s="69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50"/>
    </row>
    <row r="802" ht="15.75" customHeight="1">
      <c r="A802" s="69"/>
      <c r="B802" s="69"/>
      <c r="C802" s="69"/>
      <c r="D802" s="69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50"/>
    </row>
    <row r="803" ht="15.75" customHeight="1">
      <c r="A803" s="69"/>
      <c r="B803" s="69"/>
      <c r="C803" s="69"/>
      <c r="D803" s="69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50"/>
    </row>
    <row r="804" ht="15.75" customHeight="1">
      <c r="A804" s="69"/>
      <c r="B804" s="69"/>
      <c r="C804" s="69"/>
      <c r="D804" s="69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50"/>
    </row>
    <row r="805" ht="15.75" customHeight="1">
      <c r="A805" s="69"/>
      <c r="B805" s="69"/>
      <c r="C805" s="69"/>
      <c r="D805" s="69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50"/>
    </row>
    <row r="806" ht="15.75" customHeight="1">
      <c r="A806" s="69"/>
      <c r="B806" s="69"/>
      <c r="C806" s="69"/>
      <c r="D806" s="69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50"/>
    </row>
    <row r="807" ht="15.75" customHeight="1">
      <c r="A807" s="69"/>
      <c r="B807" s="69"/>
      <c r="C807" s="69"/>
      <c r="D807" s="69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50"/>
    </row>
    <row r="808" ht="15.75" customHeight="1">
      <c r="A808" s="69"/>
      <c r="B808" s="69"/>
      <c r="C808" s="69"/>
      <c r="D808" s="69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50"/>
    </row>
    <row r="809" ht="15.75" customHeight="1">
      <c r="A809" s="69"/>
      <c r="B809" s="69"/>
      <c r="C809" s="69"/>
      <c r="D809" s="69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50"/>
    </row>
    <row r="810" ht="15.75" customHeight="1">
      <c r="A810" s="69"/>
      <c r="B810" s="69"/>
      <c r="C810" s="69"/>
      <c r="D810" s="69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50"/>
    </row>
    <row r="811" ht="15.75" customHeight="1">
      <c r="A811" s="69"/>
      <c r="B811" s="69"/>
      <c r="C811" s="69"/>
      <c r="D811" s="69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50"/>
    </row>
    <row r="812" ht="15.75" customHeight="1">
      <c r="A812" s="69"/>
      <c r="B812" s="69"/>
      <c r="C812" s="69"/>
      <c r="D812" s="69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50"/>
    </row>
    <row r="813" ht="15.75" customHeight="1">
      <c r="A813" s="69"/>
      <c r="B813" s="69"/>
      <c r="C813" s="69"/>
      <c r="D813" s="69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50"/>
    </row>
    <row r="814" ht="15.75" customHeight="1">
      <c r="A814" s="69"/>
      <c r="B814" s="69"/>
      <c r="C814" s="69"/>
      <c r="D814" s="69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50"/>
    </row>
    <row r="815" ht="15.75" customHeight="1">
      <c r="A815" s="69"/>
      <c r="B815" s="69"/>
      <c r="C815" s="69"/>
      <c r="D815" s="69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50"/>
    </row>
    <row r="816" ht="15.75" customHeight="1">
      <c r="A816" s="69"/>
      <c r="B816" s="69"/>
      <c r="C816" s="69"/>
      <c r="D816" s="69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50"/>
    </row>
    <row r="817" ht="15.75" customHeight="1">
      <c r="A817" s="69"/>
      <c r="B817" s="69"/>
      <c r="C817" s="69"/>
      <c r="D817" s="69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50"/>
    </row>
    <row r="818" ht="15.75" customHeight="1">
      <c r="A818" s="69"/>
      <c r="B818" s="69"/>
      <c r="C818" s="69"/>
      <c r="D818" s="69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50"/>
    </row>
    <row r="819" ht="15.75" customHeight="1">
      <c r="A819" s="69"/>
      <c r="B819" s="69"/>
      <c r="C819" s="69"/>
      <c r="D819" s="69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50"/>
    </row>
    <row r="820" ht="15.75" customHeight="1">
      <c r="A820" s="69"/>
      <c r="B820" s="69"/>
      <c r="C820" s="69"/>
      <c r="D820" s="69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50"/>
    </row>
    <row r="821" ht="15.75" customHeight="1">
      <c r="A821" s="69"/>
      <c r="B821" s="69"/>
      <c r="C821" s="69"/>
      <c r="D821" s="69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50"/>
    </row>
    <row r="822" ht="15.75" customHeight="1">
      <c r="A822" s="69"/>
      <c r="B822" s="69"/>
      <c r="C822" s="69"/>
      <c r="D822" s="69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50"/>
    </row>
    <row r="823" ht="15.75" customHeight="1">
      <c r="A823" s="69"/>
      <c r="B823" s="69"/>
      <c r="C823" s="69"/>
      <c r="D823" s="69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50"/>
    </row>
    <row r="824" ht="15.75" customHeight="1">
      <c r="A824" s="69"/>
      <c r="B824" s="69"/>
      <c r="C824" s="69"/>
      <c r="D824" s="69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50"/>
    </row>
    <row r="825" ht="15.75" customHeight="1">
      <c r="A825" s="69"/>
      <c r="B825" s="69"/>
      <c r="C825" s="69"/>
      <c r="D825" s="69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50"/>
    </row>
    <row r="826" ht="15.75" customHeight="1">
      <c r="A826" s="69"/>
      <c r="B826" s="69"/>
      <c r="C826" s="69"/>
      <c r="D826" s="69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50"/>
    </row>
    <row r="827" ht="15.75" customHeight="1">
      <c r="A827" s="69"/>
      <c r="B827" s="69"/>
      <c r="C827" s="69"/>
      <c r="D827" s="69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50"/>
    </row>
    <row r="828" ht="15.75" customHeight="1">
      <c r="A828" s="69"/>
      <c r="B828" s="69"/>
      <c r="C828" s="69"/>
      <c r="D828" s="69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50"/>
    </row>
    <row r="829" ht="15.75" customHeight="1">
      <c r="A829" s="69"/>
      <c r="B829" s="69"/>
      <c r="C829" s="69"/>
      <c r="D829" s="69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50"/>
    </row>
    <row r="830" ht="15.75" customHeight="1">
      <c r="A830" s="69"/>
      <c r="B830" s="69"/>
      <c r="C830" s="69"/>
      <c r="D830" s="69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50"/>
    </row>
    <row r="831" ht="15.75" customHeight="1">
      <c r="A831" s="69"/>
      <c r="B831" s="69"/>
      <c r="C831" s="69"/>
      <c r="D831" s="69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50"/>
    </row>
    <row r="832" ht="15.75" customHeight="1">
      <c r="A832" s="69"/>
      <c r="B832" s="69"/>
      <c r="C832" s="69"/>
      <c r="D832" s="69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50"/>
    </row>
    <row r="833" ht="15.75" customHeight="1">
      <c r="A833" s="69"/>
      <c r="B833" s="69"/>
      <c r="C833" s="69"/>
      <c r="D833" s="69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50"/>
    </row>
    <row r="834" ht="15.75" customHeight="1">
      <c r="A834" s="69"/>
      <c r="B834" s="69"/>
      <c r="C834" s="69"/>
      <c r="D834" s="69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50"/>
    </row>
    <row r="835" ht="15.75" customHeight="1">
      <c r="A835" s="69"/>
      <c r="B835" s="69"/>
      <c r="C835" s="69"/>
      <c r="D835" s="69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50"/>
    </row>
    <row r="836" ht="15.75" customHeight="1">
      <c r="A836" s="69"/>
      <c r="B836" s="69"/>
      <c r="C836" s="69"/>
      <c r="D836" s="69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50"/>
    </row>
    <row r="837" ht="15.75" customHeight="1">
      <c r="A837" s="69"/>
      <c r="B837" s="69"/>
      <c r="C837" s="69"/>
      <c r="D837" s="69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50"/>
    </row>
    <row r="838" ht="15.75" customHeight="1">
      <c r="A838" s="69"/>
      <c r="B838" s="69"/>
      <c r="C838" s="69"/>
      <c r="D838" s="69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50"/>
    </row>
    <row r="839" ht="15.75" customHeight="1">
      <c r="A839" s="69"/>
      <c r="B839" s="69"/>
      <c r="C839" s="69"/>
      <c r="D839" s="69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50"/>
    </row>
    <row r="840" ht="15.75" customHeight="1">
      <c r="A840" s="69"/>
      <c r="B840" s="69"/>
      <c r="C840" s="69"/>
      <c r="D840" s="69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50"/>
    </row>
    <row r="841" ht="15.75" customHeight="1">
      <c r="A841" s="69"/>
      <c r="B841" s="69"/>
      <c r="C841" s="69"/>
      <c r="D841" s="69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50"/>
    </row>
    <row r="842" ht="15.75" customHeight="1">
      <c r="A842" s="69"/>
      <c r="B842" s="69"/>
      <c r="C842" s="69"/>
      <c r="D842" s="69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50"/>
    </row>
    <row r="843" ht="15.75" customHeight="1">
      <c r="A843" s="69"/>
      <c r="B843" s="69"/>
      <c r="C843" s="69"/>
      <c r="D843" s="69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50"/>
    </row>
    <row r="844" ht="15.75" customHeight="1">
      <c r="A844" s="69"/>
      <c r="B844" s="69"/>
      <c r="C844" s="69"/>
      <c r="D844" s="69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50"/>
    </row>
    <row r="845" ht="15.75" customHeight="1">
      <c r="A845" s="69"/>
      <c r="B845" s="69"/>
      <c r="C845" s="69"/>
      <c r="D845" s="69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50"/>
    </row>
    <row r="846" ht="15.75" customHeight="1">
      <c r="A846" s="69"/>
      <c r="B846" s="69"/>
      <c r="C846" s="69"/>
      <c r="D846" s="69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50"/>
    </row>
    <row r="847" ht="15.75" customHeight="1">
      <c r="A847" s="69"/>
      <c r="B847" s="69"/>
      <c r="C847" s="69"/>
      <c r="D847" s="69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50"/>
    </row>
    <row r="848" ht="15.75" customHeight="1">
      <c r="A848" s="69"/>
      <c r="B848" s="69"/>
      <c r="C848" s="69"/>
      <c r="D848" s="69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50"/>
    </row>
    <row r="849" ht="15.75" customHeight="1">
      <c r="A849" s="69"/>
      <c r="B849" s="69"/>
      <c r="C849" s="69"/>
      <c r="D849" s="69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50"/>
    </row>
    <row r="850" ht="15.75" customHeight="1">
      <c r="A850" s="69"/>
      <c r="B850" s="69"/>
      <c r="C850" s="69"/>
      <c r="D850" s="69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50"/>
    </row>
    <row r="851" ht="15.75" customHeight="1">
      <c r="A851" s="69"/>
      <c r="B851" s="69"/>
      <c r="C851" s="69"/>
      <c r="D851" s="69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50"/>
    </row>
    <row r="852" ht="15.75" customHeight="1">
      <c r="A852" s="69"/>
      <c r="B852" s="69"/>
      <c r="C852" s="69"/>
      <c r="D852" s="69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50"/>
    </row>
    <row r="853" ht="15.75" customHeight="1">
      <c r="A853" s="69"/>
      <c r="B853" s="69"/>
      <c r="C853" s="69"/>
      <c r="D853" s="69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50"/>
    </row>
    <row r="854" ht="15.75" customHeight="1">
      <c r="A854" s="69"/>
      <c r="B854" s="69"/>
      <c r="C854" s="69"/>
      <c r="D854" s="69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50"/>
    </row>
    <row r="855" ht="15.75" customHeight="1">
      <c r="A855" s="69"/>
      <c r="B855" s="69"/>
      <c r="C855" s="69"/>
      <c r="D855" s="69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50"/>
    </row>
    <row r="856" ht="15.75" customHeight="1">
      <c r="A856" s="69"/>
      <c r="B856" s="69"/>
      <c r="C856" s="69"/>
      <c r="D856" s="69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50"/>
    </row>
    <row r="857" ht="15.75" customHeight="1">
      <c r="A857" s="69"/>
      <c r="B857" s="69"/>
      <c r="C857" s="69"/>
      <c r="D857" s="69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50"/>
    </row>
    <row r="858" ht="15.75" customHeight="1">
      <c r="A858" s="69"/>
      <c r="B858" s="69"/>
      <c r="C858" s="69"/>
      <c r="D858" s="69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50"/>
    </row>
    <row r="859" ht="15.75" customHeight="1">
      <c r="A859" s="69"/>
      <c r="B859" s="69"/>
      <c r="C859" s="69"/>
      <c r="D859" s="69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50"/>
    </row>
    <row r="860" ht="15.75" customHeight="1">
      <c r="A860" s="69"/>
      <c r="B860" s="69"/>
      <c r="C860" s="69"/>
      <c r="D860" s="69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50"/>
    </row>
    <row r="861" ht="15.75" customHeight="1">
      <c r="A861" s="69"/>
      <c r="B861" s="69"/>
      <c r="C861" s="69"/>
      <c r="D861" s="69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50"/>
    </row>
    <row r="862" ht="15.75" customHeight="1">
      <c r="A862" s="69"/>
      <c r="B862" s="69"/>
      <c r="C862" s="69"/>
      <c r="D862" s="69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50"/>
    </row>
    <row r="863" ht="15.75" customHeight="1">
      <c r="A863" s="69"/>
      <c r="B863" s="69"/>
      <c r="C863" s="69"/>
      <c r="D863" s="69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50"/>
    </row>
    <row r="864" ht="15.75" customHeight="1">
      <c r="A864" s="69"/>
      <c r="B864" s="69"/>
      <c r="C864" s="69"/>
      <c r="D864" s="69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50"/>
    </row>
    <row r="865" ht="15.75" customHeight="1">
      <c r="A865" s="69"/>
      <c r="B865" s="69"/>
      <c r="C865" s="69"/>
      <c r="D865" s="69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50"/>
    </row>
    <row r="866" ht="15.75" customHeight="1">
      <c r="A866" s="69"/>
      <c r="B866" s="69"/>
      <c r="C866" s="69"/>
      <c r="D866" s="69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50"/>
    </row>
    <row r="867" ht="15.75" customHeight="1">
      <c r="A867" s="69"/>
      <c r="B867" s="69"/>
      <c r="C867" s="69"/>
      <c r="D867" s="69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50"/>
    </row>
    <row r="868" ht="15.75" customHeight="1">
      <c r="A868" s="69"/>
      <c r="B868" s="69"/>
      <c r="C868" s="69"/>
      <c r="D868" s="69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50"/>
    </row>
    <row r="869" ht="15.75" customHeight="1">
      <c r="A869" s="69"/>
      <c r="B869" s="69"/>
      <c r="C869" s="69"/>
      <c r="D869" s="69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50"/>
    </row>
    <row r="870" ht="15.75" customHeight="1">
      <c r="A870" s="69"/>
      <c r="B870" s="69"/>
      <c r="C870" s="69"/>
      <c r="D870" s="69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50"/>
    </row>
    <row r="871" ht="15.75" customHeight="1">
      <c r="A871" s="69"/>
      <c r="B871" s="69"/>
      <c r="C871" s="69"/>
      <c r="D871" s="69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50"/>
    </row>
    <row r="872" ht="15.75" customHeight="1">
      <c r="A872" s="69"/>
      <c r="B872" s="69"/>
      <c r="C872" s="69"/>
      <c r="D872" s="69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50"/>
    </row>
    <row r="873" ht="15.75" customHeight="1">
      <c r="A873" s="69"/>
      <c r="B873" s="69"/>
      <c r="C873" s="69"/>
      <c r="D873" s="69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50"/>
    </row>
    <row r="874" ht="15.75" customHeight="1">
      <c r="A874" s="69"/>
      <c r="B874" s="69"/>
      <c r="C874" s="69"/>
      <c r="D874" s="69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50"/>
    </row>
    <row r="875" ht="15.75" customHeight="1">
      <c r="A875" s="69"/>
      <c r="B875" s="69"/>
      <c r="C875" s="69"/>
      <c r="D875" s="69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50"/>
    </row>
    <row r="876" ht="15.75" customHeight="1">
      <c r="A876" s="69"/>
      <c r="B876" s="69"/>
      <c r="C876" s="69"/>
      <c r="D876" s="69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50"/>
    </row>
    <row r="877" ht="15.75" customHeight="1">
      <c r="A877" s="69"/>
      <c r="B877" s="69"/>
      <c r="C877" s="69"/>
      <c r="D877" s="69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50"/>
    </row>
    <row r="878" ht="15.75" customHeight="1">
      <c r="A878" s="69"/>
      <c r="B878" s="69"/>
      <c r="C878" s="69"/>
      <c r="D878" s="69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50"/>
    </row>
    <row r="879" ht="15.75" customHeight="1">
      <c r="A879" s="69"/>
      <c r="B879" s="69"/>
      <c r="C879" s="69"/>
      <c r="D879" s="69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50"/>
    </row>
    <row r="880" ht="15.75" customHeight="1">
      <c r="A880" s="69"/>
      <c r="B880" s="69"/>
      <c r="C880" s="69"/>
      <c r="D880" s="69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50"/>
    </row>
    <row r="881" ht="15.75" customHeight="1">
      <c r="A881" s="69"/>
      <c r="B881" s="69"/>
      <c r="C881" s="69"/>
      <c r="D881" s="69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50"/>
    </row>
    <row r="882" ht="15.75" customHeight="1">
      <c r="A882" s="69"/>
      <c r="B882" s="69"/>
      <c r="C882" s="69"/>
      <c r="D882" s="69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50"/>
    </row>
    <row r="883" ht="15.75" customHeight="1">
      <c r="A883" s="69"/>
      <c r="B883" s="69"/>
      <c r="C883" s="69"/>
      <c r="D883" s="69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50"/>
    </row>
    <row r="884" ht="15.75" customHeight="1">
      <c r="A884" s="69"/>
      <c r="B884" s="69"/>
      <c r="C884" s="69"/>
      <c r="D884" s="69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50"/>
    </row>
    <row r="885" ht="15.75" customHeight="1">
      <c r="A885" s="69"/>
      <c r="B885" s="69"/>
      <c r="C885" s="69"/>
      <c r="D885" s="69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50"/>
    </row>
    <row r="886" ht="15.75" customHeight="1">
      <c r="A886" s="69"/>
      <c r="B886" s="69"/>
      <c r="C886" s="69"/>
      <c r="D886" s="69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50"/>
    </row>
    <row r="887" ht="15.75" customHeight="1">
      <c r="A887" s="69"/>
      <c r="B887" s="69"/>
      <c r="C887" s="69"/>
      <c r="D887" s="69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50"/>
    </row>
    <row r="888" ht="15.75" customHeight="1">
      <c r="A888" s="69"/>
      <c r="B888" s="69"/>
      <c r="C888" s="69"/>
      <c r="D888" s="69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50"/>
    </row>
    <row r="889" ht="15.75" customHeight="1">
      <c r="A889" s="69"/>
      <c r="B889" s="69"/>
      <c r="C889" s="69"/>
      <c r="D889" s="69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50"/>
    </row>
    <row r="890" ht="15.75" customHeight="1">
      <c r="A890" s="69"/>
      <c r="B890" s="69"/>
      <c r="C890" s="69"/>
      <c r="D890" s="69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50"/>
    </row>
    <row r="891" ht="15.75" customHeight="1">
      <c r="A891" s="69"/>
      <c r="B891" s="69"/>
      <c r="C891" s="69"/>
      <c r="D891" s="69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50"/>
    </row>
    <row r="892" ht="15.75" customHeight="1">
      <c r="A892" s="69"/>
      <c r="B892" s="69"/>
      <c r="C892" s="69"/>
      <c r="D892" s="69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50"/>
    </row>
    <row r="893" ht="15.75" customHeight="1">
      <c r="A893" s="69"/>
      <c r="B893" s="69"/>
      <c r="C893" s="69"/>
      <c r="D893" s="69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50"/>
    </row>
    <row r="894" ht="15.75" customHeight="1">
      <c r="A894" s="69"/>
      <c r="B894" s="69"/>
      <c r="C894" s="69"/>
      <c r="D894" s="69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50"/>
    </row>
    <row r="895" ht="15.75" customHeight="1">
      <c r="A895" s="69"/>
      <c r="B895" s="69"/>
      <c r="C895" s="69"/>
      <c r="D895" s="69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50"/>
    </row>
    <row r="896" ht="15.75" customHeight="1">
      <c r="A896" s="69"/>
      <c r="B896" s="69"/>
      <c r="C896" s="69"/>
      <c r="D896" s="69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50"/>
    </row>
    <row r="897" ht="15.75" customHeight="1">
      <c r="A897" s="69"/>
      <c r="B897" s="69"/>
      <c r="C897" s="69"/>
      <c r="D897" s="69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50"/>
    </row>
    <row r="898" ht="15.75" customHeight="1">
      <c r="A898" s="69"/>
      <c r="B898" s="69"/>
      <c r="C898" s="69"/>
      <c r="D898" s="69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50"/>
    </row>
    <row r="899" ht="15.75" customHeight="1">
      <c r="A899" s="69"/>
      <c r="B899" s="69"/>
      <c r="C899" s="69"/>
      <c r="D899" s="69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50"/>
    </row>
    <row r="900" ht="15.75" customHeight="1">
      <c r="A900" s="69"/>
      <c r="B900" s="69"/>
      <c r="C900" s="69"/>
      <c r="D900" s="69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50"/>
    </row>
    <row r="901" ht="15.75" customHeight="1">
      <c r="A901" s="69"/>
      <c r="B901" s="69"/>
      <c r="C901" s="69"/>
      <c r="D901" s="69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50"/>
    </row>
    <row r="902" ht="15.75" customHeight="1">
      <c r="A902" s="69"/>
      <c r="B902" s="69"/>
      <c r="C902" s="69"/>
      <c r="D902" s="69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50"/>
    </row>
    <row r="903" ht="15.75" customHeight="1">
      <c r="A903" s="69"/>
      <c r="B903" s="69"/>
      <c r="C903" s="69"/>
      <c r="D903" s="69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50"/>
    </row>
    <row r="904" ht="15.75" customHeight="1">
      <c r="A904" s="69"/>
      <c r="B904" s="69"/>
      <c r="C904" s="69"/>
      <c r="D904" s="69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50"/>
    </row>
    <row r="905" ht="15.75" customHeight="1">
      <c r="A905" s="69"/>
      <c r="B905" s="69"/>
      <c r="C905" s="69"/>
      <c r="D905" s="69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50"/>
    </row>
    <row r="906" ht="15.75" customHeight="1">
      <c r="A906" s="69"/>
      <c r="B906" s="69"/>
      <c r="C906" s="69"/>
      <c r="D906" s="69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50"/>
    </row>
    <row r="907" ht="15.75" customHeight="1">
      <c r="A907" s="69"/>
      <c r="B907" s="69"/>
      <c r="C907" s="69"/>
      <c r="D907" s="69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50"/>
    </row>
    <row r="908" ht="15.75" customHeight="1">
      <c r="A908" s="69"/>
      <c r="B908" s="69"/>
      <c r="C908" s="69"/>
      <c r="D908" s="69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50"/>
    </row>
    <row r="909" ht="15.75" customHeight="1">
      <c r="A909" s="69"/>
      <c r="B909" s="69"/>
      <c r="C909" s="69"/>
      <c r="D909" s="69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50"/>
    </row>
    <row r="910" ht="15.75" customHeight="1">
      <c r="A910" s="69"/>
      <c r="B910" s="69"/>
      <c r="C910" s="69"/>
      <c r="D910" s="69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50"/>
    </row>
    <row r="911" ht="15.75" customHeight="1">
      <c r="A911" s="69"/>
      <c r="B911" s="69"/>
      <c r="C911" s="69"/>
      <c r="D911" s="69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50"/>
    </row>
    <row r="912" ht="15.75" customHeight="1">
      <c r="A912" s="69"/>
      <c r="B912" s="69"/>
      <c r="C912" s="69"/>
      <c r="D912" s="69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50"/>
    </row>
    <row r="913" ht="15.75" customHeight="1">
      <c r="A913" s="69"/>
      <c r="B913" s="69"/>
      <c r="C913" s="69"/>
      <c r="D913" s="69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50"/>
    </row>
    <row r="914" ht="15.75" customHeight="1">
      <c r="A914" s="69"/>
      <c r="B914" s="69"/>
      <c r="C914" s="69"/>
      <c r="D914" s="69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50"/>
    </row>
    <row r="915" ht="15.75" customHeight="1">
      <c r="A915" s="69"/>
      <c r="B915" s="69"/>
      <c r="C915" s="69"/>
      <c r="D915" s="69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50"/>
    </row>
    <row r="916" ht="15.75" customHeight="1">
      <c r="A916" s="69"/>
      <c r="B916" s="69"/>
      <c r="C916" s="69"/>
      <c r="D916" s="69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50"/>
    </row>
    <row r="917" ht="15.75" customHeight="1">
      <c r="A917" s="69"/>
      <c r="B917" s="69"/>
      <c r="C917" s="69"/>
      <c r="D917" s="69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50"/>
    </row>
    <row r="918" ht="15.75" customHeight="1">
      <c r="A918" s="69"/>
      <c r="B918" s="69"/>
      <c r="C918" s="69"/>
      <c r="D918" s="69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50"/>
    </row>
    <row r="919" ht="15.75" customHeight="1">
      <c r="A919" s="69"/>
      <c r="B919" s="69"/>
      <c r="C919" s="69"/>
      <c r="D919" s="69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50"/>
    </row>
    <row r="920" ht="15.75" customHeight="1">
      <c r="A920" s="69"/>
      <c r="B920" s="69"/>
      <c r="C920" s="69"/>
      <c r="D920" s="69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50"/>
    </row>
    <row r="921" ht="15.75" customHeight="1">
      <c r="A921" s="69"/>
      <c r="B921" s="69"/>
      <c r="C921" s="69"/>
      <c r="D921" s="69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50"/>
    </row>
    <row r="922" ht="15.75" customHeight="1">
      <c r="A922" s="69"/>
      <c r="B922" s="69"/>
      <c r="C922" s="69"/>
      <c r="D922" s="69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50"/>
    </row>
    <row r="923" ht="15.75" customHeight="1">
      <c r="A923" s="69"/>
      <c r="B923" s="69"/>
      <c r="C923" s="69"/>
      <c r="D923" s="69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50"/>
    </row>
    <row r="924" ht="15.75" customHeight="1">
      <c r="A924" s="69"/>
      <c r="B924" s="69"/>
      <c r="C924" s="69"/>
      <c r="D924" s="69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50"/>
    </row>
    <row r="925" ht="15.75" customHeight="1">
      <c r="A925" s="69"/>
      <c r="B925" s="69"/>
      <c r="C925" s="69"/>
      <c r="D925" s="69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50"/>
    </row>
    <row r="926" ht="15.75" customHeight="1">
      <c r="A926" s="69"/>
      <c r="B926" s="69"/>
      <c r="C926" s="69"/>
      <c r="D926" s="69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50"/>
    </row>
    <row r="927" ht="15.75" customHeight="1">
      <c r="A927" s="69"/>
      <c r="B927" s="69"/>
      <c r="C927" s="69"/>
      <c r="D927" s="69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50"/>
    </row>
    <row r="928" ht="15.75" customHeight="1">
      <c r="A928" s="69"/>
      <c r="B928" s="69"/>
      <c r="C928" s="69"/>
      <c r="D928" s="69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50"/>
    </row>
    <row r="929" ht="15.75" customHeight="1">
      <c r="A929" s="69"/>
      <c r="B929" s="69"/>
      <c r="C929" s="69"/>
      <c r="D929" s="69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50"/>
    </row>
    <row r="930" ht="15.75" customHeight="1">
      <c r="A930" s="69"/>
      <c r="B930" s="69"/>
      <c r="C930" s="69"/>
      <c r="D930" s="69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50"/>
    </row>
    <row r="931" ht="15.75" customHeight="1">
      <c r="A931" s="69"/>
      <c r="B931" s="69"/>
      <c r="C931" s="69"/>
      <c r="D931" s="69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50"/>
    </row>
    <row r="932" ht="15.75" customHeight="1">
      <c r="A932" s="69"/>
      <c r="B932" s="69"/>
      <c r="C932" s="69"/>
      <c r="D932" s="69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50"/>
    </row>
    <row r="933" ht="15.75" customHeight="1">
      <c r="A933" s="69"/>
      <c r="B933" s="69"/>
      <c r="C933" s="69"/>
      <c r="D933" s="69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50"/>
    </row>
    <row r="934" ht="15.75" customHeight="1">
      <c r="A934" s="69"/>
      <c r="B934" s="69"/>
      <c r="C934" s="69"/>
      <c r="D934" s="69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50"/>
    </row>
    <row r="935" ht="15.75" customHeight="1">
      <c r="A935" s="69"/>
      <c r="B935" s="69"/>
      <c r="C935" s="69"/>
      <c r="D935" s="69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50"/>
    </row>
    <row r="936" ht="15.75" customHeight="1">
      <c r="A936" s="69"/>
      <c r="B936" s="69"/>
      <c r="C936" s="69"/>
      <c r="D936" s="69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50"/>
    </row>
    <row r="937" ht="15.75" customHeight="1">
      <c r="A937" s="69"/>
      <c r="B937" s="69"/>
      <c r="C937" s="69"/>
      <c r="D937" s="69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50"/>
    </row>
    <row r="938" ht="15.75" customHeight="1">
      <c r="A938" s="69"/>
      <c r="B938" s="69"/>
      <c r="C938" s="69"/>
      <c r="D938" s="69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50"/>
    </row>
    <row r="939" ht="15.75" customHeight="1">
      <c r="A939" s="69"/>
      <c r="B939" s="69"/>
      <c r="C939" s="69"/>
      <c r="D939" s="69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50"/>
    </row>
    <row r="940" ht="15.75" customHeight="1">
      <c r="A940" s="69"/>
      <c r="B940" s="69"/>
      <c r="C940" s="69"/>
      <c r="D940" s="69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50"/>
    </row>
    <row r="941" ht="15.75" customHeight="1">
      <c r="A941" s="69"/>
      <c r="B941" s="69"/>
      <c r="C941" s="69"/>
      <c r="D941" s="69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50"/>
    </row>
    <row r="942" ht="15.75" customHeight="1">
      <c r="A942" s="69"/>
      <c r="B942" s="69"/>
      <c r="C942" s="69"/>
      <c r="D942" s="69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50"/>
    </row>
    <row r="943" ht="15.75" customHeight="1">
      <c r="A943" s="69"/>
      <c r="B943" s="69"/>
      <c r="C943" s="69"/>
      <c r="D943" s="69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50"/>
    </row>
    <row r="944" ht="15.75" customHeight="1">
      <c r="A944" s="69"/>
      <c r="B944" s="69"/>
      <c r="C944" s="69"/>
      <c r="D944" s="69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50"/>
    </row>
    <row r="945" ht="15.75" customHeight="1">
      <c r="A945" s="69"/>
      <c r="B945" s="69"/>
      <c r="C945" s="69"/>
      <c r="D945" s="69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50"/>
    </row>
    <row r="946" ht="15.75" customHeight="1">
      <c r="A946" s="69"/>
      <c r="B946" s="69"/>
      <c r="C946" s="69"/>
      <c r="D946" s="69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50"/>
    </row>
    <row r="947" ht="15.75" customHeight="1">
      <c r="A947" s="69"/>
      <c r="B947" s="69"/>
      <c r="C947" s="69"/>
      <c r="D947" s="69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50"/>
    </row>
    <row r="948" ht="15.75" customHeight="1">
      <c r="A948" s="69"/>
      <c r="B948" s="69"/>
      <c r="C948" s="69"/>
      <c r="D948" s="69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50"/>
    </row>
    <row r="949" ht="15.75" customHeight="1">
      <c r="A949" s="69"/>
      <c r="B949" s="69"/>
      <c r="C949" s="69"/>
      <c r="D949" s="69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50"/>
    </row>
    <row r="950" ht="15.75" customHeight="1">
      <c r="A950" s="69"/>
      <c r="B950" s="69"/>
      <c r="C950" s="69"/>
      <c r="D950" s="69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50"/>
    </row>
    <row r="951" ht="15.75" customHeight="1">
      <c r="A951" s="69"/>
      <c r="B951" s="69"/>
      <c r="C951" s="69"/>
      <c r="D951" s="69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50"/>
    </row>
    <row r="952" ht="15.75" customHeight="1">
      <c r="A952" s="69"/>
      <c r="B952" s="69"/>
      <c r="C952" s="69"/>
      <c r="D952" s="69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50"/>
    </row>
    <row r="953" ht="15.75" customHeight="1">
      <c r="A953" s="69"/>
      <c r="B953" s="69"/>
      <c r="C953" s="69"/>
      <c r="D953" s="69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50"/>
    </row>
    <row r="954" ht="15.75" customHeight="1">
      <c r="A954" s="69"/>
      <c r="B954" s="69"/>
      <c r="C954" s="69"/>
      <c r="D954" s="69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50"/>
    </row>
    <row r="955" ht="15.75" customHeight="1">
      <c r="A955" s="69"/>
      <c r="B955" s="69"/>
      <c r="C955" s="69"/>
      <c r="D955" s="69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50"/>
    </row>
    <row r="956" ht="15.75" customHeight="1">
      <c r="A956" s="69"/>
      <c r="B956" s="69"/>
      <c r="C956" s="69"/>
      <c r="D956" s="69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50"/>
    </row>
    <row r="957" ht="15.75" customHeight="1">
      <c r="A957" s="69"/>
      <c r="B957" s="69"/>
      <c r="C957" s="69"/>
      <c r="D957" s="69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50"/>
    </row>
    <row r="958" ht="15.75" customHeight="1">
      <c r="A958" s="69"/>
      <c r="B958" s="69"/>
      <c r="C958" s="69"/>
      <c r="D958" s="69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50"/>
    </row>
    <row r="959" ht="15.75" customHeight="1">
      <c r="A959" s="69"/>
      <c r="B959" s="69"/>
      <c r="C959" s="69"/>
      <c r="D959" s="69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50"/>
    </row>
    <row r="960" ht="15.75" customHeight="1">
      <c r="A960" s="69"/>
      <c r="B960" s="69"/>
      <c r="C960" s="69"/>
      <c r="D960" s="69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50"/>
    </row>
    <row r="961" ht="15.75" customHeight="1">
      <c r="A961" s="69"/>
      <c r="B961" s="69"/>
      <c r="C961" s="69"/>
      <c r="D961" s="69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50"/>
    </row>
    <row r="962" ht="15.75" customHeight="1">
      <c r="A962" s="69"/>
      <c r="B962" s="69"/>
      <c r="C962" s="69"/>
      <c r="D962" s="69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50"/>
    </row>
    <row r="963" ht="15.75" customHeight="1">
      <c r="A963" s="69"/>
      <c r="B963" s="69"/>
      <c r="C963" s="69"/>
      <c r="D963" s="69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50"/>
    </row>
    <row r="964" ht="15.75" customHeight="1">
      <c r="A964" s="69"/>
      <c r="B964" s="69"/>
      <c r="C964" s="69"/>
      <c r="D964" s="69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50"/>
    </row>
    <row r="965" ht="15.75" customHeight="1">
      <c r="A965" s="69"/>
      <c r="B965" s="69"/>
      <c r="C965" s="69"/>
      <c r="D965" s="69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50"/>
    </row>
    <row r="966" ht="15.75" customHeight="1">
      <c r="A966" s="69"/>
      <c r="B966" s="69"/>
      <c r="C966" s="69"/>
      <c r="D966" s="69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50"/>
    </row>
    <row r="967" ht="15.75" customHeight="1">
      <c r="A967" s="69"/>
      <c r="B967" s="69"/>
      <c r="C967" s="69"/>
      <c r="D967" s="69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50"/>
    </row>
    <row r="968" ht="15.75" customHeight="1">
      <c r="A968" s="69"/>
      <c r="B968" s="69"/>
      <c r="C968" s="69"/>
      <c r="D968" s="69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50"/>
    </row>
    <row r="969" ht="15.75" customHeight="1">
      <c r="A969" s="69"/>
      <c r="B969" s="69"/>
      <c r="C969" s="69"/>
      <c r="D969" s="69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50"/>
    </row>
    <row r="970" ht="15.75" customHeight="1">
      <c r="A970" s="69"/>
      <c r="B970" s="69"/>
      <c r="C970" s="69"/>
      <c r="D970" s="69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50"/>
    </row>
    <row r="971" ht="15.75" customHeight="1">
      <c r="A971" s="69"/>
      <c r="B971" s="69"/>
      <c r="C971" s="69"/>
      <c r="D971" s="69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50"/>
    </row>
    <row r="972" ht="15.75" customHeight="1">
      <c r="A972" s="69"/>
      <c r="B972" s="69"/>
      <c r="C972" s="69"/>
      <c r="D972" s="69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50"/>
    </row>
    <row r="973" ht="15.75" customHeight="1">
      <c r="A973" s="69"/>
      <c r="B973" s="69"/>
      <c r="C973" s="69"/>
      <c r="D973" s="69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50"/>
    </row>
    <row r="974" ht="15.75" customHeight="1">
      <c r="A974" s="69"/>
      <c r="B974" s="69"/>
      <c r="C974" s="69"/>
      <c r="D974" s="69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50"/>
    </row>
    <row r="975" ht="15.75" customHeight="1">
      <c r="A975" s="69"/>
      <c r="B975" s="69"/>
      <c r="C975" s="69"/>
      <c r="D975" s="69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50"/>
    </row>
    <row r="976" ht="15.75" customHeight="1">
      <c r="A976" s="69"/>
      <c r="B976" s="69"/>
      <c r="C976" s="69"/>
      <c r="D976" s="69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50"/>
    </row>
    <row r="977" ht="15.75" customHeight="1">
      <c r="A977" s="69"/>
      <c r="B977" s="69"/>
      <c r="C977" s="69"/>
      <c r="D977" s="69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50"/>
    </row>
    <row r="978" ht="15.75" customHeight="1">
      <c r="A978" s="69"/>
      <c r="B978" s="69"/>
      <c r="C978" s="69"/>
      <c r="D978" s="69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50"/>
    </row>
    <row r="979" ht="15.75" customHeight="1">
      <c r="A979" s="69"/>
      <c r="B979" s="69"/>
      <c r="C979" s="69"/>
      <c r="D979" s="69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50"/>
    </row>
    <row r="980" ht="15.75" customHeight="1">
      <c r="A980" s="69"/>
      <c r="B980" s="69"/>
      <c r="C980" s="69"/>
      <c r="D980" s="69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50"/>
    </row>
    <row r="981" ht="15.75" customHeight="1">
      <c r="A981" s="69"/>
      <c r="B981" s="69"/>
      <c r="C981" s="69"/>
      <c r="D981" s="69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50"/>
    </row>
    <row r="982" ht="15.75" customHeight="1">
      <c r="A982" s="69"/>
      <c r="B982" s="69"/>
      <c r="C982" s="69"/>
      <c r="D982" s="69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50"/>
    </row>
    <row r="983" ht="15.75" customHeight="1">
      <c r="A983" s="69"/>
      <c r="B983" s="69"/>
      <c r="C983" s="69"/>
      <c r="D983" s="69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50"/>
    </row>
    <row r="984" ht="15.75" customHeight="1">
      <c r="A984" s="69"/>
      <c r="B984" s="69"/>
      <c r="C984" s="69"/>
      <c r="D984" s="69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50"/>
    </row>
    <row r="985" ht="15.75" customHeight="1">
      <c r="A985" s="69"/>
      <c r="B985" s="69"/>
      <c r="C985" s="69"/>
      <c r="D985" s="69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50"/>
    </row>
    <row r="986" ht="15.75" customHeight="1">
      <c r="A986" s="69"/>
      <c r="B986" s="69"/>
      <c r="C986" s="69"/>
      <c r="D986" s="69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50"/>
    </row>
    <row r="987" ht="15.75" customHeight="1">
      <c r="A987" s="69"/>
      <c r="B987" s="69"/>
      <c r="C987" s="69"/>
      <c r="D987" s="69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50"/>
    </row>
    <row r="988" ht="15.75" customHeight="1">
      <c r="A988" s="69"/>
      <c r="B988" s="69"/>
      <c r="C988" s="69"/>
      <c r="D988" s="69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50"/>
    </row>
    <row r="989" ht="15.75" customHeight="1">
      <c r="A989" s="69"/>
      <c r="B989" s="69"/>
      <c r="C989" s="69"/>
      <c r="D989" s="69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50"/>
    </row>
    <row r="990" ht="15.75" customHeight="1">
      <c r="A990" s="69"/>
      <c r="B990" s="69"/>
      <c r="C990" s="69"/>
      <c r="D990" s="69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50"/>
    </row>
    <row r="991" ht="15.75" customHeight="1">
      <c r="A991" s="69"/>
      <c r="B991" s="69"/>
      <c r="C991" s="69"/>
      <c r="D991" s="69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50"/>
    </row>
    <row r="992" ht="15.75" customHeight="1">
      <c r="A992" s="69"/>
      <c r="B992" s="69"/>
      <c r="C992" s="69"/>
      <c r="D992" s="69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50"/>
    </row>
    <row r="993" ht="15.75" customHeight="1">
      <c r="A993" s="69"/>
      <c r="B993" s="69"/>
      <c r="C993" s="69"/>
      <c r="D993" s="69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50"/>
    </row>
    <row r="994" ht="15.75" customHeight="1">
      <c r="A994" s="69"/>
      <c r="B994" s="69"/>
      <c r="C994" s="69"/>
      <c r="D994" s="69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50"/>
    </row>
    <row r="995" ht="15.75" customHeight="1">
      <c r="A995" s="69"/>
      <c r="B995" s="69"/>
      <c r="C995" s="69"/>
      <c r="D995" s="69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50"/>
    </row>
    <row r="996" ht="15.75" customHeight="1">
      <c r="A996" s="69"/>
      <c r="B996" s="69"/>
      <c r="C996" s="69"/>
      <c r="D996" s="69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50"/>
    </row>
    <row r="997" ht="15.75" customHeight="1">
      <c r="A997" s="69"/>
      <c r="B997" s="69"/>
      <c r="C997" s="69"/>
      <c r="D997" s="69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50"/>
    </row>
    <row r="998" ht="15.75" customHeight="1">
      <c r="A998" s="69"/>
      <c r="B998" s="69"/>
      <c r="C998" s="69"/>
      <c r="D998" s="69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50"/>
    </row>
    <row r="999" ht="15.75" customHeight="1">
      <c r="A999" s="69"/>
      <c r="B999" s="69"/>
      <c r="C999" s="69"/>
      <c r="D999" s="69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50"/>
    </row>
    <row r="1000" ht="15.75" customHeight="1">
      <c r="A1000" s="69"/>
      <c r="B1000" s="69"/>
      <c r="C1000" s="69"/>
      <c r="D1000" s="69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50"/>
    </row>
    <row r="1001" ht="15.75" customHeight="1">
      <c r="A1001" s="69"/>
      <c r="B1001" s="69"/>
      <c r="C1001" s="69"/>
      <c r="D1001" s="69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50"/>
    </row>
    <row r="1002" ht="15.75" customHeight="1">
      <c r="A1002" s="69"/>
      <c r="B1002" s="69"/>
      <c r="C1002" s="69"/>
      <c r="D1002" s="69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50"/>
    </row>
    <row r="1003" ht="15.75" customHeight="1">
      <c r="A1003" s="69"/>
      <c r="B1003" s="69"/>
      <c r="C1003" s="69"/>
      <c r="D1003" s="69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50"/>
    </row>
    <row r="1004" ht="15.75" customHeight="1">
      <c r="A1004" s="69"/>
      <c r="B1004" s="69"/>
      <c r="C1004" s="69"/>
      <c r="D1004" s="69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50"/>
    </row>
    <row r="1005" ht="15.75" customHeight="1">
      <c r="A1005" s="69"/>
      <c r="B1005" s="69"/>
      <c r="C1005" s="69"/>
      <c r="D1005" s="69"/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71"/>
      <c r="P1005" s="50"/>
    </row>
    <row r="1006" ht="15.75" customHeight="1">
      <c r="A1006" s="69"/>
      <c r="B1006" s="69"/>
      <c r="C1006" s="69"/>
      <c r="D1006" s="69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71"/>
      <c r="P1006" s="50"/>
    </row>
    <row r="1007" ht="15.75" customHeight="1">
      <c r="A1007" s="69"/>
      <c r="B1007" s="69"/>
      <c r="C1007" s="69"/>
      <c r="D1007" s="69"/>
      <c r="E1007" s="71"/>
      <c r="F1007" s="71"/>
      <c r="G1007" s="71"/>
      <c r="H1007" s="71"/>
      <c r="I1007" s="71"/>
      <c r="J1007" s="71"/>
      <c r="K1007" s="71"/>
      <c r="L1007" s="71"/>
      <c r="M1007" s="71"/>
      <c r="N1007" s="71"/>
      <c r="O1007" s="71"/>
      <c r="P1007" s="50"/>
    </row>
    <row r="1008" ht="15.75" customHeight="1">
      <c r="A1008" s="69"/>
      <c r="B1008" s="69"/>
      <c r="C1008" s="69"/>
      <c r="D1008" s="69"/>
      <c r="E1008" s="71"/>
      <c r="F1008" s="71"/>
      <c r="G1008" s="71"/>
      <c r="H1008" s="71"/>
      <c r="I1008" s="71"/>
      <c r="J1008" s="71"/>
      <c r="K1008" s="71"/>
      <c r="L1008" s="71"/>
      <c r="M1008" s="71"/>
      <c r="N1008" s="71"/>
      <c r="O1008" s="71"/>
      <c r="P1008" s="50"/>
    </row>
    <row r="1009" ht="15.75" customHeight="1">
      <c r="A1009" s="69"/>
      <c r="B1009" s="69"/>
      <c r="C1009" s="69"/>
      <c r="D1009" s="69"/>
      <c r="E1009" s="71"/>
      <c r="F1009" s="71"/>
      <c r="G1009" s="71"/>
      <c r="H1009" s="71"/>
      <c r="I1009" s="71"/>
      <c r="J1009" s="71"/>
      <c r="K1009" s="71"/>
      <c r="L1009" s="71"/>
      <c r="M1009" s="71"/>
      <c r="N1009" s="71"/>
      <c r="O1009" s="71"/>
      <c r="P1009" s="50"/>
    </row>
    <row r="1010" ht="15.75" customHeight="1">
      <c r="A1010" s="69"/>
      <c r="B1010" s="69"/>
      <c r="C1010" s="69"/>
      <c r="D1010" s="69"/>
      <c r="E1010" s="71"/>
      <c r="F1010" s="71"/>
      <c r="G1010" s="71"/>
      <c r="H1010" s="71"/>
      <c r="I1010" s="71"/>
      <c r="J1010" s="71"/>
      <c r="K1010" s="71"/>
      <c r="L1010" s="71"/>
      <c r="M1010" s="71"/>
      <c r="N1010" s="71"/>
      <c r="O1010" s="71"/>
      <c r="P1010" s="50"/>
    </row>
    <row r="1011" ht="15.75" customHeight="1">
      <c r="A1011" s="69"/>
      <c r="B1011" s="69"/>
      <c r="C1011" s="69"/>
      <c r="D1011" s="69"/>
      <c r="E1011" s="71"/>
      <c r="F1011" s="71"/>
      <c r="G1011" s="71"/>
      <c r="H1011" s="71"/>
      <c r="I1011" s="71"/>
      <c r="J1011" s="71"/>
      <c r="K1011" s="71"/>
      <c r="L1011" s="71"/>
      <c r="M1011" s="71"/>
      <c r="N1011" s="71"/>
      <c r="O1011" s="71"/>
      <c r="P1011" s="50"/>
    </row>
    <row r="1012" ht="15.75" customHeight="1">
      <c r="A1012" s="69"/>
      <c r="B1012" s="69"/>
      <c r="C1012" s="69"/>
      <c r="D1012" s="69"/>
      <c r="E1012" s="71"/>
      <c r="F1012" s="71"/>
      <c r="G1012" s="71"/>
      <c r="H1012" s="71"/>
      <c r="I1012" s="71"/>
      <c r="J1012" s="71"/>
      <c r="K1012" s="71"/>
      <c r="L1012" s="71"/>
      <c r="M1012" s="71"/>
      <c r="N1012" s="71"/>
      <c r="O1012" s="71"/>
      <c r="P1012" s="50"/>
    </row>
    <row r="1013" ht="15.75" customHeight="1">
      <c r="A1013" s="69"/>
      <c r="B1013" s="69"/>
      <c r="C1013" s="69"/>
      <c r="D1013" s="69"/>
      <c r="E1013" s="71"/>
      <c r="F1013" s="71"/>
      <c r="G1013" s="71"/>
      <c r="H1013" s="71"/>
      <c r="I1013" s="71"/>
      <c r="J1013" s="71"/>
      <c r="K1013" s="71"/>
      <c r="L1013" s="71"/>
      <c r="M1013" s="71"/>
      <c r="N1013" s="71"/>
      <c r="O1013" s="71"/>
      <c r="P1013" s="50"/>
    </row>
    <row r="1014" ht="15.75" customHeight="1">
      <c r="A1014" s="69"/>
      <c r="B1014" s="69"/>
      <c r="C1014" s="69"/>
      <c r="D1014" s="69"/>
      <c r="E1014" s="71"/>
      <c r="F1014" s="71"/>
      <c r="G1014" s="71"/>
      <c r="H1014" s="71"/>
      <c r="I1014" s="71"/>
      <c r="J1014" s="71"/>
      <c r="K1014" s="71"/>
      <c r="L1014" s="71"/>
      <c r="M1014" s="71"/>
      <c r="N1014" s="71"/>
      <c r="O1014" s="71"/>
      <c r="P1014" s="50"/>
    </row>
    <row r="1015" ht="15.75" customHeight="1">
      <c r="A1015" s="69"/>
      <c r="B1015" s="69"/>
      <c r="C1015" s="69"/>
      <c r="D1015" s="69"/>
      <c r="E1015" s="71"/>
      <c r="F1015" s="71"/>
      <c r="G1015" s="71"/>
      <c r="H1015" s="71"/>
      <c r="I1015" s="71"/>
      <c r="J1015" s="71"/>
      <c r="K1015" s="71"/>
      <c r="L1015" s="71"/>
      <c r="M1015" s="71"/>
      <c r="N1015" s="71"/>
      <c r="O1015" s="71"/>
      <c r="P1015" s="50"/>
    </row>
    <row r="1016" ht="15.75" customHeight="1">
      <c r="A1016" s="69"/>
      <c r="B1016" s="69"/>
      <c r="C1016" s="69"/>
      <c r="D1016" s="69"/>
      <c r="E1016" s="71"/>
      <c r="F1016" s="71"/>
      <c r="G1016" s="71"/>
      <c r="H1016" s="71"/>
      <c r="I1016" s="71"/>
      <c r="J1016" s="71"/>
      <c r="K1016" s="71"/>
      <c r="L1016" s="71"/>
      <c r="M1016" s="71"/>
      <c r="N1016" s="71"/>
      <c r="O1016" s="71"/>
      <c r="P1016" s="50"/>
    </row>
    <row r="1017" ht="15.75" customHeight="1">
      <c r="A1017" s="69"/>
      <c r="B1017" s="69"/>
      <c r="C1017" s="69"/>
      <c r="D1017" s="69"/>
      <c r="E1017" s="71"/>
      <c r="F1017" s="71"/>
      <c r="G1017" s="71"/>
      <c r="H1017" s="71"/>
      <c r="I1017" s="71"/>
      <c r="J1017" s="71"/>
      <c r="K1017" s="71"/>
      <c r="L1017" s="71"/>
      <c r="M1017" s="71"/>
      <c r="N1017" s="71"/>
      <c r="O1017" s="71"/>
      <c r="P1017" s="50"/>
    </row>
    <row r="1018" ht="15.75" customHeight="1">
      <c r="A1018" s="69"/>
      <c r="B1018" s="69"/>
      <c r="C1018" s="69"/>
      <c r="D1018" s="69"/>
      <c r="E1018" s="71"/>
      <c r="F1018" s="71"/>
      <c r="G1018" s="71"/>
      <c r="H1018" s="71"/>
      <c r="I1018" s="71"/>
      <c r="J1018" s="71"/>
      <c r="K1018" s="71"/>
      <c r="L1018" s="71"/>
      <c r="M1018" s="71"/>
      <c r="N1018" s="71"/>
      <c r="O1018" s="71"/>
      <c r="P1018" s="50"/>
    </row>
    <row r="1019" ht="15.75" customHeight="1">
      <c r="A1019" s="69"/>
      <c r="B1019" s="69"/>
      <c r="C1019" s="69"/>
      <c r="D1019" s="69"/>
      <c r="E1019" s="71"/>
      <c r="F1019" s="71"/>
      <c r="G1019" s="71"/>
      <c r="H1019" s="71"/>
      <c r="I1019" s="71"/>
      <c r="J1019" s="71"/>
      <c r="K1019" s="71"/>
      <c r="L1019" s="71"/>
      <c r="M1019" s="71"/>
      <c r="N1019" s="71"/>
      <c r="O1019" s="71"/>
      <c r="P1019" s="50"/>
    </row>
    <row r="1020" ht="15.75" customHeight="1">
      <c r="A1020" s="69"/>
      <c r="B1020" s="69"/>
      <c r="C1020" s="69"/>
      <c r="D1020" s="69"/>
      <c r="E1020" s="71"/>
      <c r="F1020" s="71"/>
      <c r="G1020" s="71"/>
      <c r="H1020" s="71"/>
      <c r="I1020" s="71"/>
      <c r="J1020" s="71"/>
      <c r="K1020" s="71"/>
      <c r="L1020" s="71"/>
      <c r="M1020" s="71"/>
      <c r="N1020" s="71"/>
      <c r="O1020" s="71"/>
      <c r="P1020" s="50"/>
    </row>
    <row r="1021" ht="15.75" customHeight="1">
      <c r="A1021" s="69"/>
      <c r="B1021" s="69"/>
      <c r="C1021" s="69"/>
      <c r="D1021" s="69"/>
      <c r="E1021" s="71"/>
      <c r="F1021" s="71"/>
      <c r="G1021" s="71"/>
      <c r="H1021" s="71"/>
      <c r="I1021" s="71"/>
      <c r="J1021" s="71"/>
      <c r="K1021" s="71"/>
      <c r="L1021" s="71"/>
      <c r="M1021" s="71"/>
      <c r="N1021" s="71"/>
      <c r="O1021" s="71"/>
      <c r="P1021" s="50"/>
    </row>
    <row r="1022" ht="15.75" customHeight="1">
      <c r="A1022" s="69"/>
      <c r="B1022" s="69"/>
      <c r="C1022" s="69"/>
      <c r="D1022" s="69"/>
      <c r="E1022" s="71"/>
      <c r="F1022" s="71"/>
      <c r="G1022" s="71"/>
      <c r="H1022" s="71"/>
      <c r="I1022" s="71"/>
      <c r="J1022" s="71"/>
      <c r="K1022" s="71"/>
      <c r="L1022" s="71"/>
      <c r="M1022" s="71"/>
      <c r="N1022" s="71"/>
      <c r="O1022" s="71"/>
      <c r="P1022" s="50"/>
    </row>
    <row r="1023" ht="15.75" customHeight="1">
      <c r="A1023" s="69"/>
      <c r="B1023" s="69"/>
      <c r="C1023" s="69"/>
      <c r="D1023" s="69"/>
      <c r="E1023" s="71"/>
      <c r="F1023" s="71"/>
      <c r="G1023" s="71"/>
      <c r="H1023" s="71"/>
      <c r="I1023" s="71"/>
      <c r="J1023" s="71"/>
      <c r="K1023" s="71"/>
      <c r="L1023" s="71"/>
      <c r="M1023" s="71"/>
      <c r="N1023" s="71"/>
      <c r="O1023" s="71"/>
      <c r="P1023" s="50"/>
    </row>
    <row r="1024" ht="15.75" customHeight="1">
      <c r="A1024" s="69"/>
      <c r="B1024" s="69"/>
      <c r="C1024" s="69"/>
      <c r="D1024" s="69"/>
      <c r="E1024" s="71"/>
      <c r="F1024" s="71"/>
      <c r="G1024" s="71"/>
      <c r="H1024" s="71"/>
      <c r="I1024" s="71"/>
      <c r="J1024" s="71"/>
      <c r="K1024" s="71"/>
      <c r="L1024" s="71"/>
      <c r="M1024" s="71"/>
      <c r="N1024" s="71"/>
      <c r="O1024" s="71"/>
      <c r="P1024" s="50"/>
    </row>
    <row r="1025" ht="15.75" customHeight="1">
      <c r="A1025" s="69"/>
      <c r="B1025" s="69"/>
      <c r="C1025" s="69"/>
      <c r="D1025" s="69"/>
      <c r="E1025" s="71"/>
      <c r="F1025" s="71"/>
      <c r="G1025" s="71"/>
      <c r="H1025" s="71"/>
      <c r="I1025" s="71"/>
      <c r="J1025" s="71"/>
      <c r="K1025" s="71"/>
      <c r="L1025" s="71"/>
      <c r="M1025" s="71"/>
      <c r="N1025" s="71"/>
      <c r="O1025" s="71"/>
      <c r="P1025" s="50"/>
    </row>
    <row r="1026" ht="15.75" customHeight="1">
      <c r="A1026" s="69"/>
      <c r="B1026" s="69"/>
      <c r="C1026" s="69"/>
      <c r="D1026" s="69"/>
      <c r="E1026" s="71"/>
      <c r="F1026" s="71"/>
      <c r="G1026" s="71"/>
      <c r="H1026" s="71"/>
      <c r="I1026" s="71"/>
      <c r="J1026" s="71"/>
      <c r="K1026" s="71"/>
      <c r="L1026" s="71"/>
      <c r="M1026" s="71"/>
      <c r="N1026" s="71"/>
      <c r="O1026" s="71"/>
      <c r="P1026" s="50"/>
    </row>
    <row r="1027" ht="15.75" customHeight="1">
      <c r="A1027" s="69"/>
      <c r="B1027" s="69"/>
      <c r="C1027" s="69"/>
      <c r="D1027" s="69"/>
      <c r="E1027" s="71"/>
      <c r="F1027" s="71"/>
      <c r="G1027" s="71"/>
      <c r="H1027" s="71"/>
      <c r="I1027" s="71"/>
      <c r="J1027" s="71"/>
      <c r="K1027" s="71"/>
      <c r="L1027" s="71"/>
      <c r="M1027" s="71"/>
      <c r="N1027" s="71"/>
      <c r="O1027" s="71"/>
      <c r="P1027" s="50"/>
    </row>
    <row r="1028" ht="15.75" customHeight="1">
      <c r="A1028" s="69"/>
      <c r="B1028" s="69"/>
      <c r="C1028" s="69"/>
      <c r="D1028" s="69"/>
      <c r="E1028" s="71"/>
      <c r="F1028" s="71"/>
      <c r="G1028" s="71"/>
      <c r="H1028" s="71"/>
      <c r="I1028" s="71"/>
      <c r="J1028" s="71"/>
      <c r="K1028" s="71"/>
      <c r="L1028" s="71"/>
      <c r="M1028" s="71"/>
      <c r="N1028" s="71"/>
      <c r="O1028" s="71"/>
      <c r="P1028" s="50"/>
    </row>
    <row r="1029" ht="15.75" customHeight="1">
      <c r="A1029" s="69"/>
      <c r="B1029" s="69"/>
      <c r="C1029" s="69"/>
      <c r="D1029" s="69"/>
      <c r="E1029" s="71"/>
      <c r="F1029" s="71"/>
      <c r="G1029" s="71"/>
      <c r="H1029" s="71"/>
      <c r="I1029" s="71"/>
      <c r="J1029" s="71"/>
      <c r="K1029" s="71"/>
      <c r="L1029" s="71"/>
      <c r="M1029" s="71"/>
      <c r="N1029" s="71"/>
      <c r="O1029" s="71"/>
      <c r="P1029" s="50"/>
    </row>
    <row r="1030" ht="15.75" customHeight="1">
      <c r="A1030" s="69"/>
      <c r="B1030" s="69"/>
      <c r="C1030" s="69"/>
      <c r="D1030" s="69"/>
      <c r="E1030" s="71"/>
      <c r="F1030" s="71"/>
      <c r="G1030" s="71"/>
      <c r="H1030" s="71"/>
      <c r="I1030" s="71"/>
      <c r="J1030" s="71"/>
      <c r="K1030" s="71"/>
      <c r="L1030" s="71"/>
      <c r="M1030" s="71"/>
      <c r="N1030" s="71"/>
      <c r="O1030" s="71"/>
      <c r="P1030" s="50"/>
    </row>
    <row r="1031" ht="15.75" customHeight="1">
      <c r="A1031" s="69"/>
      <c r="B1031" s="69"/>
      <c r="C1031" s="69"/>
      <c r="D1031" s="69"/>
      <c r="E1031" s="71"/>
      <c r="F1031" s="71"/>
      <c r="G1031" s="71"/>
      <c r="H1031" s="71"/>
      <c r="I1031" s="71"/>
      <c r="J1031" s="71"/>
      <c r="K1031" s="71"/>
      <c r="L1031" s="71"/>
      <c r="M1031" s="71"/>
      <c r="N1031" s="71"/>
      <c r="O1031" s="71"/>
      <c r="P1031" s="50"/>
    </row>
    <row r="1032" ht="15.75" customHeight="1">
      <c r="A1032" s="69"/>
      <c r="B1032" s="69"/>
      <c r="C1032" s="69"/>
      <c r="D1032" s="69"/>
      <c r="E1032" s="71"/>
      <c r="F1032" s="71"/>
      <c r="G1032" s="71"/>
      <c r="H1032" s="71"/>
      <c r="I1032" s="71"/>
      <c r="J1032" s="71"/>
      <c r="K1032" s="71"/>
      <c r="L1032" s="71"/>
      <c r="M1032" s="71"/>
      <c r="N1032" s="71"/>
      <c r="O1032" s="71"/>
      <c r="P1032" s="50"/>
    </row>
    <row r="1033" ht="15.75" customHeight="1">
      <c r="A1033" s="69"/>
      <c r="B1033" s="69"/>
      <c r="C1033" s="69"/>
      <c r="D1033" s="69"/>
      <c r="E1033" s="71"/>
      <c r="F1033" s="71"/>
      <c r="G1033" s="71"/>
      <c r="H1033" s="71"/>
      <c r="I1033" s="71"/>
      <c r="J1033" s="71"/>
      <c r="K1033" s="71"/>
      <c r="L1033" s="71"/>
      <c r="M1033" s="71"/>
      <c r="N1033" s="71"/>
      <c r="O1033" s="71"/>
      <c r="P1033" s="50"/>
    </row>
    <row r="1034" ht="15.75" customHeight="1">
      <c r="A1034" s="69"/>
      <c r="B1034" s="69"/>
      <c r="C1034" s="69"/>
      <c r="D1034" s="69"/>
      <c r="E1034" s="71"/>
      <c r="F1034" s="71"/>
      <c r="G1034" s="71"/>
      <c r="H1034" s="71"/>
      <c r="I1034" s="71"/>
      <c r="J1034" s="71"/>
      <c r="K1034" s="71"/>
      <c r="L1034" s="71"/>
      <c r="M1034" s="71"/>
      <c r="N1034" s="71"/>
      <c r="O1034" s="71"/>
      <c r="P1034" s="50"/>
    </row>
    <row r="1035" ht="15.75" customHeight="1">
      <c r="A1035" s="69"/>
      <c r="B1035" s="69"/>
      <c r="C1035" s="69"/>
      <c r="D1035" s="69"/>
      <c r="E1035" s="71"/>
      <c r="F1035" s="71"/>
      <c r="G1035" s="71"/>
      <c r="H1035" s="71"/>
      <c r="I1035" s="71"/>
      <c r="J1035" s="71"/>
      <c r="K1035" s="71"/>
      <c r="L1035" s="71"/>
      <c r="M1035" s="71"/>
      <c r="N1035" s="71"/>
      <c r="O1035" s="71"/>
      <c r="P1035" s="50"/>
    </row>
    <row r="1036" ht="15.75" customHeight="1">
      <c r="A1036" s="69"/>
      <c r="B1036" s="69"/>
      <c r="C1036" s="69"/>
      <c r="D1036" s="69"/>
      <c r="E1036" s="71"/>
      <c r="F1036" s="71"/>
      <c r="G1036" s="71"/>
      <c r="H1036" s="71"/>
      <c r="I1036" s="71"/>
      <c r="J1036" s="71"/>
      <c r="K1036" s="71"/>
      <c r="L1036" s="71"/>
      <c r="M1036" s="71"/>
      <c r="N1036" s="71"/>
      <c r="O1036" s="71"/>
      <c r="P1036" s="50"/>
    </row>
    <row r="1037" ht="15.75" customHeight="1">
      <c r="A1037" s="69"/>
      <c r="B1037" s="69"/>
      <c r="C1037" s="69"/>
      <c r="D1037" s="69"/>
      <c r="E1037" s="71"/>
      <c r="F1037" s="71"/>
      <c r="G1037" s="71"/>
      <c r="H1037" s="71"/>
      <c r="I1037" s="71"/>
      <c r="J1037" s="71"/>
      <c r="K1037" s="71"/>
      <c r="L1037" s="71"/>
      <c r="M1037" s="71"/>
      <c r="N1037" s="71"/>
      <c r="O1037" s="71"/>
      <c r="P1037" s="50"/>
    </row>
    <row r="1038" ht="15.75" customHeight="1">
      <c r="A1038" s="69"/>
      <c r="B1038" s="69"/>
      <c r="C1038" s="69"/>
      <c r="D1038" s="69"/>
      <c r="E1038" s="71"/>
      <c r="F1038" s="71"/>
      <c r="G1038" s="71"/>
      <c r="H1038" s="71"/>
      <c r="I1038" s="71"/>
      <c r="J1038" s="71"/>
      <c r="K1038" s="71"/>
      <c r="L1038" s="71"/>
      <c r="M1038" s="71"/>
      <c r="N1038" s="71"/>
      <c r="O1038" s="71"/>
      <c r="P1038" s="50"/>
    </row>
    <row r="1039" ht="15.75" customHeight="1">
      <c r="A1039" s="69"/>
      <c r="B1039" s="69"/>
      <c r="C1039" s="69"/>
      <c r="D1039" s="69"/>
      <c r="E1039" s="71"/>
      <c r="F1039" s="71"/>
      <c r="G1039" s="71"/>
      <c r="H1039" s="71"/>
      <c r="I1039" s="71"/>
      <c r="J1039" s="71"/>
      <c r="K1039" s="71"/>
      <c r="L1039" s="71"/>
      <c r="M1039" s="71"/>
      <c r="N1039" s="71"/>
      <c r="O1039" s="71"/>
      <c r="P1039" s="50"/>
    </row>
    <row r="1040" ht="15.75" customHeight="1">
      <c r="A1040" s="69"/>
      <c r="B1040" s="69"/>
      <c r="C1040" s="69"/>
      <c r="D1040" s="69"/>
      <c r="E1040" s="71"/>
      <c r="F1040" s="71"/>
      <c r="G1040" s="71"/>
      <c r="H1040" s="71"/>
      <c r="I1040" s="71"/>
      <c r="J1040" s="71"/>
      <c r="K1040" s="71"/>
      <c r="L1040" s="71"/>
      <c r="M1040" s="71"/>
      <c r="N1040" s="71"/>
      <c r="O1040" s="71"/>
      <c r="P1040" s="50"/>
    </row>
    <row r="1041" ht="15.75" customHeight="1">
      <c r="A1041" s="69"/>
      <c r="B1041" s="69"/>
      <c r="C1041" s="69"/>
      <c r="D1041" s="69"/>
      <c r="E1041" s="71"/>
      <c r="F1041" s="71"/>
      <c r="G1041" s="71"/>
      <c r="H1041" s="71"/>
      <c r="I1041" s="71"/>
      <c r="J1041" s="71"/>
      <c r="K1041" s="71"/>
      <c r="L1041" s="71"/>
      <c r="M1041" s="71"/>
      <c r="N1041" s="71"/>
      <c r="O1041" s="71"/>
      <c r="P1041" s="50"/>
    </row>
    <row r="1042" ht="15.75" customHeight="1">
      <c r="A1042" s="69"/>
      <c r="B1042" s="69"/>
      <c r="C1042" s="69"/>
      <c r="D1042" s="69"/>
      <c r="E1042" s="71"/>
      <c r="F1042" s="71"/>
      <c r="G1042" s="71"/>
      <c r="H1042" s="71"/>
      <c r="I1042" s="71"/>
      <c r="J1042" s="71"/>
      <c r="K1042" s="71"/>
      <c r="L1042" s="71"/>
      <c r="M1042" s="71"/>
      <c r="N1042" s="71"/>
      <c r="O1042" s="71"/>
      <c r="P1042" s="50"/>
    </row>
    <row r="1043" ht="15.75" customHeight="1">
      <c r="A1043" s="69"/>
      <c r="B1043" s="69"/>
      <c r="C1043" s="69"/>
      <c r="D1043" s="69"/>
      <c r="E1043" s="71"/>
      <c r="F1043" s="71"/>
      <c r="G1043" s="71"/>
      <c r="H1043" s="71"/>
      <c r="I1043" s="71"/>
      <c r="J1043" s="71"/>
      <c r="K1043" s="71"/>
      <c r="L1043" s="71"/>
      <c r="M1043" s="71"/>
      <c r="N1043" s="71"/>
      <c r="O1043" s="71"/>
      <c r="P1043" s="50"/>
    </row>
    <row r="1044" ht="15.75" customHeight="1">
      <c r="A1044" s="69"/>
      <c r="B1044" s="69"/>
      <c r="C1044" s="69"/>
      <c r="D1044" s="69"/>
      <c r="E1044" s="71"/>
      <c r="F1044" s="71"/>
      <c r="G1044" s="71"/>
      <c r="H1044" s="71"/>
      <c r="I1044" s="71"/>
      <c r="J1044" s="71"/>
      <c r="K1044" s="71"/>
      <c r="L1044" s="71"/>
      <c r="M1044" s="71"/>
      <c r="N1044" s="71"/>
      <c r="O1044" s="71"/>
      <c r="P1044" s="50"/>
    </row>
    <row r="1045" ht="15.75" customHeight="1">
      <c r="A1045" s="69"/>
      <c r="B1045" s="69"/>
      <c r="C1045" s="69"/>
      <c r="D1045" s="69"/>
      <c r="E1045" s="71"/>
      <c r="F1045" s="71"/>
      <c r="G1045" s="71"/>
      <c r="H1045" s="71"/>
      <c r="I1045" s="71"/>
      <c r="J1045" s="71"/>
      <c r="K1045" s="71"/>
      <c r="L1045" s="71"/>
      <c r="M1045" s="71"/>
      <c r="N1045" s="71"/>
      <c r="O1045" s="71"/>
      <c r="P1045" s="50"/>
    </row>
    <row r="1046" ht="15.75" customHeight="1">
      <c r="A1046" s="69"/>
      <c r="B1046" s="69"/>
      <c r="C1046" s="69"/>
      <c r="D1046" s="69"/>
      <c r="E1046" s="71"/>
      <c r="F1046" s="71"/>
      <c r="G1046" s="71"/>
      <c r="H1046" s="71"/>
      <c r="I1046" s="71"/>
      <c r="J1046" s="71"/>
      <c r="K1046" s="71"/>
      <c r="L1046" s="71"/>
      <c r="M1046" s="71"/>
      <c r="N1046" s="71"/>
      <c r="O1046" s="71"/>
      <c r="P1046" s="50"/>
    </row>
    <row r="1047" ht="15.75" customHeight="1">
      <c r="A1047" s="69"/>
      <c r="B1047" s="69"/>
      <c r="C1047" s="69"/>
      <c r="D1047" s="69"/>
      <c r="E1047" s="71"/>
      <c r="F1047" s="71"/>
      <c r="G1047" s="71"/>
      <c r="H1047" s="71"/>
      <c r="I1047" s="71"/>
      <c r="J1047" s="71"/>
      <c r="K1047" s="71"/>
      <c r="L1047" s="71"/>
      <c r="M1047" s="71"/>
      <c r="N1047" s="71"/>
      <c r="O1047" s="71"/>
      <c r="P1047" s="50"/>
    </row>
    <row r="1048" ht="15.75" customHeight="1">
      <c r="A1048" s="69"/>
      <c r="B1048" s="69"/>
      <c r="C1048" s="69"/>
      <c r="D1048" s="69"/>
      <c r="E1048" s="71"/>
      <c r="F1048" s="71"/>
      <c r="G1048" s="71"/>
      <c r="H1048" s="71"/>
      <c r="I1048" s="71"/>
      <c r="J1048" s="71"/>
      <c r="K1048" s="71"/>
      <c r="L1048" s="71"/>
      <c r="M1048" s="71"/>
      <c r="N1048" s="71"/>
      <c r="O1048" s="71"/>
      <c r="P1048" s="50"/>
    </row>
    <row r="1049" ht="15.75" customHeight="1">
      <c r="A1049" s="69"/>
      <c r="B1049" s="69"/>
      <c r="C1049" s="69"/>
      <c r="D1049" s="69"/>
      <c r="E1049" s="71"/>
      <c r="F1049" s="71"/>
      <c r="G1049" s="71"/>
      <c r="H1049" s="71"/>
      <c r="I1049" s="71"/>
      <c r="J1049" s="71"/>
      <c r="K1049" s="71"/>
      <c r="L1049" s="71"/>
      <c r="M1049" s="71"/>
      <c r="N1049" s="71"/>
      <c r="O1049" s="71"/>
      <c r="P1049" s="50"/>
    </row>
    <row r="1050" ht="15.75" customHeight="1">
      <c r="A1050" s="69"/>
      <c r="B1050" s="69"/>
      <c r="C1050" s="69"/>
      <c r="D1050" s="69"/>
      <c r="E1050" s="71"/>
      <c r="F1050" s="71"/>
      <c r="G1050" s="71"/>
      <c r="H1050" s="71"/>
      <c r="I1050" s="71"/>
      <c r="J1050" s="71"/>
      <c r="K1050" s="71"/>
      <c r="L1050" s="71"/>
      <c r="M1050" s="71"/>
      <c r="N1050" s="71"/>
      <c r="O1050" s="71"/>
      <c r="P1050" s="50"/>
    </row>
    <row r="1051" ht="15.75" customHeight="1">
      <c r="A1051" s="69"/>
      <c r="B1051" s="69"/>
      <c r="C1051" s="69"/>
      <c r="D1051" s="69"/>
      <c r="E1051" s="71"/>
      <c r="F1051" s="71"/>
      <c r="G1051" s="71"/>
      <c r="H1051" s="71"/>
      <c r="I1051" s="71"/>
      <c r="J1051" s="71"/>
      <c r="K1051" s="71"/>
      <c r="L1051" s="71"/>
      <c r="M1051" s="71"/>
      <c r="N1051" s="71"/>
      <c r="O1051" s="71"/>
      <c r="P1051" s="50"/>
    </row>
    <row r="1052" ht="15.75" customHeight="1">
      <c r="A1052" s="69"/>
      <c r="B1052" s="69"/>
      <c r="C1052" s="69"/>
      <c r="D1052" s="69"/>
      <c r="E1052" s="71"/>
      <c r="F1052" s="71"/>
      <c r="G1052" s="71"/>
      <c r="H1052" s="71"/>
      <c r="I1052" s="71"/>
      <c r="J1052" s="71"/>
      <c r="K1052" s="71"/>
      <c r="L1052" s="71"/>
      <c r="M1052" s="71"/>
      <c r="N1052" s="71"/>
      <c r="O1052" s="71"/>
      <c r="P1052" s="50"/>
    </row>
    <row r="1053" ht="15.75" customHeight="1">
      <c r="A1053" s="69"/>
      <c r="B1053" s="69"/>
      <c r="C1053" s="69"/>
      <c r="D1053" s="69"/>
      <c r="E1053" s="71"/>
      <c r="F1053" s="71"/>
      <c r="G1053" s="71"/>
      <c r="H1053" s="71"/>
      <c r="I1053" s="71"/>
      <c r="J1053" s="71"/>
      <c r="K1053" s="71"/>
      <c r="L1053" s="71"/>
      <c r="M1053" s="71"/>
      <c r="N1053" s="71"/>
      <c r="O1053" s="71"/>
      <c r="P1053" s="50"/>
    </row>
    <row r="1054" ht="15.75" customHeight="1">
      <c r="A1054" s="69"/>
      <c r="B1054" s="69"/>
      <c r="C1054" s="69"/>
      <c r="D1054" s="69"/>
      <c r="E1054" s="71"/>
      <c r="F1054" s="71"/>
      <c r="G1054" s="71"/>
      <c r="H1054" s="71"/>
      <c r="I1054" s="71"/>
      <c r="J1054" s="71"/>
      <c r="K1054" s="71"/>
      <c r="L1054" s="71"/>
      <c r="M1054" s="71"/>
      <c r="N1054" s="71"/>
      <c r="O1054" s="71"/>
      <c r="P1054" s="50"/>
    </row>
    <row r="1055" ht="15.75" customHeight="1">
      <c r="A1055" s="69"/>
      <c r="B1055" s="69"/>
      <c r="C1055" s="69"/>
      <c r="D1055" s="69"/>
      <c r="E1055" s="71"/>
      <c r="F1055" s="71"/>
      <c r="G1055" s="71"/>
      <c r="H1055" s="71"/>
      <c r="I1055" s="71"/>
      <c r="J1055" s="71"/>
      <c r="K1055" s="71"/>
      <c r="L1055" s="71"/>
      <c r="M1055" s="71"/>
      <c r="N1055" s="71"/>
      <c r="O1055" s="71"/>
      <c r="P1055" s="50"/>
    </row>
    <row r="1056" ht="15.75" customHeight="1">
      <c r="A1056" s="69"/>
      <c r="B1056" s="69"/>
      <c r="C1056" s="69"/>
      <c r="D1056" s="69"/>
      <c r="E1056" s="71"/>
      <c r="F1056" s="71"/>
      <c r="G1056" s="71"/>
      <c r="H1056" s="71"/>
      <c r="I1056" s="71"/>
      <c r="J1056" s="71"/>
      <c r="K1056" s="71"/>
      <c r="L1056" s="71"/>
      <c r="M1056" s="71"/>
      <c r="N1056" s="71"/>
      <c r="O1056" s="71"/>
      <c r="P1056" s="50"/>
    </row>
    <row r="1057" ht="15.75" customHeight="1">
      <c r="A1057" s="69"/>
      <c r="B1057" s="69"/>
      <c r="C1057" s="69"/>
      <c r="D1057" s="69"/>
      <c r="E1057" s="71"/>
      <c r="F1057" s="71"/>
      <c r="G1057" s="71"/>
      <c r="H1057" s="71"/>
      <c r="I1057" s="71"/>
      <c r="J1057" s="71"/>
      <c r="K1057" s="71"/>
      <c r="L1057" s="71"/>
      <c r="M1057" s="71"/>
      <c r="N1057" s="71"/>
      <c r="O1057" s="71"/>
      <c r="P1057" s="50"/>
    </row>
    <row r="1058" ht="15.75" customHeight="1">
      <c r="A1058" s="69"/>
      <c r="B1058" s="69"/>
      <c r="C1058" s="69"/>
      <c r="D1058" s="69"/>
      <c r="E1058" s="71"/>
      <c r="F1058" s="71"/>
      <c r="G1058" s="71"/>
      <c r="H1058" s="71"/>
      <c r="I1058" s="71"/>
      <c r="J1058" s="71"/>
      <c r="K1058" s="71"/>
      <c r="L1058" s="71"/>
      <c r="M1058" s="71"/>
      <c r="N1058" s="71"/>
      <c r="O1058" s="71"/>
      <c r="P1058" s="50"/>
    </row>
    <row r="1059" ht="15.75" customHeight="1">
      <c r="A1059" s="69"/>
      <c r="B1059" s="69"/>
      <c r="C1059" s="69"/>
      <c r="D1059" s="69"/>
      <c r="E1059" s="71"/>
      <c r="F1059" s="71"/>
      <c r="G1059" s="71"/>
      <c r="H1059" s="71"/>
      <c r="I1059" s="71"/>
      <c r="J1059" s="71"/>
      <c r="K1059" s="71"/>
      <c r="L1059" s="71"/>
      <c r="M1059" s="71"/>
      <c r="N1059" s="71"/>
      <c r="O1059" s="71"/>
      <c r="P1059" s="50"/>
    </row>
    <row r="1060" ht="15.75" customHeight="1">
      <c r="A1060" s="69"/>
      <c r="B1060" s="69"/>
      <c r="C1060" s="69"/>
      <c r="D1060" s="69"/>
      <c r="E1060" s="71"/>
      <c r="F1060" s="71"/>
      <c r="G1060" s="71"/>
      <c r="H1060" s="71"/>
      <c r="I1060" s="71"/>
      <c r="J1060" s="71"/>
      <c r="K1060" s="71"/>
      <c r="L1060" s="71"/>
      <c r="M1060" s="71"/>
      <c r="N1060" s="71"/>
      <c r="O1060" s="71"/>
      <c r="P1060" s="50"/>
    </row>
    <row r="1061" ht="15.75" customHeight="1">
      <c r="A1061" s="69"/>
      <c r="B1061" s="69"/>
      <c r="C1061" s="69"/>
      <c r="D1061" s="69"/>
      <c r="E1061" s="71"/>
      <c r="F1061" s="71"/>
      <c r="G1061" s="71"/>
      <c r="H1061" s="71"/>
      <c r="I1061" s="71"/>
      <c r="J1061" s="71"/>
      <c r="K1061" s="71"/>
      <c r="L1061" s="71"/>
      <c r="M1061" s="71"/>
      <c r="N1061" s="71"/>
      <c r="O1061" s="71"/>
      <c r="P1061" s="50"/>
    </row>
    <row r="1062" ht="15.75" customHeight="1">
      <c r="A1062" s="69"/>
      <c r="B1062" s="69"/>
      <c r="C1062" s="69"/>
      <c r="D1062" s="69"/>
      <c r="E1062" s="71"/>
      <c r="F1062" s="71"/>
      <c r="G1062" s="71"/>
      <c r="H1062" s="71"/>
      <c r="I1062" s="71"/>
      <c r="J1062" s="71"/>
      <c r="K1062" s="71"/>
      <c r="L1062" s="71"/>
      <c r="M1062" s="71"/>
      <c r="N1062" s="71"/>
      <c r="O1062" s="71"/>
      <c r="P1062" s="50"/>
    </row>
    <row r="1063" ht="15.75" customHeight="1">
      <c r="A1063" s="69"/>
      <c r="B1063" s="69"/>
      <c r="C1063" s="69"/>
      <c r="D1063" s="69"/>
      <c r="E1063" s="71"/>
      <c r="F1063" s="71"/>
      <c r="G1063" s="71"/>
      <c r="H1063" s="71"/>
      <c r="I1063" s="71"/>
      <c r="J1063" s="71"/>
      <c r="K1063" s="71"/>
      <c r="L1063" s="71"/>
      <c r="M1063" s="71"/>
      <c r="N1063" s="71"/>
      <c r="O1063" s="71"/>
      <c r="P1063" s="50"/>
    </row>
    <row r="1064" ht="15.75" customHeight="1">
      <c r="A1064" s="69"/>
      <c r="B1064" s="69"/>
      <c r="C1064" s="69"/>
      <c r="D1064" s="69"/>
      <c r="E1064" s="71"/>
      <c r="F1064" s="71"/>
      <c r="G1064" s="71"/>
      <c r="H1064" s="71"/>
      <c r="I1064" s="71"/>
      <c r="J1064" s="71"/>
      <c r="K1064" s="71"/>
      <c r="L1064" s="71"/>
      <c r="M1064" s="71"/>
      <c r="N1064" s="71"/>
      <c r="O1064" s="71"/>
      <c r="P1064" s="50"/>
    </row>
    <row r="1065" ht="15.75" customHeight="1">
      <c r="A1065" s="69"/>
      <c r="B1065" s="69"/>
      <c r="C1065" s="69"/>
      <c r="D1065" s="69"/>
      <c r="E1065" s="71"/>
      <c r="F1065" s="71"/>
      <c r="G1065" s="71"/>
      <c r="H1065" s="71"/>
      <c r="I1065" s="71"/>
      <c r="J1065" s="71"/>
      <c r="K1065" s="71"/>
      <c r="L1065" s="71"/>
      <c r="M1065" s="71"/>
      <c r="N1065" s="71"/>
      <c r="O1065" s="71"/>
      <c r="P1065" s="50"/>
    </row>
    <row r="1066" ht="15.75" customHeight="1">
      <c r="A1066" s="69"/>
      <c r="B1066" s="69"/>
      <c r="C1066" s="69"/>
      <c r="D1066" s="69"/>
      <c r="E1066" s="71"/>
      <c r="F1066" s="71"/>
      <c r="G1066" s="71"/>
      <c r="H1066" s="71"/>
      <c r="I1066" s="71"/>
      <c r="J1066" s="71"/>
      <c r="K1066" s="71"/>
      <c r="L1066" s="71"/>
      <c r="M1066" s="71"/>
      <c r="N1066" s="71"/>
      <c r="O1066" s="71"/>
      <c r="P1066" s="50"/>
    </row>
    <row r="1067" ht="15.75" customHeight="1">
      <c r="A1067" s="69"/>
      <c r="B1067" s="69"/>
      <c r="C1067" s="69"/>
      <c r="D1067" s="69"/>
      <c r="E1067" s="71"/>
      <c r="F1067" s="71"/>
      <c r="G1067" s="71"/>
      <c r="H1067" s="71"/>
      <c r="I1067" s="71"/>
      <c r="J1067" s="71"/>
      <c r="K1067" s="71"/>
      <c r="L1067" s="71"/>
      <c r="M1067" s="71"/>
      <c r="N1067" s="71"/>
      <c r="O1067" s="71"/>
      <c r="P1067" s="50"/>
    </row>
    <row r="1068" ht="15.75" customHeight="1">
      <c r="A1068" s="69"/>
      <c r="B1068" s="69"/>
      <c r="C1068" s="69"/>
      <c r="D1068" s="69"/>
      <c r="E1068" s="71"/>
      <c r="F1068" s="71"/>
      <c r="G1068" s="71"/>
      <c r="H1068" s="71"/>
      <c r="I1068" s="71"/>
      <c r="J1068" s="71"/>
      <c r="K1068" s="71"/>
      <c r="L1068" s="71"/>
      <c r="M1068" s="71"/>
      <c r="N1068" s="71"/>
      <c r="O1068" s="71"/>
      <c r="P1068" s="50"/>
    </row>
    <row r="1069" ht="15.75" customHeight="1">
      <c r="A1069" s="69"/>
      <c r="B1069" s="69"/>
      <c r="C1069" s="69"/>
      <c r="D1069" s="69"/>
      <c r="E1069" s="71"/>
      <c r="F1069" s="71"/>
      <c r="G1069" s="71"/>
      <c r="H1069" s="71"/>
      <c r="I1069" s="71"/>
      <c r="J1069" s="71"/>
      <c r="K1069" s="71"/>
      <c r="L1069" s="71"/>
      <c r="M1069" s="71"/>
      <c r="N1069" s="71"/>
      <c r="O1069" s="71"/>
      <c r="P1069" s="50"/>
    </row>
    <row r="1070" ht="15.75" customHeight="1">
      <c r="A1070" s="69"/>
      <c r="B1070" s="69"/>
      <c r="C1070" s="69"/>
      <c r="D1070" s="69"/>
      <c r="E1070" s="71"/>
      <c r="F1070" s="71"/>
      <c r="G1070" s="71"/>
      <c r="H1070" s="71"/>
      <c r="I1070" s="71"/>
      <c r="J1070" s="71"/>
      <c r="K1070" s="71"/>
      <c r="L1070" s="71"/>
      <c r="M1070" s="71"/>
      <c r="N1070" s="71"/>
      <c r="O1070" s="71"/>
      <c r="P1070" s="50"/>
    </row>
    <row r="1071" ht="15.75" customHeight="1">
      <c r="A1071" s="69"/>
      <c r="B1071" s="69"/>
      <c r="C1071" s="69"/>
      <c r="D1071" s="69"/>
      <c r="E1071" s="71"/>
      <c r="F1071" s="71"/>
      <c r="G1071" s="71"/>
      <c r="H1071" s="71"/>
      <c r="I1071" s="71"/>
      <c r="J1071" s="71"/>
      <c r="K1071" s="71"/>
      <c r="L1071" s="71"/>
      <c r="M1071" s="71"/>
      <c r="N1071" s="71"/>
      <c r="O1071" s="71"/>
      <c r="P1071" s="50"/>
    </row>
    <row r="1072" ht="15.75" customHeight="1">
      <c r="A1072" s="69"/>
      <c r="B1072" s="69"/>
      <c r="C1072" s="69"/>
      <c r="D1072" s="69"/>
      <c r="E1072" s="71"/>
      <c r="F1072" s="71"/>
      <c r="G1072" s="71"/>
      <c r="H1072" s="71"/>
      <c r="I1072" s="71"/>
      <c r="J1072" s="71"/>
      <c r="K1072" s="71"/>
      <c r="L1072" s="71"/>
      <c r="M1072" s="71"/>
      <c r="N1072" s="71"/>
      <c r="O1072" s="71"/>
      <c r="P1072" s="50"/>
    </row>
    <row r="1073" ht="15.75" customHeight="1">
      <c r="A1073" s="69"/>
      <c r="B1073" s="69"/>
      <c r="C1073" s="69"/>
      <c r="D1073" s="69"/>
      <c r="E1073" s="71"/>
      <c r="F1073" s="71"/>
      <c r="G1073" s="71"/>
      <c r="H1073" s="71"/>
      <c r="I1073" s="71"/>
      <c r="J1073" s="71"/>
      <c r="K1073" s="71"/>
      <c r="L1073" s="71"/>
      <c r="M1073" s="71"/>
      <c r="N1073" s="71"/>
      <c r="O1073" s="71"/>
      <c r="P1073" s="50"/>
    </row>
    <row r="1074" ht="15.75" customHeight="1">
      <c r="A1074" s="69"/>
      <c r="B1074" s="69"/>
      <c r="C1074" s="69"/>
      <c r="D1074" s="69"/>
      <c r="E1074" s="71"/>
      <c r="F1074" s="71"/>
      <c r="G1074" s="71"/>
      <c r="H1074" s="71"/>
      <c r="I1074" s="71"/>
      <c r="J1074" s="71"/>
      <c r="K1074" s="71"/>
      <c r="L1074" s="71"/>
      <c r="M1074" s="71"/>
      <c r="N1074" s="71"/>
      <c r="O1074" s="71"/>
      <c r="P1074" s="50"/>
    </row>
    <row r="1075" ht="15.75" customHeight="1">
      <c r="A1075" s="69"/>
      <c r="B1075" s="69"/>
      <c r="C1075" s="69"/>
      <c r="D1075" s="69"/>
      <c r="E1075" s="71"/>
      <c r="F1075" s="71"/>
      <c r="G1075" s="71"/>
      <c r="H1075" s="71"/>
      <c r="I1075" s="71"/>
      <c r="J1075" s="71"/>
      <c r="K1075" s="71"/>
      <c r="L1075" s="71"/>
      <c r="M1075" s="71"/>
      <c r="N1075" s="71"/>
      <c r="O1075" s="71"/>
      <c r="P1075" s="50"/>
    </row>
    <row r="1076" ht="15.75" customHeight="1">
      <c r="A1076" s="69"/>
      <c r="B1076" s="69"/>
      <c r="C1076" s="69"/>
      <c r="D1076" s="69"/>
      <c r="E1076" s="71"/>
      <c r="F1076" s="71"/>
      <c r="G1076" s="71"/>
      <c r="H1076" s="71"/>
      <c r="I1076" s="71"/>
      <c r="J1076" s="71"/>
      <c r="K1076" s="71"/>
      <c r="L1076" s="71"/>
      <c r="M1076" s="71"/>
      <c r="N1076" s="71"/>
      <c r="O1076" s="71"/>
      <c r="P1076" s="50"/>
    </row>
    <row r="1077" ht="15.75" customHeight="1">
      <c r="A1077" s="69"/>
      <c r="B1077" s="69"/>
      <c r="C1077" s="69"/>
      <c r="D1077" s="69"/>
      <c r="E1077" s="71"/>
      <c r="F1077" s="71"/>
      <c r="G1077" s="71"/>
      <c r="H1077" s="71"/>
      <c r="I1077" s="71"/>
      <c r="J1077" s="71"/>
      <c r="K1077" s="71"/>
      <c r="L1077" s="71"/>
      <c r="M1077" s="71"/>
      <c r="N1077" s="71"/>
      <c r="O1077" s="71"/>
      <c r="P1077" s="50"/>
    </row>
    <row r="1078" ht="15.75" customHeight="1">
      <c r="A1078" s="69"/>
      <c r="B1078" s="69"/>
      <c r="C1078" s="69"/>
      <c r="D1078" s="69"/>
      <c r="E1078" s="71"/>
      <c r="F1078" s="71"/>
      <c r="G1078" s="71"/>
      <c r="H1078" s="71"/>
      <c r="I1078" s="71"/>
      <c r="J1078" s="71"/>
      <c r="K1078" s="71"/>
      <c r="L1078" s="71"/>
      <c r="M1078" s="71"/>
      <c r="N1078" s="71"/>
      <c r="O1078" s="71"/>
      <c r="P1078" s="50"/>
    </row>
    <row r="1079" ht="15.75" customHeight="1">
      <c r="A1079" s="69"/>
      <c r="B1079" s="69"/>
      <c r="C1079" s="69"/>
      <c r="D1079" s="69"/>
      <c r="E1079" s="71"/>
      <c r="F1079" s="71"/>
      <c r="G1079" s="71"/>
      <c r="H1079" s="71"/>
      <c r="I1079" s="71"/>
      <c r="J1079" s="71"/>
      <c r="K1079" s="71"/>
      <c r="L1079" s="71"/>
      <c r="M1079" s="71"/>
      <c r="N1079" s="71"/>
      <c r="O1079" s="71"/>
      <c r="P1079" s="50"/>
    </row>
    <row r="1080" ht="15.75" customHeight="1">
      <c r="A1080" s="69"/>
      <c r="B1080" s="69"/>
      <c r="C1080" s="69"/>
      <c r="D1080" s="69"/>
      <c r="E1080" s="71"/>
      <c r="F1080" s="71"/>
      <c r="G1080" s="71"/>
      <c r="H1080" s="71"/>
      <c r="I1080" s="71"/>
      <c r="J1080" s="71"/>
      <c r="K1080" s="71"/>
      <c r="L1080" s="71"/>
      <c r="M1080" s="71"/>
      <c r="N1080" s="71"/>
      <c r="O1080" s="71"/>
      <c r="P1080" s="50"/>
    </row>
    <row r="1081" ht="15.75" customHeight="1">
      <c r="A1081" s="69"/>
      <c r="B1081" s="69"/>
      <c r="C1081" s="69"/>
      <c r="D1081" s="69"/>
      <c r="E1081" s="71"/>
      <c r="F1081" s="71"/>
      <c r="G1081" s="71"/>
      <c r="H1081" s="71"/>
      <c r="I1081" s="71"/>
      <c r="J1081" s="71"/>
      <c r="K1081" s="71"/>
      <c r="L1081" s="71"/>
      <c r="M1081" s="71"/>
      <c r="N1081" s="71"/>
      <c r="O1081" s="71"/>
      <c r="P1081" s="50"/>
    </row>
    <row r="1082" ht="15.75" customHeight="1">
      <c r="A1082" s="69"/>
      <c r="B1082" s="69"/>
      <c r="C1082" s="69"/>
      <c r="D1082" s="69"/>
      <c r="E1082" s="71"/>
      <c r="F1082" s="71"/>
      <c r="G1082" s="71"/>
      <c r="H1082" s="71"/>
      <c r="I1082" s="71"/>
      <c r="J1082" s="71"/>
      <c r="K1082" s="71"/>
      <c r="L1082" s="71"/>
      <c r="M1082" s="71"/>
      <c r="N1082" s="71"/>
      <c r="O1082" s="71"/>
      <c r="P1082" s="50"/>
    </row>
    <row r="1083" ht="15.75" customHeight="1">
      <c r="A1083" s="69"/>
      <c r="B1083" s="69"/>
      <c r="C1083" s="69"/>
      <c r="D1083" s="69"/>
      <c r="E1083" s="71"/>
      <c r="F1083" s="71"/>
      <c r="G1083" s="71"/>
      <c r="H1083" s="71"/>
      <c r="I1083" s="71"/>
      <c r="J1083" s="71"/>
      <c r="K1083" s="71"/>
      <c r="L1083" s="71"/>
      <c r="M1083" s="71"/>
      <c r="N1083" s="71"/>
      <c r="O1083" s="71"/>
      <c r="P1083" s="50"/>
    </row>
    <row r="1084" ht="15.75" customHeight="1">
      <c r="A1084" s="69"/>
      <c r="B1084" s="69"/>
      <c r="C1084" s="69"/>
      <c r="D1084" s="69"/>
      <c r="E1084" s="71"/>
      <c r="F1084" s="71"/>
      <c r="G1084" s="71"/>
      <c r="H1084" s="71"/>
      <c r="I1084" s="71"/>
      <c r="J1084" s="71"/>
      <c r="K1084" s="71"/>
      <c r="L1084" s="71"/>
      <c r="M1084" s="71"/>
      <c r="N1084" s="71"/>
      <c r="O1084" s="71"/>
      <c r="P1084" s="50"/>
    </row>
    <row r="1085" ht="15.75" customHeight="1">
      <c r="A1085" s="69"/>
      <c r="B1085" s="69"/>
      <c r="C1085" s="69"/>
      <c r="D1085" s="69"/>
      <c r="E1085" s="71"/>
      <c r="F1085" s="71"/>
      <c r="G1085" s="71"/>
      <c r="H1085" s="71"/>
      <c r="I1085" s="71"/>
      <c r="J1085" s="71"/>
      <c r="K1085" s="71"/>
      <c r="L1085" s="71"/>
      <c r="M1085" s="71"/>
      <c r="N1085" s="71"/>
      <c r="O1085" s="71"/>
      <c r="P1085" s="50"/>
    </row>
    <row r="1086" ht="15.75" customHeight="1">
      <c r="A1086" s="69"/>
      <c r="B1086" s="69"/>
      <c r="C1086" s="69"/>
      <c r="D1086" s="69"/>
      <c r="E1086" s="71"/>
      <c r="F1086" s="71"/>
      <c r="G1086" s="71"/>
      <c r="H1086" s="71"/>
      <c r="I1086" s="71"/>
      <c r="J1086" s="71"/>
      <c r="K1086" s="71"/>
      <c r="L1086" s="71"/>
      <c r="M1086" s="71"/>
      <c r="N1086" s="71"/>
      <c r="O1086" s="71"/>
      <c r="P1086" s="50"/>
    </row>
    <row r="1087" ht="15.75" customHeight="1">
      <c r="A1087" s="69"/>
      <c r="B1087" s="69"/>
      <c r="C1087" s="69"/>
      <c r="D1087" s="69"/>
      <c r="E1087" s="71"/>
      <c r="F1087" s="71"/>
      <c r="G1087" s="71"/>
      <c r="H1087" s="71"/>
      <c r="I1087" s="71"/>
      <c r="J1087" s="71"/>
      <c r="K1087" s="71"/>
      <c r="L1087" s="71"/>
      <c r="M1087" s="71"/>
      <c r="N1087" s="71"/>
      <c r="O1087" s="71"/>
      <c r="P1087" s="50"/>
    </row>
    <row r="1088" ht="15.75" customHeight="1">
      <c r="A1088" s="69"/>
      <c r="B1088" s="69"/>
      <c r="C1088" s="69"/>
      <c r="D1088" s="69"/>
      <c r="E1088" s="71"/>
      <c r="F1088" s="71"/>
      <c r="G1088" s="71"/>
      <c r="H1088" s="71"/>
      <c r="I1088" s="71"/>
      <c r="J1088" s="71"/>
      <c r="K1088" s="71"/>
      <c r="L1088" s="71"/>
      <c r="M1088" s="71"/>
      <c r="N1088" s="71"/>
      <c r="O1088" s="71"/>
      <c r="P1088" s="50"/>
    </row>
    <row r="1089" ht="15.75" customHeight="1">
      <c r="A1089" s="69"/>
      <c r="B1089" s="69"/>
      <c r="C1089" s="69"/>
      <c r="D1089" s="69"/>
      <c r="E1089" s="71"/>
      <c r="F1089" s="71"/>
      <c r="G1089" s="71"/>
      <c r="H1089" s="71"/>
      <c r="I1089" s="71"/>
      <c r="J1089" s="71"/>
      <c r="K1089" s="71"/>
      <c r="L1089" s="71"/>
      <c r="M1089" s="71"/>
      <c r="N1089" s="71"/>
      <c r="O1089" s="71"/>
      <c r="P1089" s="50"/>
    </row>
    <row r="1090" ht="15.75" customHeight="1">
      <c r="A1090" s="69"/>
      <c r="B1090" s="69"/>
      <c r="C1090" s="69"/>
      <c r="D1090" s="69"/>
      <c r="E1090" s="71"/>
      <c r="F1090" s="71"/>
      <c r="G1090" s="71"/>
      <c r="H1090" s="71"/>
      <c r="I1090" s="71"/>
      <c r="J1090" s="71"/>
      <c r="K1090" s="71"/>
      <c r="L1090" s="71"/>
      <c r="M1090" s="71"/>
      <c r="N1090" s="71"/>
      <c r="O1090" s="71"/>
      <c r="P1090" s="50"/>
    </row>
    <row r="1091" ht="15.75" customHeight="1">
      <c r="A1091" s="69"/>
      <c r="B1091" s="69"/>
      <c r="C1091" s="69"/>
      <c r="D1091" s="69"/>
      <c r="E1091" s="71"/>
      <c r="F1091" s="71"/>
      <c r="G1091" s="71"/>
      <c r="H1091" s="71"/>
      <c r="I1091" s="71"/>
      <c r="J1091" s="71"/>
      <c r="K1091" s="71"/>
      <c r="L1091" s="71"/>
      <c r="M1091" s="71"/>
      <c r="N1091" s="71"/>
      <c r="O1091" s="71"/>
      <c r="P1091" s="50"/>
    </row>
    <row r="1092" ht="15.75" customHeight="1">
      <c r="A1092" s="69"/>
      <c r="B1092" s="69"/>
      <c r="C1092" s="69"/>
      <c r="D1092" s="69"/>
      <c r="E1092" s="71"/>
      <c r="F1092" s="71"/>
      <c r="G1092" s="71"/>
      <c r="H1092" s="71"/>
      <c r="I1092" s="71"/>
      <c r="J1092" s="71"/>
      <c r="K1092" s="71"/>
      <c r="L1092" s="71"/>
      <c r="M1092" s="71"/>
      <c r="N1092" s="71"/>
      <c r="O1092" s="71"/>
      <c r="P1092" s="50"/>
    </row>
    <row r="1093" ht="15.75" customHeight="1">
      <c r="A1093" s="69"/>
      <c r="B1093" s="69"/>
      <c r="C1093" s="69"/>
      <c r="D1093" s="69"/>
      <c r="E1093" s="71"/>
      <c r="F1093" s="71"/>
      <c r="G1093" s="71"/>
      <c r="H1093" s="71"/>
      <c r="I1093" s="71"/>
      <c r="J1093" s="71"/>
      <c r="K1093" s="71"/>
      <c r="L1093" s="71"/>
      <c r="M1093" s="71"/>
      <c r="N1093" s="71"/>
      <c r="O1093" s="71"/>
      <c r="P1093" s="50"/>
    </row>
    <row r="1094" ht="15.75" customHeight="1">
      <c r="A1094" s="69"/>
      <c r="B1094" s="69"/>
      <c r="C1094" s="69"/>
      <c r="D1094" s="69"/>
      <c r="E1094" s="71"/>
      <c r="F1094" s="71"/>
      <c r="G1094" s="71"/>
      <c r="H1094" s="71"/>
      <c r="I1094" s="71"/>
      <c r="J1094" s="71"/>
      <c r="K1094" s="71"/>
      <c r="L1094" s="71"/>
      <c r="M1094" s="71"/>
      <c r="N1094" s="71"/>
      <c r="O1094" s="71"/>
      <c r="P1094" s="50"/>
    </row>
    <row r="1095" ht="15.75" customHeight="1">
      <c r="A1095" s="69"/>
      <c r="B1095" s="69"/>
      <c r="C1095" s="69"/>
      <c r="D1095" s="69"/>
      <c r="E1095" s="71"/>
      <c r="F1095" s="71"/>
      <c r="G1095" s="71"/>
      <c r="H1095" s="71"/>
      <c r="I1095" s="71"/>
      <c r="J1095" s="71"/>
      <c r="K1095" s="71"/>
      <c r="L1095" s="71"/>
      <c r="M1095" s="71"/>
      <c r="N1095" s="71"/>
      <c r="O1095" s="71"/>
      <c r="P1095" s="50"/>
    </row>
    <row r="1096" ht="15.75" customHeight="1">
      <c r="A1096" s="69"/>
      <c r="B1096" s="69"/>
      <c r="C1096" s="69"/>
      <c r="D1096" s="69"/>
      <c r="E1096" s="71"/>
      <c r="F1096" s="71"/>
      <c r="G1096" s="71"/>
      <c r="H1096" s="71"/>
      <c r="I1096" s="71"/>
      <c r="J1096" s="71"/>
      <c r="K1096" s="71"/>
      <c r="L1096" s="71"/>
      <c r="M1096" s="71"/>
      <c r="N1096" s="71"/>
      <c r="O1096" s="71"/>
      <c r="P1096" s="50"/>
    </row>
    <row r="1097" ht="15.75" customHeight="1">
      <c r="A1097" s="69"/>
      <c r="B1097" s="69"/>
      <c r="C1097" s="69"/>
      <c r="D1097" s="69"/>
      <c r="E1097" s="71"/>
      <c r="F1097" s="71"/>
      <c r="G1097" s="71"/>
      <c r="H1097" s="71"/>
      <c r="I1097" s="71"/>
      <c r="J1097" s="71"/>
      <c r="K1097" s="71"/>
      <c r="L1097" s="71"/>
      <c r="M1097" s="71"/>
      <c r="N1097" s="71"/>
      <c r="O1097" s="71"/>
      <c r="P1097" s="50"/>
    </row>
    <row r="1098" ht="15.75" customHeight="1">
      <c r="A1098" s="69"/>
      <c r="B1098" s="69"/>
      <c r="C1098" s="69"/>
      <c r="D1098" s="69"/>
      <c r="E1098" s="71"/>
      <c r="F1098" s="71"/>
      <c r="G1098" s="71"/>
      <c r="H1098" s="71"/>
      <c r="I1098" s="71"/>
      <c r="J1098" s="71"/>
      <c r="K1098" s="71"/>
      <c r="L1098" s="71"/>
      <c r="M1098" s="71"/>
      <c r="N1098" s="71"/>
      <c r="O1098" s="71"/>
      <c r="P1098" s="50"/>
    </row>
    <row r="1099" ht="15.75" customHeight="1">
      <c r="A1099" s="69"/>
      <c r="B1099" s="69"/>
      <c r="C1099" s="69"/>
      <c r="D1099" s="69"/>
      <c r="E1099" s="71"/>
      <c r="F1099" s="71"/>
      <c r="G1099" s="71"/>
      <c r="H1099" s="71"/>
      <c r="I1099" s="71"/>
      <c r="J1099" s="71"/>
      <c r="K1099" s="71"/>
      <c r="L1099" s="71"/>
      <c r="M1099" s="71"/>
      <c r="N1099" s="71"/>
      <c r="O1099" s="71"/>
      <c r="P1099" s="50"/>
    </row>
    <row r="1100" ht="15.75" customHeight="1">
      <c r="A1100" s="69"/>
      <c r="B1100" s="69"/>
      <c r="C1100" s="69"/>
      <c r="D1100" s="69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50"/>
    </row>
    <row r="1101" ht="15.75" customHeight="1">
      <c r="A1101" s="69"/>
      <c r="B1101" s="69"/>
      <c r="C1101" s="69"/>
      <c r="D1101" s="69"/>
      <c r="E1101" s="71"/>
      <c r="F1101" s="71"/>
      <c r="G1101" s="71"/>
      <c r="H1101" s="71"/>
      <c r="I1101" s="71"/>
      <c r="J1101" s="71"/>
      <c r="K1101" s="71"/>
      <c r="L1101" s="71"/>
      <c r="M1101" s="71"/>
      <c r="N1101" s="71"/>
      <c r="O1101" s="71"/>
      <c r="P1101" s="50"/>
    </row>
    <row r="1102" ht="15.75" customHeight="1">
      <c r="A1102" s="69"/>
      <c r="B1102" s="69"/>
      <c r="C1102" s="69"/>
      <c r="D1102" s="69"/>
      <c r="E1102" s="71"/>
      <c r="F1102" s="71"/>
      <c r="G1102" s="71"/>
      <c r="H1102" s="71"/>
      <c r="I1102" s="71"/>
      <c r="J1102" s="71"/>
      <c r="K1102" s="71"/>
      <c r="L1102" s="71"/>
      <c r="M1102" s="71"/>
      <c r="N1102" s="71"/>
      <c r="O1102" s="71"/>
      <c r="P1102" s="50"/>
    </row>
    <row r="1103" ht="15.75" customHeight="1">
      <c r="A1103" s="69"/>
      <c r="B1103" s="69"/>
      <c r="C1103" s="69"/>
      <c r="D1103" s="69"/>
      <c r="E1103" s="71"/>
      <c r="F1103" s="71"/>
      <c r="G1103" s="71"/>
      <c r="H1103" s="71"/>
      <c r="I1103" s="71"/>
      <c r="J1103" s="71"/>
      <c r="K1103" s="71"/>
      <c r="L1103" s="71"/>
      <c r="M1103" s="71"/>
      <c r="N1103" s="71"/>
      <c r="O1103" s="71"/>
      <c r="P1103" s="50"/>
    </row>
    <row r="1104" ht="15.75" customHeight="1">
      <c r="A1104" s="69"/>
      <c r="B1104" s="69"/>
      <c r="C1104" s="69"/>
      <c r="D1104" s="69"/>
      <c r="E1104" s="71"/>
      <c r="F1104" s="71"/>
      <c r="G1104" s="71"/>
      <c r="H1104" s="71"/>
      <c r="I1104" s="71"/>
      <c r="J1104" s="71"/>
      <c r="K1104" s="71"/>
      <c r="L1104" s="71"/>
      <c r="M1104" s="71"/>
      <c r="N1104" s="71"/>
      <c r="O1104" s="71"/>
      <c r="P1104" s="50"/>
    </row>
    <row r="1105" ht="15.75" customHeight="1">
      <c r="A1105" s="69"/>
      <c r="B1105" s="69"/>
      <c r="C1105" s="69"/>
      <c r="D1105" s="69"/>
      <c r="E1105" s="71"/>
      <c r="F1105" s="71"/>
      <c r="G1105" s="71"/>
      <c r="H1105" s="71"/>
      <c r="I1105" s="71"/>
      <c r="J1105" s="71"/>
      <c r="K1105" s="71"/>
      <c r="L1105" s="71"/>
      <c r="M1105" s="71"/>
      <c r="N1105" s="71"/>
      <c r="O1105" s="71"/>
      <c r="P1105" s="50"/>
    </row>
    <row r="1106" ht="15.75" customHeight="1">
      <c r="A1106" s="69"/>
      <c r="B1106" s="69"/>
      <c r="C1106" s="69"/>
      <c r="D1106" s="69"/>
      <c r="E1106" s="71"/>
      <c r="F1106" s="71"/>
      <c r="G1106" s="71"/>
      <c r="H1106" s="71"/>
      <c r="I1106" s="71"/>
      <c r="J1106" s="71"/>
      <c r="K1106" s="71"/>
      <c r="L1106" s="71"/>
      <c r="M1106" s="71"/>
      <c r="N1106" s="71"/>
      <c r="O1106" s="71"/>
      <c r="P1106" s="50"/>
    </row>
    <row r="1107" ht="15.75" customHeight="1">
      <c r="A1107" s="69"/>
      <c r="B1107" s="69"/>
      <c r="C1107" s="69"/>
      <c r="D1107" s="69"/>
      <c r="E1107" s="71"/>
      <c r="F1107" s="71"/>
      <c r="G1107" s="71"/>
      <c r="H1107" s="71"/>
      <c r="I1107" s="71"/>
      <c r="J1107" s="71"/>
      <c r="K1107" s="71"/>
      <c r="L1107" s="71"/>
      <c r="M1107" s="71"/>
      <c r="N1107" s="71"/>
      <c r="O1107" s="71"/>
      <c r="P1107" s="50"/>
    </row>
    <row r="1108" ht="15.75" customHeight="1">
      <c r="A1108" s="69"/>
      <c r="B1108" s="69"/>
      <c r="C1108" s="69"/>
      <c r="D1108" s="69"/>
      <c r="E1108" s="71"/>
      <c r="F1108" s="71"/>
      <c r="G1108" s="71"/>
      <c r="H1108" s="71"/>
      <c r="I1108" s="71"/>
      <c r="J1108" s="71"/>
      <c r="K1108" s="71"/>
      <c r="L1108" s="71"/>
      <c r="M1108" s="71"/>
      <c r="N1108" s="71"/>
      <c r="O1108" s="71"/>
      <c r="P1108" s="50"/>
    </row>
    <row r="1109" ht="15.75" customHeight="1">
      <c r="A1109" s="69"/>
      <c r="B1109" s="69"/>
      <c r="C1109" s="69"/>
      <c r="D1109" s="69"/>
      <c r="E1109" s="71"/>
      <c r="F1109" s="71"/>
      <c r="G1109" s="71"/>
      <c r="H1109" s="71"/>
      <c r="I1109" s="71"/>
      <c r="J1109" s="71"/>
      <c r="K1109" s="71"/>
      <c r="L1109" s="71"/>
      <c r="M1109" s="71"/>
      <c r="N1109" s="71"/>
      <c r="O1109" s="71"/>
      <c r="P1109" s="50"/>
    </row>
    <row r="1110" ht="15.75" customHeight="1">
      <c r="A1110" s="69"/>
      <c r="B1110" s="69"/>
      <c r="C1110" s="69"/>
      <c r="D1110" s="69"/>
      <c r="E1110" s="71"/>
      <c r="F1110" s="71"/>
      <c r="G1110" s="71"/>
      <c r="H1110" s="71"/>
      <c r="I1110" s="71"/>
      <c r="J1110" s="71"/>
      <c r="K1110" s="71"/>
      <c r="L1110" s="71"/>
      <c r="M1110" s="71"/>
      <c r="N1110" s="71"/>
      <c r="O1110" s="71"/>
      <c r="P1110" s="50"/>
    </row>
    <row r="1111" ht="15.75" customHeight="1">
      <c r="A1111" s="69"/>
      <c r="B1111" s="69"/>
      <c r="C1111" s="69"/>
      <c r="D1111" s="69"/>
      <c r="E1111" s="71"/>
      <c r="F1111" s="71"/>
      <c r="G1111" s="71"/>
      <c r="H1111" s="71"/>
      <c r="I1111" s="71"/>
      <c r="J1111" s="71"/>
      <c r="K1111" s="71"/>
      <c r="L1111" s="71"/>
      <c r="M1111" s="71"/>
      <c r="N1111" s="71"/>
      <c r="O1111" s="71"/>
      <c r="P1111" s="50"/>
    </row>
    <row r="1112" ht="15.75" customHeight="1">
      <c r="A1112" s="69"/>
      <c r="B1112" s="69"/>
      <c r="C1112" s="69"/>
      <c r="D1112" s="69"/>
      <c r="E1112" s="71"/>
      <c r="F1112" s="71"/>
      <c r="G1112" s="71"/>
      <c r="H1112" s="71"/>
      <c r="I1112" s="71"/>
      <c r="J1112" s="71"/>
      <c r="K1112" s="71"/>
      <c r="L1112" s="71"/>
      <c r="M1112" s="71"/>
      <c r="N1112" s="71"/>
      <c r="O1112" s="71"/>
      <c r="P1112" s="50"/>
    </row>
    <row r="1113" ht="15.75" customHeight="1">
      <c r="A1113" s="69"/>
      <c r="B1113" s="69"/>
      <c r="C1113" s="69"/>
      <c r="D1113" s="69"/>
      <c r="E1113" s="71"/>
      <c r="F1113" s="71"/>
      <c r="G1113" s="71"/>
      <c r="H1113" s="71"/>
      <c r="I1113" s="71"/>
      <c r="J1113" s="71"/>
      <c r="K1113" s="71"/>
      <c r="L1113" s="71"/>
      <c r="M1113" s="71"/>
      <c r="N1113" s="71"/>
      <c r="O1113" s="71"/>
      <c r="P1113" s="50"/>
    </row>
    <row r="1114" ht="15.75" customHeight="1">
      <c r="A1114" s="69"/>
      <c r="B1114" s="69"/>
      <c r="C1114" s="69"/>
      <c r="D1114" s="69"/>
      <c r="E1114" s="71"/>
      <c r="F1114" s="71"/>
      <c r="G1114" s="71"/>
      <c r="H1114" s="71"/>
      <c r="I1114" s="71"/>
      <c r="J1114" s="71"/>
      <c r="K1114" s="71"/>
      <c r="L1114" s="71"/>
      <c r="M1114" s="71"/>
      <c r="N1114" s="71"/>
      <c r="O1114" s="71"/>
      <c r="P1114" s="50"/>
    </row>
    <row r="1115" ht="15.75" customHeight="1">
      <c r="A1115" s="69"/>
      <c r="B1115" s="69"/>
      <c r="C1115" s="69"/>
      <c r="D1115" s="69"/>
      <c r="E1115" s="71"/>
      <c r="F1115" s="71"/>
      <c r="G1115" s="71"/>
      <c r="H1115" s="71"/>
      <c r="I1115" s="71"/>
      <c r="J1115" s="71"/>
      <c r="K1115" s="71"/>
      <c r="L1115" s="71"/>
      <c r="M1115" s="71"/>
      <c r="N1115" s="71"/>
      <c r="O1115" s="71"/>
      <c r="P1115" s="50"/>
    </row>
    <row r="1116" ht="15.75" customHeight="1">
      <c r="A1116" s="69"/>
      <c r="B1116" s="69"/>
      <c r="C1116" s="69"/>
      <c r="D1116" s="69"/>
      <c r="E1116" s="71"/>
      <c r="F1116" s="71"/>
      <c r="G1116" s="71"/>
      <c r="H1116" s="71"/>
      <c r="I1116" s="71"/>
      <c r="J1116" s="71"/>
      <c r="K1116" s="71"/>
      <c r="L1116" s="71"/>
      <c r="M1116" s="71"/>
      <c r="N1116" s="71"/>
      <c r="O1116" s="71"/>
      <c r="P1116" s="50"/>
    </row>
    <row r="1117" ht="15.75" customHeight="1">
      <c r="A1117" s="69"/>
      <c r="B1117" s="69"/>
      <c r="C1117" s="69"/>
      <c r="D1117" s="69"/>
      <c r="E1117" s="71"/>
      <c r="F1117" s="71"/>
      <c r="G1117" s="71"/>
      <c r="H1117" s="71"/>
      <c r="I1117" s="71"/>
      <c r="J1117" s="71"/>
      <c r="K1117" s="71"/>
      <c r="L1117" s="71"/>
      <c r="M1117" s="71"/>
      <c r="N1117" s="71"/>
      <c r="O1117" s="71"/>
      <c r="P1117" s="50"/>
    </row>
    <row r="1118" ht="15.75" customHeight="1">
      <c r="A1118" s="69"/>
      <c r="B1118" s="69"/>
      <c r="C1118" s="69"/>
      <c r="D1118" s="69"/>
      <c r="E1118" s="71"/>
      <c r="F1118" s="71"/>
      <c r="G1118" s="71"/>
      <c r="H1118" s="71"/>
      <c r="I1118" s="71"/>
      <c r="J1118" s="71"/>
      <c r="K1118" s="71"/>
      <c r="L1118" s="71"/>
      <c r="M1118" s="71"/>
      <c r="N1118" s="71"/>
      <c r="O1118" s="71"/>
      <c r="P1118" s="50"/>
    </row>
    <row r="1119" ht="15.75" customHeight="1">
      <c r="A1119" s="69"/>
      <c r="B1119" s="69"/>
      <c r="C1119" s="69"/>
      <c r="D1119" s="69"/>
      <c r="E1119" s="71"/>
      <c r="F1119" s="71"/>
      <c r="G1119" s="71"/>
      <c r="H1119" s="71"/>
      <c r="I1119" s="71"/>
      <c r="J1119" s="71"/>
      <c r="K1119" s="71"/>
      <c r="L1119" s="71"/>
      <c r="M1119" s="71"/>
      <c r="N1119" s="71"/>
      <c r="O1119" s="71"/>
      <c r="P1119" s="50"/>
    </row>
    <row r="1120" ht="15.75" customHeight="1">
      <c r="A1120" s="69"/>
      <c r="B1120" s="69"/>
      <c r="C1120" s="69"/>
      <c r="D1120" s="69"/>
      <c r="E1120" s="71"/>
      <c r="F1120" s="71"/>
      <c r="G1120" s="71"/>
      <c r="H1120" s="71"/>
      <c r="I1120" s="71"/>
      <c r="J1120" s="71"/>
      <c r="K1120" s="71"/>
      <c r="L1120" s="71"/>
      <c r="M1120" s="71"/>
      <c r="N1120" s="71"/>
      <c r="O1120" s="71"/>
      <c r="P1120" s="50"/>
    </row>
    <row r="1121" ht="15.75" customHeight="1">
      <c r="A1121" s="69"/>
      <c r="B1121" s="69"/>
      <c r="C1121" s="69"/>
      <c r="D1121" s="69"/>
      <c r="E1121" s="71"/>
      <c r="F1121" s="71"/>
      <c r="G1121" s="71"/>
      <c r="H1121" s="71"/>
      <c r="I1121" s="71"/>
      <c r="J1121" s="71"/>
      <c r="K1121" s="71"/>
      <c r="L1121" s="71"/>
      <c r="M1121" s="71"/>
      <c r="N1121" s="71"/>
      <c r="O1121" s="71"/>
      <c r="P1121" s="50"/>
    </row>
    <row r="1122" ht="15.75" customHeight="1">
      <c r="A1122" s="69"/>
      <c r="B1122" s="69"/>
      <c r="C1122" s="69"/>
      <c r="D1122" s="69"/>
      <c r="E1122" s="71"/>
      <c r="F1122" s="71"/>
      <c r="G1122" s="71"/>
      <c r="H1122" s="71"/>
      <c r="I1122" s="71"/>
      <c r="J1122" s="71"/>
      <c r="K1122" s="71"/>
      <c r="L1122" s="71"/>
      <c r="M1122" s="71"/>
      <c r="N1122" s="71"/>
      <c r="O1122" s="71"/>
      <c r="P1122" s="50"/>
    </row>
    <row r="1123" ht="15.75" customHeight="1">
      <c r="A1123" s="69"/>
      <c r="B1123" s="69"/>
      <c r="C1123" s="69"/>
      <c r="D1123" s="69"/>
      <c r="E1123" s="71"/>
      <c r="F1123" s="71"/>
      <c r="G1123" s="71"/>
      <c r="H1123" s="71"/>
      <c r="I1123" s="71"/>
      <c r="J1123" s="71"/>
      <c r="K1123" s="71"/>
      <c r="L1123" s="71"/>
      <c r="M1123" s="71"/>
      <c r="N1123" s="71"/>
      <c r="O1123" s="71"/>
      <c r="P1123" s="50"/>
    </row>
    <row r="1124" ht="15.75" customHeight="1">
      <c r="A1124" s="69"/>
      <c r="B1124" s="69"/>
      <c r="C1124" s="69"/>
      <c r="D1124" s="69"/>
      <c r="E1124" s="71"/>
      <c r="F1124" s="71"/>
      <c r="G1124" s="71"/>
      <c r="H1124" s="71"/>
      <c r="I1124" s="71"/>
      <c r="J1124" s="71"/>
      <c r="K1124" s="71"/>
      <c r="L1124" s="71"/>
      <c r="M1124" s="71"/>
      <c r="N1124" s="71"/>
      <c r="O1124" s="71"/>
      <c r="P1124" s="50"/>
    </row>
    <row r="1125" ht="15.75" customHeight="1">
      <c r="A1125" s="69"/>
      <c r="B1125" s="69"/>
      <c r="C1125" s="69"/>
      <c r="D1125" s="69"/>
      <c r="E1125" s="71"/>
      <c r="F1125" s="71"/>
      <c r="G1125" s="71"/>
      <c r="H1125" s="71"/>
      <c r="I1125" s="71"/>
      <c r="J1125" s="71"/>
      <c r="K1125" s="71"/>
      <c r="L1125" s="71"/>
      <c r="M1125" s="71"/>
      <c r="N1125" s="71"/>
      <c r="O1125" s="71"/>
      <c r="P1125" s="50"/>
    </row>
    <row r="1126" ht="15.75" customHeight="1">
      <c r="A1126" s="69"/>
      <c r="B1126" s="69"/>
      <c r="C1126" s="69"/>
      <c r="D1126" s="69"/>
      <c r="E1126" s="71"/>
      <c r="F1126" s="71"/>
      <c r="G1126" s="71"/>
      <c r="H1126" s="71"/>
      <c r="I1126" s="71"/>
      <c r="J1126" s="71"/>
      <c r="K1126" s="71"/>
      <c r="L1126" s="71"/>
      <c r="M1126" s="71"/>
      <c r="N1126" s="71"/>
      <c r="O1126" s="71"/>
      <c r="P1126" s="50"/>
    </row>
    <row r="1127" ht="15.75" customHeight="1">
      <c r="A1127" s="69"/>
      <c r="B1127" s="69"/>
      <c r="C1127" s="69"/>
      <c r="D1127" s="69"/>
      <c r="E1127" s="71"/>
      <c r="F1127" s="71"/>
      <c r="G1127" s="71"/>
      <c r="H1127" s="71"/>
      <c r="I1127" s="71"/>
      <c r="J1127" s="71"/>
      <c r="K1127" s="71"/>
      <c r="L1127" s="71"/>
      <c r="M1127" s="71"/>
      <c r="N1127" s="71"/>
      <c r="O1127" s="71"/>
      <c r="P1127" s="50"/>
    </row>
    <row r="1128" ht="15.75" customHeight="1">
      <c r="A1128" s="69"/>
      <c r="B1128" s="69"/>
      <c r="C1128" s="69"/>
      <c r="D1128" s="69"/>
      <c r="E1128" s="71"/>
      <c r="F1128" s="71"/>
      <c r="G1128" s="71"/>
      <c r="H1128" s="71"/>
      <c r="I1128" s="71"/>
      <c r="J1128" s="71"/>
      <c r="K1128" s="71"/>
      <c r="L1128" s="71"/>
      <c r="M1128" s="71"/>
      <c r="N1128" s="71"/>
      <c r="O1128" s="71"/>
      <c r="P1128" s="50"/>
    </row>
    <row r="1129" ht="15.75" customHeight="1">
      <c r="A1129" s="69"/>
      <c r="B1129" s="69"/>
      <c r="C1129" s="69"/>
      <c r="D1129" s="69"/>
      <c r="E1129" s="71"/>
      <c r="F1129" s="71"/>
      <c r="G1129" s="71"/>
      <c r="H1129" s="71"/>
      <c r="I1129" s="71"/>
      <c r="J1129" s="71"/>
      <c r="K1129" s="71"/>
      <c r="L1129" s="71"/>
      <c r="M1129" s="71"/>
      <c r="N1129" s="71"/>
      <c r="O1129" s="71"/>
      <c r="P1129" s="50"/>
    </row>
    <row r="1130" ht="15.75" customHeight="1">
      <c r="A1130" s="69"/>
      <c r="B1130" s="69"/>
      <c r="C1130" s="69"/>
      <c r="D1130" s="69"/>
      <c r="E1130" s="71"/>
      <c r="F1130" s="71"/>
      <c r="G1130" s="71"/>
      <c r="H1130" s="71"/>
      <c r="I1130" s="71"/>
      <c r="J1130" s="71"/>
      <c r="K1130" s="71"/>
      <c r="L1130" s="71"/>
      <c r="M1130" s="71"/>
      <c r="N1130" s="71"/>
      <c r="O1130" s="71"/>
      <c r="P1130" s="50"/>
    </row>
    <row r="1131" ht="15.75" customHeight="1">
      <c r="A1131" s="69"/>
      <c r="B1131" s="69"/>
      <c r="C1131" s="69"/>
      <c r="D1131" s="69"/>
      <c r="E1131" s="71"/>
      <c r="F1131" s="71"/>
      <c r="G1131" s="71"/>
      <c r="H1131" s="71"/>
      <c r="I1131" s="71"/>
      <c r="J1131" s="71"/>
      <c r="K1131" s="71"/>
      <c r="L1131" s="71"/>
      <c r="M1131" s="71"/>
      <c r="N1131" s="71"/>
      <c r="O1131" s="71"/>
      <c r="P1131" s="50"/>
    </row>
    <row r="1132" ht="15.75" customHeight="1">
      <c r="A1132" s="69"/>
      <c r="B1132" s="69"/>
      <c r="C1132" s="69"/>
      <c r="D1132" s="69"/>
      <c r="E1132" s="71"/>
      <c r="F1132" s="71"/>
      <c r="G1132" s="71"/>
      <c r="H1132" s="71"/>
      <c r="I1132" s="71"/>
      <c r="J1132" s="71"/>
      <c r="K1132" s="71"/>
      <c r="L1132" s="71"/>
      <c r="M1132" s="71"/>
      <c r="N1132" s="71"/>
      <c r="O1132" s="71"/>
      <c r="P1132" s="5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2.57"/>
    <col customWidth="1" min="2" max="2" width="9.0"/>
    <col customWidth="1" min="3" max="3" width="10.29"/>
    <col customWidth="1" min="4" max="4" width="10.57"/>
    <col customWidth="1" min="5" max="5" width="12.86"/>
    <col customWidth="1" min="6" max="11" width="14.86"/>
    <col customWidth="1" min="12" max="12" width="15.57"/>
    <col customWidth="1" min="13" max="14" width="14.86"/>
    <col customWidth="1" min="15" max="15" width="16.57"/>
    <col customWidth="1" min="16" max="17" width="14.86"/>
    <col customWidth="1" min="18" max="26" width="12.57"/>
  </cols>
  <sheetData>
    <row r="1" ht="53.25" customHeight="1">
      <c r="A1" s="72"/>
      <c r="B1" s="73"/>
      <c r="C1" s="74"/>
      <c r="D1" s="74"/>
      <c r="E1" s="75"/>
      <c r="F1" s="76"/>
      <c r="G1" s="77"/>
      <c r="H1" s="78"/>
      <c r="I1" s="79"/>
      <c r="J1" s="79"/>
      <c r="K1" s="77"/>
      <c r="L1" s="77"/>
      <c r="M1" s="78"/>
      <c r="N1" s="78"/>
      <c r="O1" s="77"/>
      <c r="P1" s="77"/>
      <c r="Q1" s="75"/>
      <c r="R1" s="72"/>
      <c r="S1" s="72"/>
      <c r="T1" s="72"/>
      <c r="U1" s="72"/>
      <c r="V1" s="72"/>
      <c r="W1" s="72"/>
      <c r="X1" s="72"/>
      <c r="Y1" s="72"/>
      <c r="Z1" s="72"/>
    </row>
    <row r="2" ht="27.0" customHeight="1">
      <c r="A2" s="72"/>
      <c r="B2" s="80" t="s">
        <v>19</v>
      </c>
      <c r="C2" s="81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2"/>
      <c r="S2" s="72"/>
      <c r="T2" s="72"/>
      <c r="U2" s="72"/>
      <c r="V2" s="72"/>
      <c r="W2" s="72"/>
      <c r="X2" s="72"/>
      <c r="Y2" s="72"/>
      <c r="Z2" s="72"/>
    </row>
    <row r="3" ht="24.75" customHeight="1">
      <c r="A3" s="72"/>
      <c r="B3" s="84" t="s">
        <v>20</v>
      </c>
      <c r="C3" s="85"/>
      <c r="H3" s="84" t="s">
        <v>21</v>
      </c>
      <c r="I3" s="86"/>
      <c r="K3" s="87"/>
      <c r="L3" s="88" t="s">
        <v>22</v>
      </c>
      <c r="M3" s="86"/>
      <c r="Q3" s="89"/>
      <c r="R3" s="72"/>
      <c r="S3" s="72"/>
      <c r="T3" s="72"/>
      <c r="U3" s="72"/>
      <c r="V3" s="72"/>
      <c r="W3" s="72"/>
      <c r="X3" s="72"/>
      <c r="Y3" s="72"/>
      <c r="Z3" s="72"/>
    </row>
    <row r="4">
      <c r="A4" s="72"/>
      <c r="B4" s="90"/>
      <c r="C4" s="91"/>
      <c r="D4" s="91"/>
      <c r="E4" s="91"/>
      <c r="F4" s="91"/>
      <c r="G4" s="92" t="s">
        <v>23</v>
      </c>
      <c r="H4" s="93" t="s">
        <v>24</v>
      </c>
      <c r="I4" s="94" t="s">
        <v>25</v>
      </c>
      <c r="J4" s="94" t="s">
        <v>26</v>
      </c>
      <c r="K4" s="95" t="s">
        <v>27</v>
      </c>
      <c r="L4" s="93" t="s">
        <v>28</v>
      </c>
      <c r="M4" s="96" t="s">
        <v>29</v>
      </c>
      <c r="N4" s="97"/>
      <c r="O4" s="98"/>
      <c r="P4" s="98" t="s">
        <v>30</v>
      </c>
      <c r="Q4" s="99"/>
      <c r="R4" s="72"/>
      <c r="S4" s="72"/>
      <c r="T4" s="72"/>
      <c r="U4" s="72"/>
      <c r="V4" s="72"/>
      <c r="W4" s="72"/>
      <c r="X4" s="72"/>
      <c r="Y4" s="72"/>
      <c r="Z4" s="72"/>
    </row>
    <row r="5" ht="17.25" customHeight="1">
      <c r="A5" s="72"/>
      <c r="B5" s="100" t="s">
        <v>31</v>
      </c>
      <c r="C5" s="97"/>
      <c r="D5" s="101" t="s">
        <v>32</v>
      </c>
      <c r="E5" s="101" t="s">
        <v>33</v>
      </c>
      <c r="F5" s="102" t="s">
        <v>17</v>
      </c>
      <c r="G5" s="103" t="s">
        <v>34</v>
      </c>
      <c r="H5" s="104" t="s">
        <v>35</v>
      </c>
      <c r="I5" s="105" t="s">
        <v>36</v>
      </c>
      <c r="J5" s="105" t="s">
        <v>37</v>
      </c>
      <c r="K5" s="106"/>
      <c r="L5" s="104" t="s">
        <v>38</v>
      </c>
      <c r="M5" s="107" t="s">
        <v>39</v>
      </c>
      <c r="N5" s="97"/>
      <c r="O5" s="103" t="s">
        <v>40</v>
      </c>
      <c r="P5" s="103" t="s">
        <v>41</v>
      </c>
      <c r="Q5" s="108" t="s">
        <v>42</v>
      </c>
      <c r="R5" s="72"/>
      <c r="S5" s="72"/>
      <c r="T5" s="72"/>
      <c r="U5" s="72"/>
      <c r="V5" s="72"/>
      <c r="W5" s="72"/>
      <c r="X5" s="72"/>
      <c r="Y5" s="72"/>
      <c r="Z5" s="72"/>
    </row>
    <row r="6" ht="27.75" customHeight="1">
      <c r="A6" s="72"/>
      <c r="B6" s="109" t="s">
        <v>43</v>
      </c>
      <c r="C6" s="97"/>
      <c r="D6" s="110">
        <v>41.4561</v>
      </c>
      <c r="E6" s="110">
        <v>-83.0071</v>
      </c>
      <c r="F6" s="111"/>
      <c r="G6" s="112"/>
      <c r="H6" s="113"/>
      <c r="I6" s="113"/>
      <c r="J6" s="111"/>
      <c r="K6" s="114"/>
      <c r="L6" s="112"/>
      <c r="M6" s="111"/>
      <c r="N6" s="112"/>
      <c r="O6" s="111"/>
      <c r="P6" s="111"/>
      <c r="Q6" s="115"/>
      <c r="R6" s="72"/>
      <c r="S6" s="72"/>
      <c r="T6" s="72"/>
      <c r="U6" s="72"/>
      <c r="V6" s="72"/>
      <c r="W6" s="72"/>
      <c r="X6" s="72"/>
      <c r="Y6" s="72"/>
      <c r="Z6" s="72"/>
    </row>
    <row r="7" ht="27.75" customHeight="1">
      <c r="A7" s="72"/>
      <c r="B7" s="109" t="s">
        <v>44</v>
      </c>
      <c r="C7" s="97"/>
      <c r="D7" s="110">
        <v>41.4533</v>
      </c>
      <c r="E7" s="110">
        <v>-82.9608</v>
      </c>
      <c r="F7" s="111"/>
      <c r="G7" s="112"/>
      <c r="H7" s="113"/>
      <c r="I7" s="113"/>
      <c r="J7" s="111"/>
      <c r="K7" s="114"/>
      <c r="L7" s="112"/>
      <c r="M7" s="111"/>
      <c r="N7" s="112"/>
      <c r="O7" s="111"/>
      <c r="P7" s="111"/>
      <c r="Q7" s="115"/>
      <c r="R7" s="72"/>
      <c r="S7" s="72"/>
      <c r="T7" s="72"/>
      <c r="U7" s="72"/>
      <c r="V7" s="72"/>
      <c r="W7" s="72"/>
      <c r="X7" s="72"/>
      <c r="Y7" s="72"/>
      <c r="Z7" s="72"/>
    </row>
    <row r="8" ht="27.75" customHeight="1">
      <c r="A8" s="72"/>
      <c r="B8" s="109" t="s">
        <v>45</v>
      </c>
      <c r="C8" s="97"/>
      <c r="D8" s="110">
        <v>41.4573</v>
      </c>
      <c r="E8" s="110">
        <v>-82.8987</v>
      </c>
      <c r="F8" s="111"/>
      <c r="G8" s="112"/>
      <c r="H8" s="113"/>
      <c r="I8" s="113"/>
      <c r="J8" s="111"/>
      <c r="K8" s="114"/>
      <c r="L8" s="112"/>
      <c r="M8" s="111"/>
      <c r="N8" s="112"/>
      <c r="O8" s="111"/>
      <c r="P8" s="111"/>
      <c r="Q8" s="115"/>
      <c r="R8" s="72"/>
      <c r="S8" s="72"/>
      <c r="T8" s="72"/>
      <c r="U8" s="72"/>
      <c r="V8" s="72"/>
      <c r="W8" s="72"/>
      <c r="X8" s="72"/>
      <c r="Y8" s="72"/>
      <c r="Z8" s="72"/>
    </row>
    <row r="9" ht="27.75" customHeight="1">
      <c r="A9" s="72"/>
      <c r="B9" s="109" t="s">
        <v>46</v>
      </c>
      <c r="C9" s="97"/>
      <c r="D9" s="110">
        <v>41.4802</v>
      </c>
      <c r="E9" s="110">
        <v>-82.8343</v>
      </c>
      <c r="F9" s="111"/>
      <c r="G9" s="112"/>
      <c r="H9" s="113"/>
      <c r="I9" s="113"/>
      <c r="J9" s="111"/>
      <c r="K9" s="114"/>
      <c r="L9" s="112"/>
      <c r="M9" s="116"/>
      <c r="N9" s="117"/>
      <c r="O9" s="111"/>
      <c r="P9" s="111"/>
      <c r="Q9" s="115"/>
      <c r="R9" s="72"/>
      <c r="S9" s="72"/>
      <c r="T9" s="72"/>
      <c r="U9" s="72"/>
      <c r="V9" s="72"/>
      <c r="W9" s="72"/>
      <c r="X9" s="72"/>
      <c r="Y9" s="72"/>
      <c r="Z9" s="72"/>
    </row>
    <row r="10" ht="27.75" customHeight="1">
      <c r="A10" s="72"/>
      <c r="B10" s="109" t="s">
        <v>47</v>
      </c>
      <c r="C10" s="97"/>
      <c r="D10" s="110">
        <v>41.4798</v>
      </c>
      <c r="E10" s="110">
        <v>-82.7829</v>
      </c>
      <c r="F10" s="111"/>
      <c r="G10" s="112"/>
      <c r="H10" s="113"/>
      <c r="I10" s="113"/>
      <c r="J10" s="111"/>
      <c r="K10" s="114"/>
      <c r="L10" s="112"/>
      <c r="M10" s="111"/>
      <c r="N10" s="112"/>
      <c r="O10" s="111"/>
      <c r="P10" s="111"/>
      <c r="Q10" s="115"/>
      <c r="R10" s="72"/>
      <c r="S10" s="72"/>
      <c r="T10" s="72"/>
      <c r="U10" s="72"/>
      <c r="V10" s="72"/>
      <c r="W10" s="72"/>
      <c r="X10" s="72"/>
      <c r="Y10" s="72"/>
      <c r="Z10" s="72"/>
    </row>
    <row r="11" ht="27.75" customHeight="1">
      <c r="A11" s="72"/>
      <c r="B11" s="109" t="s">
        <v>48</v>
      </c>
      <c r="C11" s="97"/>
      <c r="D11" s="110">
        <v>41.4632</v>
      </c>
      <c r="E11" s="110">
        <v>-82.769</v>
      </c>
      <c r="F11" s="111"/>
      <c r="G11" s="112"/>
      <c r="H11" s="113"/>
      <c r="I11" s="113"/>
      <c r="J11" s="111"/>
      <c r="K11" s="114"/>
      <c r="L11" s="112"/>
      <c r="M11" s="111"/>
      <c r="N11" s="112"/>
      <c r="O11" s="111"/>
      <c r="P11" s="111"/>
      <c r="Q11" s="115"/>
      <c r="R11" s="72"/>
      <c r="S11" s="72"/>
      <c r="T11" s="72"/>
      <c r="U11" s="72"/>
      <c r="V11" s="72"/>
      <c r="W11" s="72"/>
      <c r="X11" s="72"/>
      <c r="Y11" s="72"/>
      <c r="Z11" s="72"/>
    </row>
    <row r="12" ht="27.75" customHeight="1">
      <c r="A12" s="72"/>
      <c r="B12" s="109" t="s">
        <v>49</v>
      </c>
      <c r="C12" s="97"/>
      <c r="D12" s="110">
        <v>41.4774</v>
      </c>
      <c r="E12" s="110">
        <v>-82.7398</v>
      </c>
      <c r="F12" s="111"/>
      <c r="G12" s="112"/>
      <c r="H12" s="113"/>
      <c r="I12" s="113"/>
      <c r="J12" s="111"/>
      <c r="K12" s="114"/>
      <c r="L12" s="112"/>
      <c r="M12" s="111"/>
      <c r="N12" s="112"/>
      <c r="O12" s="111"/>
      <c r="P12" s="111"/>
      <c r="Q12" s="115"/>
      <c r="R12" s="72"/>
      <c r="S12" s="72"/>
      <c r="T12" s="72"/>
      <c r="U12" s="72"/>
      <c r="V12" s="72"/>
      <c r="W12" s="72"/>
      <c r="X12" s="72"/>
      <c r="Y12" s="72"/>
      <c r="Z12" s="72"/>
    </row>
    <row r="13" ht="27.75" customHeight="1">
      <c r="A13" s="72"/>
      <c r="B13" s="109" t="s">
        <v>50</v>
      </c>
      <c r="C13" s="97"/>
      <c r="D13" s="110">
        <v>41.469</v>
      </c>
      <c r="E13" s="110">
        <v>-82.715</v>
      </c>
      <c r="F13" s="111"/>
      <c r="G13" s="112"/>
      <c r="H13" s="113"/>
      <c r="I13" s="113"/>
      <c r="J13" s="111"/>
      <c r="K13" s="114"/>
      <c r="L13" s="112"/>
      <c r="M13" s="111"/>
      <c r="N13" s="112"/>
      <c r="O13" s="111"/>
      <c r="P13" s="111"/>
      <c r="Q13" s="115"/>
      <c r="R13" s="72"/>
      <c r="S13" s="72"/>
      <c r="T13" s="72"/>
      <c r="U13" s="72"/>
      <c r="V13" s="72"/>
      <c r="W13" s="72"/>
      <c r="X13" s="72"/>
      <c r="Y13" s="72"/>
      <c r="Z13" s="72"/>
    </row>
    <row r="14" ht="27.75" customHeight="1">
      <c r="A14" s="72"/>
      <c r="B14" s="109" t="s">
        <v>12</v>
      </c>
      <c r="C14" s="97"/>
      <c r="D14" s="110">
        <v>41.4597</v>
      </c>
      <c r="E14" s="110">
        <v>-82.676</v>
      </c>
      <c r="F14" s="111"/>
      <c r="G14" s="112"/>
      <c r="H14" s="113"/>
      <c r="I14" s="113"/>
      <c r="J14" s="111"/>
      <c r="K14" s="114"/>
      <c r="L14" s="112"/>
      <c r="M14" s="111"/>
      <c r="N14" s="112"/>
      <c r="O14" s="111"/>
      <c r="P14" s="111"/>
      <c r="Q14" s="115"/>
      <c r="R14" s="72"/>
      <c r="S14" s="72"/>
      <c r="T14" s="72"/>
      <c r="U14" s="72"/>
      <c r="V14" s="72"/>
      <c r="W14" s="72"/>
      <c r="X14" s="72"/>
      <c r="Y14" s="72"/>
      <c r="Z14" s="72"/>
    </row>
    <row r="15" ht="27.75" customHeight="1">
      <c r="A15" s="72"/>
      <c r="B15" s="109" t="s">
        <v>13</v>
      </c>
      <c r="C15" s="97"/>
      <c r="D15" s="110">
        <v>41.5117</v>
      </c>
      <c r="E15" s="110">
        <v>-82.658</v>
      </c>
      <c r="F15" s="111"/>
      <c r="G15" s="112"/>
      <c r="H15" s="113"/>
      <c r="I15" s="113"/>
      <c r="J15" s="111"/>
      <c r="K15" s="114"/>
      <c r="L15" s="112"/>
      <c r="M15" s="111"/>
      <c r="N15" s="112"/>
      <c r="O15" s="111"/>
      <c r="P15" s="111"/>
      <c r="Q15" s="115"/>
      <c r="R15" s="72"/>
      <c r="S15" s="72"/>
      <c r="T15" s="72"/>
      <c r="U15" s="72"/>
      <c r="V15" s="72"/>
      <c r="W15" s="72"/>
      <c r="X15" s="72"/>
      <c r="Y15" s="72"/>
      <c r="Z15" s="72"/>
    </row>
    <row r="16" ht="23.25" customHeight="1">
      <c r="A16" s="72"/>
      <c r="B16" s="118" t="s">
        <v>0</v>
      </c>
      <c r="C16" s="119"/>
      <c r="D16" s="120"/>
      <c r="E16" s="121" t="s">
        <v>15</v>
      </c>
      <c r="F16" s="122" t="s">
        <v>51</v>
      </c>
      <c r="G16" s="123" t="s">
        <v>52</v>
      </c>
      <c r="H16" s="121" t="s">
        <v>53</v>
      </c>
      <c r="I16" s="123" t="s">
        <v>54</v>
      </c>
      <c r="J16" s="121" t="s">
        <v>55</v>
      </c>
      <c r="K16" s="123" t="s">
        <v>56</v>
      </c>
      <c r="L16" s="121" t="s">
        <v>57</v>
      </c>
      <c r="M16" s="123" t="s">
        <v>58</v>
      </c>
      <c r="N16" s="121" t="s">
        <v>59</v>
      </c>
      <c r="O16" s="121" t="s">
        <v>60</v>
      </c>
      <c r="P16" s="121" t="s">
        <v>61</v>
      </c>
      <c r="Q16" s="124" t="s">
        <v>62</v>
      </c>
      <c r="R16" s="72"/>
      <c r="S16" s="72"/>
      <c r="T16" s="72"/>
      <c r="U16" s="72"/>
      <c r="V16" s="72"/>
      <c r="W16" s="72"/>
      <c r="X16" s="72"/>
      <c r="Y16" s="72"/>
      <c r="Z16" s="72"/>
    </row>
    <row r="17" ht="30.0" customHeight="1">
      <c r="A17" s="72"/>
      <c r="B17" s="125" t="s">
        <v>43</v>
      </c>
      <c r="C17" s="126"/>
      <c r="D17" s="127"/>
      <c r="E17" s="128">
        <v>1.0</v>
      </c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30"/>
      <c r="R17" s="72"/>
      <c r="S17" s="72"/>
      <c r="T17" s="72"/>
      <c r="U17" s="72"/>
      <c r="V17" s="72"/>
      <c r="W17" s="72"/>
      <c r="X17" s="72"/>
      <c r="Y17" s="72"/>
      <c r="Z17" s="72"/>
    </row>
    <row r="18" ht="30.0" customHeight="1">
      <c r="A18" s="72"/>
      <c r="B18" s="131" t="s">
        <v>43</v>
      </c>
      <c r="C18" s="119"/>
      <c r="D18" s="120"/>
      <c r="E18" s="132">
        <v>2.0</v>
      </c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4"/>
      <c r="R18" s="72"/>
      <c r="S18" s="72"/>
      <c r="T18" s="72"/>
      <c r="U18" s="72"/>
      <c r="V18" s="72"/>
      <c r="W18" s="72"/>
      <c r="X18" s="72"/>
      <c r="Y18" s="72"/>
      <c r="Z18" s="72"/>
    </row>
    <row r="19" ht="30.0" customHeight="1">
      <c r="A19" s="72"/>
      <c r="B19" s="125" t="s">
        <v>44</v>
      </c>
      <c r="C19" s="126"/>
      <c r="D19" s="127"/>
      <c r="E19" s="135">
        <v>1.0</v>
      </c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7"/>
      <c r="R19" s="72"/>
      <c r="S19" s="72"/>
      <c r="T19" s="72"/>
      <c r="U19" s="72"/>
      <c r="V19" s="72"/>
      <c r="W19" s="72"/>
      <c r="X19" s="72"/>
      <c r="Y19" s="72"/>
      <c r="Z19" s="72"/>
    </row>
    <row r="20" ht="30.0" customHeight="1">
      <c r="A20" s="72"/>
      <c r="B20" s="131" t="s">
        <v>44</v>
      </c>
      <c r="C20" s="119"/>
      <c r="D20" s="120"/>
      <c r="E20" s="138">
        <v>2.0</v>
      </c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40"/>
      <c r="R20" s="72"/>
      <c r="S20" s="72"/>
      <c r="T20" s="72"/>
      <c r="U20" s="72"/>
      <c r="V20" s="72"/>
      <c r="W20" s="72"/>
      <c r="X20" s="72"/>
      <c r="Y20" s="72"/>
      <c r="Z20" s="72"/>
    </row>
    <row r="21" ht="30.0" customHeight="1">
      <c r="A21" s="72"/>
      <c r="B21" s="125" t="s">
        <v>45</v>
      </c>
      <c r="C21" s="126"/>
      <c r="D21" s="127"/>
      <c r="E21" s="128">
        <v>1.0</v>
      </c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30"/>
      <c r="R21" s="72"/>
      <c r="S21" s="72"/>
      <c r="T21" s="72"/>
      <c r="U21" s="72"/>
      <c r="V21" s="72"/>
      <c r="W21" s="72"/>
      <c r="X21" s="72"/>
      <c r="Y21" s="72"/>
      <c r="Z21" s="72"/>
    </row>
    <row r="22" ht="30.0" customHeight="1">
      <c r="A22" s="72"/>
      <c r="B22" s="131" t="s">
        <v>45</v>
      </c>
      <c r="C22" s="119"/>
      <c r="D22" s="120"/>
      <c r="E22" s="132">
        <v>2.0</v>
      </c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4"/>
      <c r="R22" s="72"/>
      <c r="S22" s="72"/>
      <c r="T22" s="72"/>
      <c r="U22" s="72"/>
      <c r="V22" s="72"/>
      <c r="W22" s="72"/>
      <c r="X22" s="72"/>
      <c r="Y22" s="72"/>
      <c r="Z22" s="72"/>
    </row>
    <row r="23" ht="30.0" customHeight="1">
      <c r="A23" s="72"/>
      <c r="B23" s="125" t="s">
        <v>47</v>
      </c>
      <c r="C23" s="126"/>
      <c r="D23" s="127"/>
      <c r="E23" s="135">
        <v>1.0</v>
      </c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7"/>
      <c r="R23" s="72"/>
      <c r="S23" s="72"/>
      <c r="T23" s="72"/>
      <c r="U23" s="72"/>
      <c r="V23" s="72"/>
      <c r="W23" s="72"/>
      <c r="X23" s="72"/>
      <c r="Y23" s="72"/>
      <c r="Z23" s="72"/>
    </row>
    <row r="24" ht="30.0" customHeight="1">
      <c r="A24" s="72"/>
      <c r="B24" s="131" t="s">
        <v>47</v>
      </c>
      <c r="C24" s="119"/>
      <c r="D24" s="120"/>
      <c r="E24" s="138">
        <v>2.0</v>
      </c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40"/>
      <c r="R24" s="72"/>
      <c r="S24" s="72"/>
      <c r="T24" s="72"/>
      <c r="U24" s="72"/>
      <c r="V24" s="72"/>
      <c r="W24" s="72"/>
      <c r="X24" s="72"/>
      <c r="Y24" s="72"/>
      <c r="Z24" s="72"/>
    </row>
    <row r="25" ht="30.0" customHeight="1">
      <c r="A25" s="72"/>
      <c r="B25" s="125" t="s">
        <v>48</v>
      </c>
      <c r="C25" s="126"/>
      <c r="D25" s="127"/>
      <c r="E25" s="128">
        <v>1.0</v>
      </c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30"/>
      <c r="R25" s="72"/>
      <c r="S25" s="72"/>
      <c r="T25" s="72"/>
      <c r="U25" s="72"/>
      <c r="V25" s="72"/>
      <c r="W25" s="72"/>
      <c r="X25" s="72"/>
      <c r="Y25" s="72"/>
      <c r="Z25" s="72"/>
    </row>
    <row r="26" ht="30.0" customHeight="1">
      <c r="A26" s="72"/>
      <c r="B26" s="131" t="s">
        <v>48</v>
      </c>
      <c r="C26" s="119"/>
      <c r="D26" s="120"/>
      <c r="E26" s="132">
        <v>2.0</v>
      </c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4"/>
      <c r="R26" s="72"/>
      <c r="S26" s="72"/>
      <c r="T26" s="72"/>
      <c r="U26" s="72"/>
      <c r="V26" s="72"/>
      <c r="W26" s="72"/>
      <c r="X26" s="72"/>
      <c r="Y26" s="72"/>
      <c r="Z26" s="72"/>
    </row>
    <row r="27" ht="30.0" customHeight="1">
      <c r="A27" s="72"/>
      <c r="B27" s="125" t="s">
        <v>49</v>
      </c>
      <c r="C27" s="126"/>
      <c r="D27" s="127"/>
      <c r="E27" s="135">
        <v>1.0</v>
      </c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7"/>
      <c r="R27" s="72"/>
      <c r="S27" s="72"/>
      <c r="T27" s="72"/>
      <c r="U27" s="72"/>
      <c r="V27" s="72"/>
      <c r="W27" s="72"/>
      <c r="X27" s="72"/>
      <c r="Y27" s="72"/>
      <c r="Z27" s="72"/>
    </row>
    <row r="28" ht="30.0" customHeight="1">
      <c r="A28" s="72"/>
      <c r="B28" s="131" t="s">
        <v>49</v>
      </c>
      <c r="C28" s="119"/>
      <c r="D28" s="120"/>
      <c r="E28" s="138">
        <v>2.0</v>
      </c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40"/>
      <c r="R28" s="72"/>
      <c r="S28" s="72"/>
      <c r="T28" s="72"/>
      <c r="U28" s="72"/>
      <c r="V28" s="72"/>
      <c r="W28" s="72"/>
      <c r="X28" s="72"/>
      <c r="Y28" s="72"/>
      <c r="Z28" s="72"/>
    </row>
    <row r="29" ht="30.0" customHeight="1">
      <c r="A29" s="72"/>
      <c r="B29" s="125" t="s">
        <v>50</v>
      </c>
      <c r="C29" s="126"/>
      <c r="D29" s="127"/>
      <c r="E29" s="128">
        <v>1.0</v>
      </c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30"/>
      <c r="R29" s="72"/>
      <c r="S29" s="72"/>
      <c r="T29" s="72"/>
      <c r="U29" s="72"/>
      <c r="V29" s="72"/>
      <c r="W29" s="72"/>
      <c r="X29" s="72"/>
      <c r="Y29" s="72"/>
      <c r="Z29" s="72"/>
    </row>
    <row r="30" ht="30.0" customHeight="1">
      <c r="A30" s="72"/>
      <c r="B30" s="131" t="s">
        <v>50</v>
      </c>
      <c r="C30" s="119"/>
      <c r="D30" s="120"/>
      <c r="E30" s="132">
        <v>2.0</v>
      </c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4"/>
      <c r="R30" s="72"/>
      <c r="S30" s="72"/>
      <c r="T30" s="72"/>
      <c r="U30" s="72"/>
      <c r="V30" s="72"/>
      <c r="W30" s="72"/>
      <c r="X30" s="72"/>
      <c r="Y30" s="72"/>
      <c r="Z30" s="72"/>
    </row>
    <row r="31" ht="30.0" customHeight="1">
      <c r="A31" s="72"/>
      <c r="B31" s="125" t="s">
        <v>12</v>
      </c>
      <c r="C31" s="126"/>
      <c r="D31" s="127"/>
      <c r="E31" s="135">
        <v>1.0</v>
      </c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7"/>
      <c r="R31" s="72"/>
      <c r="S31" s="72"/>
      <c r="T31" s="72"/>
      <c r="U31" s="72"/>
      <c r="V31" s="72"/>
      <c r="W31" s="72"/>
      <c r="X31" s="72"/>
      <c r="Y31" s="72"/>
      <c r="Z31" s="72"/>
    </row>
    <row r="32" ht="30.0" customHeight="1">
      <c r="A32" s="72"/>
      <c r="B32" s="131" t="s">
        <v>12</v>
      </c>
      <c r="C32" s="119"/>
      <c r="D32" s="120"/>
      <c r="E32" s="138">
        <v>2.0</v>
      </c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40"/>
      <c r="R32" s="72"/>
      <c r="S32" s="72"/>
      <c r="T32" s="72"/>
      <c r="U32" s="72"/>
      <c r="V32" s="72"/>
      <c r="W32" s="72"/>
      <c r="X32" s="72"/>
      <c r="Y32" s="72"/>
      <c r="Z32" s="72"/>
    </row>
    <row r="33" ht="30.0" customHeight="1">
      <c r="A33" s="72"/>
      <c r="B33" s="125" t="s">
        <v>13</v>
      </c>
      <c r="C33" s="126"/>
      <c r="D33" s="127"/>
      <c r="E33" s="128">
        <v>1.0</v>
      </c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30"/>
      <c r="R33" s="72"/>
      <c r="S33" s="72"/>
      <c r="T33" s="72"/>
      <c r="U33" s="72"/>
      <c r="V33" s="72"/>
      <c r="W33" s="72"/>
      <c r="X33" s="72"/>
      <c r="Y33" s="72"/>
      <c r="Z33" s="72"/>
    </row>
    <row r="34" ht="30.0" customHeight="1">
      <c r="A34" s="72"/>
      <c r="B34" s="131" t="s">
        <v>13</v>
      </c>
      <c r="C34" s="119"/>
      <c r="D34" s="120"/>
      <c r="E34" s="132">
        <v>2.0</v>
      </c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4"/>
      <c r="R34" s="72"/>
      <c r="S34" s="72"/>
      <c r="T34" s="72"/>
      <c r="U34" s="72"/>
      <c r="V34" s="72"/>
      <c r="W34" s="72"/>
      <c r="X34" s="72"/>
      <c r="Y34" s="72"/>
      <c r="Z34" s="72"/>
    </row>
    <row r="35" ht="15.75" customHeight="1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ht="15.75" customHeight="1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ht="15.75" customHeight="1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ht="15.75" customHeight="1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ht="15.75" customHeight="1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ht="15.75" customHeight="1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ht="15.75" customHeight="1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 ht="15.75" customHeight="1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 ht="15.75" customHeight="1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 ht="15.75" customHeight="1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 ht="15.75" customHeight="1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ht="15.75" customHeight="1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ht="15.75" customHeight="1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ht="15.75" customHeight="1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 ht="15.75" customHeight="1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 ht="15.75" customHeight="1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ht="15.75" customHeight="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 ht="15.75" customHeight="1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 ht="15.75" customHeight="1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 ht="15.75" customHeight="1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 ht="15.75" customHeight="1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 ht="15.75" customHeight="1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 ht="15.75" customHeight="1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 ht="15.75" customHeight="1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 ht="15.75" customHeight="1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 ht="15.75" customHeight="1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 ht="15.75" customHeight="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 ht="15.75" customHeight="1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 ht="15.7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 ht="15.75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 ht="15.75" customHeight="1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 ht="15.75" customHeight="1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 ht="15.75" customHeight="1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 ht="15.75" customHeight="1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 ht="15.75" customHeight="1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ht="15.75" customHeight="1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 ht="15.75" customHeight="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 ht="15.75" customHeight="1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 ht="15.75" customHeight="1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 ht="15.75" customHeight="1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ht="15.75" customHeight="1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 ht="15.75" customHeight="1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 ht="15.75" customHeight="1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 ht="15.75" customHeight="1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 ht="15.75" customHeight="1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 ht="15.75" customHeight="1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 ht="15.75" customHeight="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 ht="15.75" customHeight="1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 ht="15.75" customHeight="1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 ht="15.75" customHeight="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 ht="15.75" customHeight="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 ht="15.75" customHeight="1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 ht="15.75" customHeight="1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 ht="15.75" customHeight="1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 ht="15.75" customHeight="1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 ht="15.75" customHeight="1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 ht="15.75" customHeight="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ht="15.75" customHeight="1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ht="15.75" customHeight="1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 ht="15.75" customHeight="1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 ht="15.75" customHeight="1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 ht="15.75" customHeight="1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 ht="15.75" customHeight="1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 ht="15.75" customHeight="1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 ht="15.75" customHeight="1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 ht="15.75" customHeight="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 ht="15.75" customHeight="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 ht="15.75" customHeight="1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 ht="15.75" customHeight="1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 ht="15.75" customHeight="1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ht="15.75" customHeight="1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ht="15.75" customHeight="1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ht="15.75" customHeight="1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 ht="15.75" customHeight="1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 ht="15.75" customHeight="1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 ht="15.75" customHeight="1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 ht="15.75" customHeight="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 ht="15.75" customHeight="1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 ht="15.75" customHeight="1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 ht="15.75" customHeight="1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 ht="15.75" customHeight="1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 ht="15.75" customHeight="1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 ht="15.75" customHeight="1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ht="15.75" customHeight="1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 ht="15.75" customHeight="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 ht="15.75" customHeight="1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 ht="15.75" customHeight="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 ht="15.75" customHeight="1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 ht="15.75" customHeight="1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 ht="15.75" customHeight="1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 ht="15.75" customHeight="1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 ht="15.75" customHeight="1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 ht="15.75" customHeight="1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 ht="15.75" customHeight="1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 ht="15.75" customHeight="1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 ht="15.75" customHeight="1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ht="15.75" customHeight="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 ht="15.75" customHeight="1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ht="15.75" customHeight="1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ht="15.75" customHeight="1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ht="15.75" customHeight="1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ht="15.75" customHeight="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ht="15.75" customHeight="1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ht="15.75" customHeight="1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ht="15.75" customHeight="1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ht="15.75" customHeight="1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ht="15.75" customHeight="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ht="15.75" customHeight="1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ht="15.75" customHeight="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ht="15.75" customHeight="1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ht="15.75" customHeight="1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 ht="15.75" customHeight="1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ht="15.75" customHeight="1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ht="15.75" customHeight="1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 ht="15.75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 ht="15.75" customHeight="1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ht="15.75" customHeight="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ht="15.75" customHeight="1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ht="15.75" customHeight="1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ht="15.75" customHeight="1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ht="15.75" customHeight="1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ht="15.75" customHeight="1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ht="15.75" customHeight="1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ht="15.75" customHeight="1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ht="15.75" customHeight="1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ht="15.75" customHeight="1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 ht="15.75" customHeight="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ht="15.75" customHeight="1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ht="15.75" customHeight="1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 ht="15.75" customHeight="1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 ht="15.75" customHeight="1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 ht="15.75" customHeight="1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 ht="15.75" customHeight="1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 ht="15.75" customHeight="1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 ht="15.75" customHeight="1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 ht="15.75" customHeight="1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 ht="15.75" customHeight="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 ht="15.75" customHeight="1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 ht="15.75" customHeight="1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 ht="15.75" customHeight="1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 ht="15.75" customHeight="1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 ht="15.75" customHeight="1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 ht="15.75" customHeight="1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 ht="15.75" customHeight="1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 ht="15.75" customHeight="1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 ht="15.75" customHeight="1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 ht="15.75" customHeight="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 ht="15.75" customHeight="1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 ht="15.75" customHeight="1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 ht="15.75" customHeight="1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 ht="15.75" customHeight="1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 ht="15.75" customHeight="1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 ht="15.75" customHeight="1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 ht="15.75" customHeight="1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 ht="15.75" customHeight="1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 ht="15.75" customHeight="1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 ht="15.75" customHeight="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 ht="15.75" customHeight="1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 ht="15.75" customHeight="1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 ht="15.75" customHeight="1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 ht="15.75" customHeight="1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 ht="15.75" customHeight="1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 ht="15.75" customHeight="1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 ht="15.75" customHeight="1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 ht="15.75" customHeight="1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 ht="15.75" customHeight="1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 ht="15.75" customHeight="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 ht="15.75" customHeight="1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 ht="15.75" customHeight="1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 ht="15.75" customHeight="1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 ht="15.75" customHeight="1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 ht="15.75" customHeight="1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ht="15.75" customHeight="1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 ht="15.75" customHeight="1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 ht="15.75" customHeight="1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 ht="15.75" customHeight="1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 ht="15.75" customHeight="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 ht="15.75" customHeight="1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 ht="15.75" customHeight="1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 ht="15.75" customHeight="1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 ht="15.75" customHeight="1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 ht="15.75" customHeight="1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 ht="15.75" customHeight="1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 ht="15.75" customHeight="1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 ht="15.75" customHeight="1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 ht="15.75" customHeight="1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 ht="15.75" customHeight="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 ht="15.75" customHeight="1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 ht="15.75" customHeight="1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 ht="15.75" customHeight="1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 ht="15.75" customHeight="1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 ht="15.75" customHeight="1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 ht="15.75" customHeight="1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 ht="15.75" customHeight="1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 ht="15.75" customHeight="1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 ht="15.75" customHeight="1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 ht="15.75" customHeight="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 ht="15.75" customHeight="1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 ht="15.75" customHeight="1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 ht="15.75" customHeight="1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 ht="15.75" customHeight="1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 ht="15.75" customHeight="1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 ht="15.75" customHeight="1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 ht="15.75" customHeight="1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 ht="15.75" customHeight="1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 ht="15.75" customHeight="1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 ht="15.75" customHeight="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 ht="15.75" customHeight="1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 ht="15.75" customHeight="1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 ht="15.75" customHeight="1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 ht="15.75" customHeight="1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 ht="15.75" customHeight="1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 ht="15.75" customHeight="1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 ht="15.75" customHeight="1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 ht="15.75" customHeight="1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 ht="15.75" customHeight="1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 ht="15.75" customHeight="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 ht="15.75" customHeight="1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 ht="15.75" customHeight="1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 ht="15.75" customHeight="1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 ht="15.75" customHeight="1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 ht="15.75" customHeight="1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</row>
    <row r="257" ht="15.75" customHeight="1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</row>
    <row r="258" ht="15.75" customHeight="1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</row>
    <row r="259" ht="15.75" customHeight="1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 ht="15.75" customHeight="1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 ht="15.75" customHeight="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 ht="15.75" customHeight="1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 ht="15.75" customHeight="1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 ht="15.75" customHeight="1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 ht="15.75" customHeight="1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 ht="15.75" customHeight="1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 ht="15.75" customHeight="1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 ht="15.75" customHeight="1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 ht="15.75" customHeight="1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 ht="15.75" customHeight="1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 ht="15.75" customHeight="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 ht="15.75" customHeight="1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 ht="15.75" customHeight="1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 ht="15.75" customHeight="1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 ht="15.75" customHeight="1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 ht="15.75" customHeight="1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 ht="15.75" customHeight="1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 ht="15.75" customHeight="1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 ht="15.75" customHeight="1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 ht="15.75" customHeight="1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 ht="15.75" customHeight="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 ht="15.75" customHeight="1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 ht="15.75" customHeight="1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 ht="15.75" customHeight="1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 ht="15.75" customHeight="1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 ht="15.75" customHeight="1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 ht="15.75" customHeight="1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 ht="15.75" customHeight="1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 ht="15.75" customHeight="1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 ht="15.75" customHeight="1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 ht="15.75" customHeight="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 ht="15.75" customHeight="1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 ht="15.75" customHeight="1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 ht="15.75" customHeight="1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 ht="15.75" customHeight="1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 ht="15.75" customHeight="1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 ht="15.75" customHeight="1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 ht="15.75" customHeight="1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 ht="15.75" customHeight="1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 ht="15.75" customHeight="1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 ht="15.75" customHeight="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 ht="15.75" customHeight="1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 ht="15.75" customHeight="1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 ht="15.75" customHeight="1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 ht="15.75" customHeight="1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 ht="15.75" customHeight="1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 ht="15.75" customHeight="1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 ht="15.75" customHeight="1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 ht="15.75" customHeight="1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 ht="15.75" customHeight="1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 ht="15.75" customHeight="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 ht="15.75" customHeight="1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 ht="15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5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5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5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5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5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5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5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5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5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5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5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5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5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5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5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5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5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5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5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37">
    <mergeCell ref="C2:Q2"/>
    <mergeCell ref="C3:G3"/>
    <mergeCell ref="I3:J3"/>
    <mergeCell ref="M3:Q3"/>
    <mergeCell ref="K4:K5"/>
    <mergeCell ref="M4:N4"/>
    <mergeCell ref="M5:N5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33:D33"/>
    <mergeCell ref="B34:D34"/>
    <mergeCell ref="B26:D26"/>
    <mergeCell ref="B27:D27"/>
    <mergeCell ref="B28:D28"/>
    <mergeCell ref="B29:D29"/>
    <mergeCell ref="B30:D30"/>
    <mergeCell ref="B31:D31"/>
    <mergeCell ref="B32:D32"/>
  </mergeCells>
  <printOptions horizontalCentered="1" verticalCentered="1"/>
  <pageMargins bottom="0.25" footer="0.0" header="0.0" left="0.25" right="0.25" top="0.2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2022-08-28T22:07:42Z</dcterms:created>
  <dc:creator>Ryan Scott Wagner</dc:creator>
</cp:coreProperties>
</file>