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2nd field trip (10 of November)\Data analysis\"/>
    </mc:Choice>
  </mc:AlternateContent>
  <xr:revisionPtr revIDLastSave="0" documentId="13_ncr:1_{63EA3412-290A-44BC-86F9-CC851F5C8A53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ammonium" sheetId="1" r:id="rId1"/>
    <sheet name="phosphate" sheetId="3" r:id="rId2"/>
    <sheet name="Site inform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4" i="3"/>
  <c r="T48" i="1" l="1"/>
  <c r="S48" i="1"/>
  <c r="AF48" i="3"/>
  <c r="AE48" i="3"/>
  <c r="AF47" i="3"/>
  <c r="AE47" i="3"/>
  <c r="T47" i="3"/>
  <c r="S47" i="3"/>
  <c r="H47" i="3"/>
  <c r="G47" i="3"/>
  <c r="AF46" i="3"/>
  <c r="AE46" i="3"/>
  <c r="T46" i="3"/>
  <c r="S46" i="3"/>
  <c r="H46" i="3"/>
  <c r="G46" i="3"/>
  <c r="AF45" i="3"/>
  <c r="AE45" i="3"/>
  <c r="T45" i="3"/>
  <c r="S45" i="3"/>
  <c r="H45" i="3"/>
  <c r="G45" i="3"/>
  <c r="AF44" i="3"/>
  <c r="AE44" i="3"/>
  <c r="T44" i="3"/>
  <c r="S44" i="3"/>
  <c r="H44" i="3"/>
  <c r="G44" i="3"/>
  <c r="AF43" i="3"/>
  <c r="AE43" i="3"/>
  <c r="T43" i="3"/>
  <c r="S43" i="3"/>
  <c r="H43" i="3"/>
  <c r="G43" i="3"/>
  <c r="AF42" i="3"/>
  <c r="AE42" i="3"/>
  <c r="T42" i="3"/>
  <c r="S42" i="3"/>
  <c r="H42" i="3"/>
  <c r="G42" i="3"/>
  <c r="AF41" i="3"/>
  <c r="AE41" i="3"/>
  <c r="T41" i="3"/>
  <c r="S41" i="3"/>
  <c r="H41" i="3"/>
  <c r="G41" i="3"/>
  <c r="AF40" i="3"/>
  <c r="AE40" i="3"/>
  <c r="T40" i="3"/>
  <c r="S40" i="3"/>
  <c r="H40" i="3"/>
  <c r="G40" i="3"/>
  <c r="AF39" i="3"/>
  <c r="AE39" i="3"/>
  <c r="T39" i="3"/>
  <c r="S39" i="3"/>
  <c r="H39" i="3"/>
  <c r="G39" i="3"/>
  <c r="AF38" i="3"/>
  <c r="AE38" i="3"/>
  <c r="T38" i="3"/>
  <c r="S38" i="3"/>
  <c r="H38" i="3"/>
  <c r="G38" i="3"/>
  <c r="AF37" i="3"/>
  <c r="AE37" i="3"/>
  <c r="T37" i="3"/>
  <c r="S37" i="3"/>
  <c r="H37" i="3"/>
  <c r="G37" i="3"/>
  <c r="AF36" i="3"/>
  <c r="AE36" i="3"/>
  <c r="T36" i="3"/>
  <c r="S36" i="3"/>
  <c r="H36" i="3"/>
  <c r="G36" i="3"/>
  <c r="AF35" i="3"/>
  <c r="AE35" i="3"/>
  <c r="T35" i="3"/>
  <c r="S35" i="3"/>
  <c r="H35" i="3"/>
  <c r="G35" i="3"/>
  <c r="AF34" i="3"/>
  <c r="AE34" i="3"/>
  <c r="T34" i="3"/>
  <c r="S34" i="3"/>
  <c r="H34" i="3"/>
  <c r="G34" i="3"/>
  <c r="AF33" i="3"/>
  <c r="AE33" i="3"/>
  <c r="T33" i="3"/>
  <c r="S33" i="3"/>
  <c r="H33" i="3"/>
  <c r="G33" i="3"/>
  <c r="AF32" i="3"/>
  <c r="AE32" i="3"/>
  <c r="T32" i="3"/>
  <c r="S32" i="3"/>
  <c r="H32" i="3"/>
  <c r="G32" i="3"/>
  <c r="AF31" i="3"/>
  <c r="AE31" i="3"/>
  <c r="T31" i="3"/>
  <c r="S31" i="3"/>
  <c r="H31" i="3"/>
  <c r="G31" i="3"/>
  <c r="AF30" i="3"/>
  <c r="AE30" i="3"/>
  <c r="T30" i="3"/>
  <c r="S30" i="3"/>
  <c r="H30" i="3"/>
  <c r="G30" i="3"/>
  <c r="AF29" i="3"/>
  <c r="AE29" i="3"/>
  <c r="T29" i="3"/>
  <c r="S29" i="3"/>
  <c r="AF23" i="3"/>
  <c r="AE23" i="3"/>
  <c r="T23" i="3"/>
  <c r="S23" i="3"/>
  <c r="H23" i="3"/>
  <c r="G23" i="3"/>
  <c r="AF22" i="3"/>
  <c r="AE22" i="3"/>
  <c r="T22" i="3"/>
  <c r="S22" i="3"/>
  <c r="H22" i="3"/>
  <c r="G22" i="3"/>
  <c r="AF21" i="3"/>
  <c r="AE21" i="3"/>
  <c r="T21" i="3"/>
  <c r="S21" i="3"/>
  <c r="H21" i="3"/>
  <c r="G21" i="3"/>
  <c r="AF20" i="3"/>
  <c r="AE20" i="3"/>
  <c r="T20" i="3"/>
  <c r="S20" i="3"/>
  <c r="H20" i="3"/>
  <c r="G20" i="3"/>
  <c r="AF19" i="3"/>
  <c r="AE19" i="3"/>
  <c r="T19" i="3"/>
  <c r="S19" i="3"/>
  <c r="H19" i="3"/>
  <c r="G19" i="3"/>
  <c r="AF18" i="3"/>
  <c r="AE18" i="3"/>
  <c r="T18" i="3"/>
  <c r="S18" i="3"/>
  <c r="H18" i="3"/>
  <c r="G18" i="3"/>
  <c r="AF17" i="3"/>
  <c r="AE17" i="3"/>
  <c r="T17" i="3"/>
  <c r="S17" i="3"/>
  <c r="H17" i="3"/>
  <c r="G17" i="3"/>
  <c r="AF16" i="3"/>
  <c r="AE16" i="3"/>
  <c r="T16" i="3"/>
  <c r="S16" i="3"/>
  <c r="H16" i="3"/>
  <c r="G16" i="3"/>
  <c r="AF15" i="3"/>
  <c r="AE15" i="3"/>
  <c r="T15" i="3"/>
  <c r="S15" i="3"/>
  <c r="H15" i="3"/>
  <c r="G15" i="3"/>
  <c r="AF14" i="3"/>
  <c r="AE14" i="3"/>
  <c r="T14" i="3"/>
  <c r="S14" i="3"/>
  <c r="H14" i="3"/>
  <c r="G14" i="3"/>
  <c r="AF13" i="3"/>
  <c r="AE13" i="3"/>
  <c r="T13" i="3"/>
  <c r="S13" i="3"/>
  <c r="H13" i="3"/>
  <c r="G13" i="3"/>
  <c r="AF12" i="3"/>
  <c r="AE12" i="3"/>
  <c r="T12" i="3"/>
  <c r="S12" i="3"/>
  <c r="H12" i="3"/>
  <c r="G12" i="3"/>
  <c r="AF11" i="3"/>
  <c r="AE11" i="3"/>
  <c r="T11" i="3"/>
  <c r="S11" i="3"/>
  <c r="H11" i="3"/>
  <c r="G11" i="3"/>
  <c r="AF10" i="3"/>
  <c r="AE10" i="3"/>
  <c r="T10" i="3"/>
  <c r="S10" i="3"/>
  <c r="H10" i="3"/>
  <c r="G10" i="3"/>
  <c r="AF9" i="3"/>
  <c r="AE9" i="3"/>
  <c r="T9" i="3"/>
  <c r="S9" i="3"/>
  <c r="H9" i="3"/>
  <c r="G9" i="3"/>
  <c r="AF8" i="3"/>
  <c r="AE8" i="3"/>
  <c r="T8" i="3"/>
  <c r="S8" i="3"/>
  <c r="H8" i="3"/>
  <c r="G8" i="3"/>
  <c r="AF7" i="3"/>
  <c r="AE7" i="3"/>
  <c r="T7" i="3"/>
  <c r="S7" i="3"/>
  <c r="H7" i="3"/>
  <c r="G7" i="3"/>
  <c r="AF6" i="3"/>
  <c r="AE6" i="3"/>
  <c r="T6" i="3"/>
  <c r="S6" i="3"/>
  <c r="H6" i="3"/>
  <c r="G6" i="3"/>
  <c r="AF5" i="3"/>
  <c r="AE5" i="3"/>
  <c r="T5" i="3"/>
  <c r="S5" i="3"/>
  <c r="H5" i="3"/>
  <c r="G5" i="3"/>
  <c r="AF4" i="3"/>
  <c r="AE4" i="3"/>
  <c r="T4" i="3"/>
  <c r="S4" i="3"/>
  <c r="H4" i="3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F4" i="1"/>
  <c r="AE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T4" i="1"/>
  <c r="S4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H30" i="1"/>
  <c r="G30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4" i="1"/>
</calcChain>
</file>

<file path=xl/sharedStrings.xml><?xml version="1.0" encoding="utf-8"?>
<sst xmlns="http://schemas.openxmlformats.org/spreadsheetml/2006/main" count="96" uniqueCount="34">
  <si>
    <t>depth</t>
  </si>
  <si>
    <t>D1</t>
  </si>
  <si>
    <t>D2</t>
  </si>
  <si>
    <t>D3</t>
  </si>
  <si>
    <t>D5</t>
  </si>
  <si>
    <t>average</t>
  </si>
  <si>
    <t>std</t>
  </si>
  <si>
    <t>N1</t>
  </si>
  <si>
    <t>N2</t>
  </si>
  <si>
    <t>N3</t>
  </si>
  <si>
    <t>D4</t>
  </si>
  <si>
    <t>Noonameena light incubation</t>
  </si>
  <si>
    <t>Noonameena dark incubation</t>
  </si>
  <si>
    <t>Parnka point light incubation</t>
  </si>
  <si>
    <t>Parnka point dark incubation</t>
  </si>
  <si>
    <t>Policeman’s Point light incubation</t>
  </si>
  <si>
    <t>Policeman’s Point dark incubation</t>
  </si>
  <si>
    <t>µmol/L</t>
  </si>
  <si>
    <t>Noonameena </t>
  </si>
  <si>
    <t>November 2020 </t>
  </si>
  <si>
    <t>Shallow, ≤5 cm </t>
  </si>
  <si>
    <t>Sandy, burrowing organisms </t>
  </si>
  <si>
    <t>Parnka Point </t>
  </si>
  <si>
    <t>Shallow, 10-40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</si>
  <si>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,1-2 cm hard shell grit layer in the middle, muddy at the bottom  </t>
    </r>
  </si>
  <si>
    <t>Policeman’s Point </t>
  </si>
  <si>
    <t>Shallow, 40-50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</si>
  <si>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 muddy sediment  </t>
    </r>
  </si>
  <si>
    <r>
      <t>Site</t>
    </r>
    <r>
      <rPr>
        <sz val="11"/>
        <color rgb="FFFFFFFF"/>
        <rFont val="Calibri"/>
        <family val="2"/>
        <scheme val="minor"/>
      </rPr>
      <t> </t>
    </r>
  </si>
  <si>
    <r>
      <t>Month</t>
    </r>
    <r>
      <rPr>
        <sz val="11"/>
        <color rgb="FFFFFFFF"/>
        <rFont val="Calibri"/>
        <family val="2"/>
        <scheme val="minor"/>
      </rPr>
      <t> </t>
    </r>
  </si>
  <si>
    <r>
      <t>Water depth </t>
    </r>
    <r>
      <rPr>
        <sz val="11"/>
        <color rgb="FFFFFFFF"/>
        <rFont val="Calibri"/>
        <family val="2"/>
        <scheme val="minor"/>
      </rPr>
      <t> </t>
    </r>
  </si>
  <si>
    <r>
      <t>Sediment description</t>
    </r>
    <r>
      <rPr>
        <sz val="11"/>
        <color rgb="FFFFFFFF"/>
        <rFont val="Calibri"/>
        <family val="2"/>
        <scheme val="minor"/>
      </rPr>
      <t> </t>
    </r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</si>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</sst>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17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8" xfId="0" applyBorder="1" applyAlignment="1">
      <alignment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justify" vertical="center" wrapText="1"/>
    </xf>
    <xf numFmtId="0" fontId="6" fillId="3" borderId="3" xfId="0" applyFont="1" applyFill="1" applyBorder="1" applyAlignment="1">
      <alignment horizontal="justify" vertical="center" wrapText="1"/>
    </xf>
    <xf numFmtId="0" fontId="6" fillId="3" borderId="4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"/>
  <sheetViews>
    <sheetView topLeftCell="M1" workbookViewId="0">
      <selection activeCell="M2" sqref="M2"/>
    </sheetView>
  </sheetViews>
  <sheetFormatPr defaultRowHeight="15" x14ac:dyDescent="0.25"/>
  <sheetData>
    <row r="1" spans="1:32" x14ac:dyDescent="0.25">
      <c r="A1" t="s">
        <v>11</v>
      </c>
      <c r="D1" s="5">
        <v>44136</v>
      </c>
      <c r="L1" t="s">
        <v>13</v>
      </c>
      <c r="O1" s="5">
        <v>44136</v>
      </c>
      <c r="X1" t="s">
        <v>15</v>
      </c>
      <c r="AA1" s="5"/>
      <c r="AB1" s="5">
        <v>44136</v>
      </c>
    </row>
    <row r="2" spans="1:32" ht="18.75" x14ac:dyDescent="0.3">
      <c r="B2" s="6" t="s">
        <v>17</v>
      </c>
      <c r="C2" s="6"/>
      <c r="D2" s="6"/>
      <c r="M2" s="6" t="s">
        <v>17</v>
      </c>
      <c r="Y2" s="6" t="s">
        <v>17</v>
      </c>
      <c r="AE2" s="6" t="s">
        <v>17</v>
      </c>
    </row>
    <row r="3" spans="1:3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5</v>
      </c>
      <c r="H3" t="s">
        <v>6</v>
      </c>
      <c r="L3" t="s">
        <v>0</v>
      </c>
      <c r="M3" t="s">
        <v>1</v>
      </c>
      <c r="N3" t="s">
        <v>2</v>
      </c>
      <c r="O3" t="s">
        <v>3</v>
      </c>
      <c r="P3" t="s">
        <v>10</v>
      </c>
      <c r="Q3" t="s">
        <v>4</v>
      </c>
      <c r="S3" t="s">
        <v>5</v>
      </c>
      <c r="T3" t="s">
        <v>6</v>
      </c>
      <c r="X3" t="s">
        <v>0</v>
      </c>
      <c r="AE3" t="s">
        <v>5</v>
      </c>
      <c r="AF3" t="s">
        <v>6</v>
      </c>
    </row>
    <row r="4" spans="1:32" x14ac:dyDescent="0.25">
      <c r="A4" s="1">
        <v>-2.75</v>
      </c>
      <c r="B4">
        <v>1.6184232804232803</v>
      </c>
      <c r="C4">
        <v>-0.51188359788359805</v>
      </c>
      <c r="D4">
        <v>3.8491111111111107</v>
      </c>
      <c r="E4">
        <v>4.9644550264550267</v>
      </c>
      <c r="G4">
        <f>AVERAGE(B4:E4)</f>
        <v>2.4800264550264552</v>
      </c>
      <c r="H4">
        <f>STDEVA(B4:E4)</f>
        <v>2.431780137899501</v>
      </c>
      <c r="L4" s="1">
        <v>-2.75</v>
      </c>
      <c r="M4">
        <v>44.28634391534392</v>
      </c>
      <c r="N4">
        <v>38.935481481481482</v>
      </c>
      <c r="O4">
        <v>49.514518518518521</v>
      </c>
      <c r="P4">
        <v>13.385740740740744</v>
      </c>
      <c r="Q4">
        <v>15.546719576719576</v>
      </c>
      <c r="S4">
        <f>AVERAGE(M4:Q4)</f>
        <v>32.33376084656085</v>
      </c>
      <c r="T4">
        <f>STDEVA(M4:Q4)</f>
        <v>16.751549272128145</v>
      </c>
      <c r="X4" s="1">
        <v>-2.75</v>
      </c>
      <c r="Y4">
        <v>-0.5564973544973546</v>
      </c>
      <c r="Z4">
        <v>1.8805291005291005</v>
      </c>
      <c r="AA4">
        <v>-0.16612698412698382</v>
      </c>
      <c r="AB4">
        <v>3.4615291005291007</v>
      </c>
      <c r="AC4">
        <v>4.8612857142857138</v>
      </c>
      <c r="AE4">
        <f>AVERAGE(Y4:AC4)</f>
        <v>1.8961439153439152</v>
      </c>
      <c r="AF4">
        <f>STDEVA(Y4:AC4)</f>
        <v>2.3190057648485847</v>
      </c>
    </row>
    <row r="5" spans="1:32" x14ac:dyDescent="0.25">
      <c r="A5" s="1">
        <v>-2.25</v>
      </c>
      <c r="B5">
        <v>-2.4135449735449748</v>
      </c>
      <c r="C5">
        <v>-6.4204179894179907</v>
      </c>
      <c r="D5">
        <v>-1.2480105820105811</v>
      </c>
      <c r="E5">
        <v>-1.9060634920634913</v>
      </c>
      <c r="G5">
        <f t="shared" ref="G5:G23" si="0">AVERAGE(B5:E5)</f>
        <v>-2.9970092592592597</v>
      </c>
      <c r="H5">
        <f t="shared" ref="H5:H23" si="1">STDEVA(B5:E5)</f>
        <v>2.3316172460627045</v>
      </c>
      <c r="L5" s="1">
        <v>-2.25</v>
      </c>
      <c r="M5">
        <v>33.021370370370377</v>
      </c>
      <c r="N5">
        <v>47.576608465608466</v>
      </c>
      <c r="O5">
        <v>40.728396825396828</v>
      </c>
      <c r="P5">
        <v>16.037470899470897</v>
      </c>
      <c r="Q5">
        <v>23.474026455026454</v>
      </c>
      <c r="S5">
        <f t="shared" ref="S5:S48" si="2">AVERAGE(M5:Q5)</f>
        <v>32.1675746031746</v>
      </c>
      <c r="T5">
        <f t="shared" ref="T5:T48" si="3">STDEVA(M5:Q5)</f>
        <v>12.720190582324372</v>
      </c>
      <c r="X5" s="1">
        <v>-2.25</v>
      </c>
      <c r="Y5">
        <v>-7.1900052910052921</v>
      </c>
      <c r="Z5">
        <v>-5.3747830687830698</v>
      </c>
      <c r="AA5">
        <v>4.8863809523809527</v>
      </c>
      <c r="AB5">
        <v>-6.5932962962962955</v>
      </c>
      <c r="AC5">
        <v>-2.7063227513227508</v>
      </c>
      <c r="AE5">
        <f t="shared" ref="AE5:AE48" si="4">AVERAGE(Y5:AC5)</f>
        <v>-3.3956052910052912</v>
      </c>
      <c r="AF5">
        <f t="shared" ref="AF5:AF48" si="5">STDEVA(Y5:AC5)</f>
        <v>4.9397937800205431</v>
      </c>
    </row>
    <row r="6" spans="1:32" x14ac:dyDescent="0.25">
      <c r="A6" s="1">
        <v>-1.75</v>
      </c>
      <c r="B6">
        <v>-3.1747671957671946</v>
      </c>
      <c r="C6">
        <v>-10.095476190476189</v>
      </c>
      <c r="D6">
        <v>-0.61505291005290985</v>
      </c>
      <c r="E6">
        <v>-0.28323809523809423</v>
      </c>
      <c r="G6">
        <f t="shared" si="0"/>
        <v>-3.5421335978835966</v>
      </c>
      <c r="H6">
        <f t="shared" si="1"/>
        <v>4.5559286817481617</v>
      </c>
      <c r="L6" s="1">
        <v>-1.75</v>
      </c>
      <c r="M6">
        <v>43.402433862433874</v>
      </c>
      <c r="N6">
        <v>49.612111111111119</v>
      </c>
      <c r="O6">
        <v>49.073957671957672</v>
      </c>
      <c r="P6">
        <v>21.58351851851852</v>
      </c>
      <c r="Q6">
        <v>27.868481481481485</v>
      </c>
      <c r="S6">
        <f t="shared" si="2"/>
        <v>38.308100529100543</v>
      </c>
      <c r="T6">
        <f t="shared" si="3"/>
        <v>12.829008697652935</v>
      </c>
      <c r="X6" s="1">
        <v>-1.75</v>
      </c>
      <c r="Y6">
        <v>-2.8094920634920646</v>
      </c>
      <c r="Z6">
        <v>-4.080984126984128</v>
      </c>
      <c r="AA6">
        <v>-1.1002275132275128</v>
      </c>
      <c r="AB6">
        <v>-2.0594232804232808</v>
      </c>
      <c r="AC6">
        <v>1.7522645502645509</v>
      </c>
      <c r="AE6">
        <f t="shared" si="4"/>
        <v>-1.6595724867724873</v>
      </c>
      <c r="AF6">
        <f t="shared" si="5"/>
        <v>2.1965273039610862</v>
      </c>
    </row>
    <row r="7" spans="1:32" x14ac:dyDescent="0.25">
      <c r="A7" s="1">
        <v>-1.25</v>
      </c>
      <c r="B7">
        <v>-2.1347089947089972</v>
      </c>
      <c r="C7">
        <v>-7.203947089947091</v>
      </c>
      <c r="D7">
        <v>-0.46169312169312249</v>
      </c>
      <c r="E7">
        <v>7.0883597883597618E-2</v>
      </c>
      <c r="G7">
        <f t="shared" si="0"/>
        <v>-2.4323664021164033</v>
      </c>
      <c r="H7">
        <f t="shared" si="1"/>
        <v>3.3169461825268103</v>
      </c>
      <c r="L7" s="1">
        <v>-1.25</v>
      </c>
      <c r="M7">
        <v>48.410328042328047</v>
      </c>
      <c r="N7">
        <v>56.460322751322757</v>
      </c>
      <c r="O7">
        <v>47.796888888888894</v>
      </c>
      <c r="P7">
        <v>24.726000000000003</v>
      </c>
      <c r="Q7">
        <v>31.989677248677246</v>
      </c>
      <c r="S7">
        <f t="shared" si="2"/>
        <v>41.876643386243394</v>
      </c>
      <c r="T7">
        <f t="shared" si="3"/>
        <v>13.060615546248814</v>
      </c>
      <c r="X7" s="1">
        <v>-1.25</v>
      </c>
      <c r="Y7">
        <v>-4.106079365079367</v>
      </c>
      <c r="Z7">
        <v>-6.0495661375661394</v>
      </c>
      <c r="AA7">
        <v>1.7243809523809515</v>
      </c>
      <c r="AB7">
        <v>-0.63178306878306911</v>
      </c>
      <c r="AC7">
        <v>2.452142857142857</v>
      </c>
      <c r="AE7">
        <f t="shared" si="4"/>
        <v>-1.3221809523809533</v>
      </c>
      <c r="AF7">
        <f t="shared" si="5"/>
        <v>3.6777020664300135</v>
      </c>
    </row>
    <row r="8" spans="1:32" x14ac:dyDescent="0.25">
      <c r="A8" s="1">
        <v>-0.75</v>
      </c>
      <c r="B8">
        <v>-2.592000000000001</v>
      </c>
      <c r="C8">
        <v>-8.2476190476191799E-2</v>
      </c>
      <c r="D8">
        <v>1.6435185185185179</v>
      </c>
      <c r="E8">
        <v>0.50307936507936446</v>
      </c>
      <c r="G8">
        <f t="shared" si="0"/>
        <v>-0.13196957671957762</v>
      </c>
      <c r="H8">
        <f t="shared" si="1"/>
        <v>1.7897713460625124</v>
      </c>
      <c r="L8" s="1">
        <v>-0.75</v>
      </c>
      <c r="M8">
        <v>33.562312169312172</v>
      </c>
      <c r="N8">
        <v>73.444222222222223</v>
      </c>
      <c r="O8">
        <v>52.314031746031745</v>
      </c>
      <c r="P8">
        <v>26.566317460317464</v>
      </c>
      <c r="Q8">
        <v>40.800894179894179</v>
      </c>
      <c r="S8">
        <f t="shared" si="2"/>
        <v>45.337555555555554</v>
      </c>
      <c r="T8">
        <f t="shared" si="3"/>
        <v>18.372894192384337</v>
      </c>
      <c r="X8" s="1">
        <v>-0.75</v>
      </c>
      <c r="Y8">
        <v>2.374068783068783</v>
      </c>
      <c r="Z8">
        <v>5.8706719576719575</v>
      </c>
      <c r="AA8">
        <v>9.3449682539682524</v>
      </c>
      <c r="AB8">
        <v>7.7639682539682537</v>
      </c>
      <c r="AC8">
        <v>13.075793650793651</v>
      </c>
      <c r="AE8">
        <f t="shared" si="4"/>
        <v>7.6858941798941798</v>
      </c>
      <c r="AF8">
        <f t="shared" si="5"/>
        <v>3.9786982611501953</v>
      </c>
    </row>
    <row r="9" spans="1:32" s="4" customFormat="1" x14ac:dyDescent="0.25">
      <c r="A9" s="3">
        <v>-0.25</v>
      </c>
      <c r="B9" s="4">
        <v>-0.25814285714285745</v>
      </c>
      <c r="C9" s="4">
        <v>13.279343915343915</v>
      </c>
      <c r="D9" s="4">
        <v>5.7507724867724876</v>
      </c>
      <c r="E9" s="4">
        <v>4.1028518518518524</v>
      </c>
      <c r="G9" s="4">
        <f t="shared" si="0"/>
        <v>5.7187063492063492</v>
      </c>
      <c r="H9" s="4">
        <f t="shared" si="1"/>
        <v>5.642043980560203</v>
      </c>
      <c r="L9" s="3">
        <v>-0.25</v>
      </c>
      <c r="M9" s="4">
        <v>28.334137566137567</v>
      </c>
      <c r="N9" s="4">
        <v>66.866481481481486</v>
      </c>
      <c r="O9" s="4">
        <v>61.320433862433859</v>
      </c>
      <c r="P9" s="4">
        <v>36.947380952380954</v>
      </c>
      <c r="Q9" s="4">
        <v>41.366931216931221</v>
      </c>
      <c r="S9" s="4">
        <f t="shared" si="2"/>
        <v>46.967073015873019</v>
      </c>
      <c r="T9" s="4">
        <f t="shared" si="3"/>
        <v>16.438883216038306</v>
      </c>
      <c r="X9" s="3">
        <v>-0.25</v>
      </c>
      <c r="Y9" s="4">
        <v>11.494793650793651</v>
      </c>
      <c r="Z9" s="4">
        <v>15.484936507936508</v>
      </c>
      <c r="AA9" s="4">
        <v>10.044846560846562</v>
      </c>
      <c r="AB9" s="4">
        <v>11.288455026455026</v>
      </c>
      <c r="AC9" s="4">
        <v>13.956915343915343</v>
      </c>
      <c r="AE9" s="4">
        <f t="shared" si="4"/>
        <v>12.453989417989417</v>
      </c>
      <c r="AF9" s="4">
        <f t="shared" si="5"/>
        <v>2.2095204708633767</v>
      </c>
    </row>
    <row r="10" spans="1:32" x14ac:dyDescent="0.25">
      <c r="A10" s="1">
        <v>0.25</v>
      </c>
      <c r="B10">
        <v>-3.7575343915343922</v>
      </c>
      <c r="C10">
        <v>38.884851851851849</v>
      </c>
      <c r="D10">
        <v>2.3266666666666671</v>
      </c>
      <c r="E10">
        <v>1.997640211640211</v>
      </c>
      <c r="G10">
        <f t="shared" si="0"/>
        <v>9.8629060846560836</v>
      </c>
      <c r="H10">
        <f t="shared" si="1"/>
        <v>19.548632063804238</v>
      </c>
      <c r="L10" s="1">
        <v>0.25</v>
      </c>
      <c r="M10">
        <v>7.619412698412698</v>
      </c>
      <c r="N10">
        <v>52.2136507936508</v>
      </c>
      <c r="O10">
        <v>55.038259259259256</v>
      </c>
      <c r="P10">
        <v>32.31033862433862</v>
      </c>
      <c r="Q10">
        <v>26.125756613756614</v>
      </c>
      <c r="S10">
        <f t="shared" si="2"/>
        <v>34.661483597883596</v>
      </c>
      <c r="T10">
        <f t="shared" si="3"/>
        <v>19.57646339350131</v>
      </c>
      <c r="X10" s="1">
        <v>0.25</v>
      </c>
      <c r="Y10">
        <v>13.178962962962961</v>
      </c>
      <c r="Z10">
        <v>13.647407407407409</v>
      </c>
      <c r="AA10">
        <v>11.004042328042329</v>
      </c>
      <c r="AB10">
        <v>14.26921164021164</v>
      </c>
      <c r="AC10">
        <v>14.294306878306879</v>
      </c>
      <c r="AE10">
        <f t="shared" si="4"/>
        <v>13.278786243386245</v>
      </c>
      <c r="AF10">
        <f t="shared" si="5"/>
        <v>1.3539323059979123</v>
      </c>
    </row>
    <row r="11" spans="1:32" x14ac:dyDescent="0.25">
      <c r="A11" s="1">
        <v>0.75</v>
      </c>
      <c r="B11">
        <v>0.19635978835978765</v>
      </c>
      <c r="C11">
        <v>52.676079365079367</v>
      </c>
      <c r="D11">
        <v>-0.79071957671957749</v>
      </c>
      <c r="E11">
        <v>5.4719365079365074</v>
      </c>
      <c r="G11">
        <f t="shared" si="0"/>
        <v>14.388414021164021</v>
      </c>
      <c r="H11">
        <f t="shared" si="1"/>
        <v>25.672744229765051</v>
      </c>
      <c r="L11" s="1">
        <v>0.75</v>
      </c>
      <c r="M11">
        <v>12.133767195767197</v>
      </c>
      <c r="N11">
        <v>60.559211640211643</v>
      </c>
      <c r="O11">
        <v>53.368031746031747</v>
      </c>
      <c r="P11">
        <v>39.058169312169312</v>
      </c>
      <c r="Q11">
        <v>25.241846560846561</v>
      </c>
      <c r="S11">
        <f t="shared" si="2"/>
        <v>38.072205291005289</v>
      </c>
      <c r="T11">
        <f t="shared" si="3"/>
        <v>19.862153474054765</v>
      </c>
      <c r="X11" s="1">
        <v>0.75</v>
      </c>
      <c r="Y11">
        <v>17.06593650793651</v>
      </c>
      <c r="Z11">
        <v>10.84789417989418</v>
      </c>
      <c r="AA11">
        <v>11.857280423280423</v>
      </c>
      <c r="AB11">
        <v>12.766285714285715</v>
      </c>
      <c r="AC11">
        <v>17.06593650793651</v>
      </c>
      <c r="AE11">
        <f t="shared" si="4"/>
        <v>13.920666666666667</v>
      </c>
      <c r="AF11">
        <f t="shared" si="5"/>
        <v>2.9503192063268608</v>
      </c>
    </row>
    <row r="12" spans="1:32" x14ac:dyDescent="0.25">
      <c r="A12" s="1">
        <v>1.25</v>
      </c>
      <c r="B12">
        <v>-0.20795238095238183</v>
      </c>
      <c r="C12">
        <v>59.546597883597883</v>
      </c>
      <c r="D12">
        <v>27.170952380952379</v>
      </c>
      <c r="E12">
        <v>3.5451798941798933</v>
      </c>
      <c r="G12">
        <f t="shared" si="0"/>
        <v>22.513694444444443</v>
      </c>
      <c r="H12">
        <f t="shared" si="1"/>
        <v>27.502749967488057</v>
      </c>
      <c r="L12" s="1">
        <v>1.25</v>
      </c>
      <c r="M12">
        <v>11.863296296296296</v>
      </c>
      <c r="N12">
        <v>58.253238095238103</v>
      </c>
      <c r="O12">
        <v>42.471121693121695</v>
      </c>
      <c r="P12">
        <v>39.035862433862427</v>
      </c>
      <c r="Q12">
        <v>30.001576719576722</v>
      </c>
      <c r="S12">
        <f t="shared" si="2"/>
        <v>36.325019047619051</v>
      </c>
      <c r="T12">
        <f t="shared" si="3"/>
        <v>17.061153558836633</v>
      </c>
      <c r="X12" s="1">
        <v>1.25</v>
      </c>
      <c r="Y12">
        <v>14.941206349206348</v>
      </c>
      <c r="Z12">
        <v>13.722693121693123</v>
      </c>
      <c r="AA12">
        <v>15.356671957671958</v>
      </c>
      <c r="AB12">
        <v>15.537915343915344</v>
      </c>
      <c r="AC12">
        <v>39.431370370370374</v>
      </c>
      <c r="AE12">
        <f t="shared" si="4"/>
        <v>19.797971428571429</v>
      </c>
      <c r="AF12">
        <f t="shared" si="5"/>
        <v>10.998190150936487</v>
      </c>
    </row>
    <row r="13" spans="1:32" x14ac:dyDescent="0.25">
      <c r="A13" s="1">
        <v>1.75</v>
      </c>
      <c r="B13">
        <v>7.1700476190476179</v>
      </c>
      <c r="C13">
        <v>88.093825396825409</v>
      </c>
      <c r="D13">
        <v>77.952560846560843</v>
      </c>
      <c r="E13">
        <v>0.75403174603174661</v>
      </c>
      <c r="G13">
        <f t="shared" si="0"/>
        <v>43.492616402116404</v>
      </c>
      <c r="H13">
        <f t="shared" si="1"/>
        <v>45.908137391643272</v>
      </c>
      <c r="L13" s="1">
        <v>1.75</v>
      </c>
      <c r="M13">
        <v>33.562312169312172</v>
      </c>
      <c r="N13">
        <v>-24.731137566137566</v>
      </c>
      <c r="O13">
        <v>51.552809523809522</v>
      </c>
      <c r="P13">
        <v>30.347333333333331</v>
      </c>
      <c r="Q13">
        <v>30.394735449735453</v>
      </c>
      <c r="S13">
        <f t="shared" si="2"/>
        <v>24.225210582010583</v>
      </c>
      <c r="T13">
        <f t="shared" si="3"/>
        <v>28.749985121969313</v>
      </c>
      <c r="X13" s="1">
        <v>1.75</v>
      </c>
      <c r="Y13">
        <v>23.674349206349206</v>
      </c>
      <c r="Z13">
        <v>19.528058201058201</v>
      </c>
      <c r="AB13">
        <v>11.832185185185185</v>
      </c>
      <c r="AC13">
        <v>53.141735449735449</v>
      </c>
      <c r="AE13">
        <f t="shared" si="4"/>
        <v>27.044082010582009</v>
      </c>
      <c r="AF13">
        <f t="shared" si="5"/>
        <v>18.07701148912551</v>
      </c>
    </row>
    <row r="14" spans="1:32" x14ac:dyDescent="0.25">
      <c r="A14" s="1">
        <v>2.5</v>
      </c>
      <c r="B14">
        <v>9.2286243386243392</v>
      </c>
      <c r="C14">
        <v>85.809597883597888</v>
      </c>
      <c r="D14">
        <v>33.720407407407407</v>
      </c>
      <c r="E14">
        <v>9.3751851851851846</v>
      </c>
      <c r="G14">
        <f t="shared" si="0"/>
        <v>34.533453703703707</v>
      </c>
      <c r="H14">
        <f t="shared" si="1"/>
        <v>36.070194853382205</v>
      </c>
      <c r="L14" s="1">
        <v>2.5</v>
      </c>
      <c r="M14">
        <v>22.06651322751323</v>
      </c>
      <c r="N14">
        <v>3.4518201058201066</v>
      </c>
      <c r="O14">
        <v>29.381365079365082</v>
      </c>
      <c r="P14">
        <v>19.242285714285718</v>
      </c>
      <c r="Q14">
        <v>35.032751322751324</v>
      </c>
      <c r="S14">
        <f t="shared" si="2"/>
        <v>21.834947089947093</v>
      </c>
      <c r="T14">
        <f t="shared" si="3"/>
        <v>11.998388794312012</v>
      </c>
      <c r="X14" s="1">
        <v>2.5</v>
      </c>
      <c r="Y14">
        <v>84.13001058201057</v>
      </c>
      <c r="Z14">
        <v>41.263894179894187</v>
      </c>
      <c r="AA14">
        <v>39.192989417989416</v>
      </c>
      <c r="AB14">
        <v>7.5768835978835982</v>
      </c>
      <c r="AC14">
        <v>116.07294708994709</v>
      </c>
      <c r="AE14">
        <f t="shared" si="4"/>
        <v>57.647344973544975</v>
      </c>
      <c r="AF14">
        <f t="shared" si="5"/>
        <v>42.517391622853509</v>
      </c>
    </row>
    <row r="15" spans="1:32" x14ac:dyDescent="0.25">
      <c r="A15" s="1">
        <v>3.5</v>
      </c>
      <c r="B15">
        <v>15.331417989417989</v>
      </c>
      <c r="C15">
        <v>82.33170899470899</v>
      </c>
      <c r="D15">
        <v>16.06422222222222</v>
      </c>
      <c r="E15">
        <v>10.20032275132275</v>
      </c>
      <c r="G15">
        <f t="shared" si="0"/>
        <v>30.981917989417987</v>
      </c>
      <c r="H15">
        <f t="shared" si="1"/>
        <v>34.332450801827406</v>
      </c>
      <c r="L15" s="1">
        <v>3.5</v>
      </c>
      <c r="M15">
        <v>31.135698412698414</v>
      </c>
      <c r="N15">
        <v>0.92364550264550316</v>
      </c>
      <c r="O15">
        <v>26.130645502645503</v>
      </c>
      <c r="P15">
        <v>14.081878306878309</v>
      </c>
      <c r="Q15">
        <v>46.463031746031746</v>
      </c>
      <c r="S15">
        <f t="shared" si="2"/>
        <v>23.746979894179894</v>
      </c>
      <c r="T15">
        <f t="shared" si="3"/>
        <v>17.252628902978515</v>
      </c>
      <c r="X15" s="1">
        <v>3.5</v>
      </c>
      <c r="Y15">
        <v>102.30062433862433</v>
      </c>
      <c r="Z15">
        <v>76.979306878306872</v>
      </c>
      <c r="AA15">
        <v>62.362793650793655</v>
      </c>
      <c r="AB15">
        <v>95.545634920634924</v>
      </c>
      <c r="AC15">
        <v>148.30167724867724</v>
      </c>
      <c r="AE15">
        <f t="shared" si="4"/>
        <v>97.098007407407408</v>
      </c>
      <c r="AF15">
        <f t="shared" si="5"/>
        <v>32.644257053047284</v>
      </c>
    </row>
    <row r="16" spans="1:32" x14ac:dyDescent="0.25">
      <c r="A16" s="1">
        <v>4.5</v>
      </c>
      <c r="B16">
        <v>14.904925925925927</v>
      </c>
      <c r="C16">
        <v>91.711603174603169</v>
      </c>
      <c r="D16">
        <v>12.559952380952382</v>
      </c>
      <c r="E16">
        <v>7.695597883597884</v>
      </c>
      <c r="G16">
        <f t="shared" si="0"/>
        <v>31.71801984126984</v>
      </c>
      <c r="H16">
        <f t="shared" si="1"/>
        <v>40.10826379399596</v>
      </c>
      <c r="L16" s="1">
        <v>4.5</v>
      </c>
      <c r="M16">
        <v>28.118010582010584</v>
      </c>
      <c r="N16">
        <v>3.2451693121693137</v>
      </c>
      <c r="O16">
        <v>28.478550264550272</v>
      </c>
      <c r="P16">
        <v>15.411185185185186</v>
      </c>
      <c r="Q16">
        <v>36.92924867724868</v>
      </c>
      <c r="S16">
        <f t="shared" si="2"/>
        <v>22.436432804232808</v>
      </c>
      <c r="T16">
        <f t="shared" si="3"/>
        <v>13.195528787330721</v>
      </c>
      <c r="X16" s="1">
        <v>4.5</v>
      </c>
      <c r="Y16">
        <v>181.1151851851852</v>
      </c>
      <c r="Z16">
        <v>111.31851322751324</v>
      </c>
      <c r="AA16">
        <v>59.856603174603173</v>
      </c>
      <c r="AB16">
        <v>178.43165608465611</v>
      </c>
      <c r="AC16">
        <v>127.51495238095239</v>
      </c>
      <c r="AE16">
        <f t="shared" si="4"/>
        <v>131.64738201058202</v>
      </c>
      <c r="AF16">
        <f t="shared" si="5"/>
        <v>50.547224597594983</v>
      </c>
    </row>
    <row r="17" spans="1:32" x14ac:dyDescent="0.25">
      <c r="A17" s="1">
        <v>5.5</v>
      </c>
      <c r="B17">
        <v>20.767359788359787</v>
      </c>
      <c r="C17">
        <v>89.593798941798937</v>
      </c>
      <c r="D17">
        <v>10.254550264550264</v>
      </c>
      <c r="E17">
        <v>10.600433862433862</v>
      </c>
      <c r="G17">
        <f t="shared" si="0"/>
        <v>32.80403571428571</v>
      </c>
      <c r="H17">
        <f t="shared" si="1"/>
        <v>38.172581800843076</v>
      </c>
      <c r="L17" s="1">
        <v>5.5</v>
      </c>
      <c r="M17">
        <v>29.252391534391538</v>
      </c>
      <c r="N17">
        <v>20.196396825396828</v>
      </c>
      <c r="O17">
        <v>-17.47267195767196</v>
      </c>
      <c r="P17">
        <v>16.429783068783074</v>
      </c>
      <c r="Q17">
        <v>22.957603174603179</v>
      </c>
      <c r="S17">
        <f t="shared" si="2"/>
        <v>14.272700529100533</v>
      </c>
      <c r="T17">
        <f t="shared" si="3"/>
        <v>18.353000666059657</v>
      </c>
      <c r="X17" s="1">
        <v>5.5</v>
      </c>
      <c r="Y17">
        <v>169.46946031746032</v>
      </c>
      <c r="Z17">
        <v>190.1052275132275</v>
      </c>
      <c r="AA17">
        <v>69.868174603174594</v>
      </c>
      <c r="AB17">
        <v>154.04979365079367</v>
      </c>
      <c r="AC17">
        <v>100.64008994708995</v>
      </c>
      <c r="AE17">
        <f t="shared" si="4"/>
        <v>136.8265492063492</v>
      </c>
      <c r="AF17">
        <f t="shared" si="5"/>
        <v>49.984250320350732</v>
      </c>
    </row>
    <row r="18" spans="1:32" x14ac:dyDescent="0.25">
      <c r="A18" s="1">
        <v>6.5</v>
      </c>
      <c r="B18">
        <v>25.817846560846561</v>
      </c>
      <c r="C18">
        <v>95.550031746031749</v>
      </c>
      <c r="D18">
        <v>8.9618835978835971</v>
      </c>
      <c r="E18">
        <v>13.811582010582011</v>
      </c>
      <c r="G18">
        <f t="shared" si="0"/>
        <v>36.035335978835981</v>
      </c>
      <c r="H18">
        <f t="shared" si="1"/>
        <v>40.30410717918533</v>
      </c>
      <c r="L18" s="1">
        <v>6.5</v>
      </c>
      <c r="M18">
        <v>32.116190476190475</v>
      </c>
      <c r="N18">
        <v>30.517211640211638</v>
      </c>
      <c r="O18">
        <v>-11.913619047619047</v>
      </c>
      <c r="P18">
        <v>24.053878306878307</v>
      </c>
      <c r="Q18">
        <v>23.151063492063493</v>
      </c>
      <c r="S18">
        <f t="shared" si="2"/>
        <v>19.584944973544971</v>
      </c>
      <c r="T18">
        <f t="shared" si="3"/>
        <v>18.037424082584185</v>
      </c>
      <c r="X18" s="1">
        <v>6.5</v>
      </c>
      <c r="Y18">
        <v>161.11842328042329</v>
      </c>
      <c r="Z18">
        <v>208.61732804232807</v>
      </c>
      <c r="AA18">
        <v>85.50621693121694</v>
      </c>
      <c r="AB18">
        <v>181.63254497354498</v>
      </c>
      <c r="AC18">
        <v>92.438544973544978</v>
      </c>
      <c r="AE18">
        <f t="shared" si="4"/>
        <v>145.86261164021164</v>
      </c>
      <c r="AF18">
        <f t="shared" si="5"/>
        <v>54.652098842714196</v>
      </c>
    </row>
    <row r="19" spans="1:32" x14ac:dyDescent="0.25">
      <c r="A19" s="1">
        <v>7.5</v>
      </c>
      <c r="B19">
        <v>25.924835978835979</v>
      </c>
      <c r="C19">
        <v>110.47432275132277</v>
      </c>
      <c r="D19">
        <v>8.3756402116402118</v>
      </c>
      <c r="E19">
        <v>15.318227513227514</v>
      </c>
      <c r="G19">
        <f t="shared" si="0"/>
        <v>40.023256613756622</v>
      </c>
      <c r="H19">
        <f t="shared" si="1"/>
        <v>47.518516640401607</v>
      </c>
      <c r="L19" s="1">
        <v>7.5</v>
      </c>
      <c r="M19">
        <v>42.205439153439151</v>
      </c>
      <c r="N19">
        <v>27.408656084656084</v>
      </c>
      <c r="O19">
        <v>-8.5969470899470899</v>
      </c>
      <c r="P19">
        <v>24.596153439153444</v>
      </c>
      <c r="Q19">
        <v>29.085312169312171</v>
      </c>
      <c r="S19">
        <f t="shared" si="2"/>
        <v>22.939722751322751</v>
      </c>
      <c r="T19">
        <f t="shared" si="3"/>
        <v>18.882616147000821</v>
      </c>
      <c r="X19" s="1">
        <v>7.5</v>
      </c>
      <c r="Y19">
        <v>183.94820634920637</v>
      </c>
      <c r="Z19">
        <v>211.8314074074074</v>
      </c>
      <c r="AA19">
        <v>81.569592592592599</v>
      </c>
      <c r="AB19">
        <v>177.71057671957672</v>
      </c>
      <c r="AC19">
        <v>94.931544973544987</v>
      </c>
      <c r="AE19">
        <f t="shared" si="4"/>
        <v>149.9982656084656</v>
      </c>
      <c r="AF19">
        <f t="shared" si="5"/>
        <v>58.005894313303457</v>
      </c>
    </row>
    <row r="20" spans="1:32" x14ac:dyDescent="0.25">
      <c r="A20" s="1">
        <v>8.5</v>
      </c>
      <c r="B20">
        <v>23.579862433862438</v>
      </c>
      <c r="C20">
        <v>101.57368253968254</v>
      </c>
      <c r="D20">
        <v>12.971788359788361</v>
      </c>
      <c r="E20">
        <v>12.892645502645504</v>
      </c>
      <c r="G20">
        <f t="shared" si="0"/>
        <v>37.754494708994706</v>
      </c>
      <c r="H20">
        <f t="shared" si="1"/>
        <v>42.841191297838876</v>
      </c>
      <c r="L20" s="1">
        <v>8.5</v>
      </c>
      <c r="M20">
        <v>46.656492063492067</v>
      </c>
      <c r="N20">
        <v>16.209941798941799</v>
      </c>
      <c r="O20">
        <v>-16.996349206349208</v>
      </c>
      <c r="P20">
        <v>37.741195767195769</v>
      </c>
      <c r="Q20">
        <v>30.092185185185183</v>
      </c>
      <c r="S20">
        <f t="shared" si="2"/>
        <v>22.74069312169312</v>
      </c>
      <c r="T20">
        <f t="shared" si="3"/>
        <v>24.863166532152114</v>
      </c>
      <c r="X20" s="1">
        <v>8.5</v>
      </c>
      <c r="Y20">
        <v>134.28459788359788</v>
      </c>
      <c r="Z20">
        <v>227.56471428571427</v>
      </c>
      <c r="AA20">
        <v>110.14749206349207</v>
      </c>
      <c r="AB20">
        <v>133.34514285714286</v>
      </c>
      <c r="AC20">
        <v>88.897634920634914</v>
      </c>
      <c r="AE20">
        <f t="shared" si="4"/>
        <v>138.8479164021164</v>
      </c>
      <c r="AF20">
        <f t="shared" si="5"/>
        <v>53.010658354250381</v>
      </c>
    </row>
    <row r="21" spans="1:32" x14ac:dyDescent="0.25">
      <c r="A21" s="1">
        <v>9.5</v>
      </c>
      <c r="B21">
        <v>23.04638095238095</v>
      </c>
      <c r="C21">
        <v>95.576412698412696</v>
      </c>
      <c r="D21">
        <v>9.7606402116402116</v>
      </c>
      <c r="E21">
        <v>15.771100529100531</v>
      </c>
      <c r="G21">
        <f t="shared" si="0"/>
        <v>36.038633597883596</v>
      </c>
      <c r="H21">
        <f t="shared" si="1"/>
        <v>40.061833882677078</v>
      </c>
      <c r="L21" s="1">
        <v>9.5</v>
      </c>
      <c r="M21">
        <v>55.492645502645509</v>
      </c>
      <c r="N21">
        <v>37.883359788359783</v>
      </c>
      <c r="O21">
        <v>-9.8236613756613753</v>
      </c>
      <c r="P21">
        <v>49.055693121693118</v>
      </c>
      <c r="Q21">
        <v>43.624148148148151</v>
      </c>
      <c r="S21">
        <f t="shared" si="2"/>
        <v>35.24643703703704</v>
      </c>
      <c r="T21">
        <f t="shared" si="3"/>
        <v>26.024304442350061</v>
      </c>
      <c r="X21" s="1">
        <v>9.5</v>
      </c>
      <c r="Y21">
        <v>77.83668783068785</v>
      </c>
      <c r="Z21">
        <v>181.51089947089946</v>
      </c>
      <c r="AA21">
        <v>112.9262857142857</v>
      </c>
      <c r="AB21">
        <v>153.38147619047621</v>
      </c>
      <c r="AC21">
        <v>78.314476190476199</v>
      </c>
      <c r="AE21">
        <f t="shared" si="4"/>
        <v>120.79396507936508</v>
      </c>
      <c r="AF21">
        <f t="shared" si="5"/>
        <v>45.989746209876365</v>
      </c>
    </row>
    <row r="22" spans="1:32" x14ac:dyDescent="0.25">
      <c r="A22" s="1">
        <v>10.5</v>
      </c>
      <c r="B22">
        <v>20.474238095238093</v>
      </c>
      <c r="C22">
        <v>97.389370370370372</v>
      </c>
      <c r="D22">
        <v>14.45205291005291</v>
      </c>
      <c r="E22">
        <v>23.952126984126984</v>
      </c>
      <c r="G22">
        <f t="shared" si="0"/>
        <v>39.066947089947085</v>
      </c>
      <c r="H22">
        <f t="shared" si="1"/>
        <v>39.079170442327658</v>
      </c>
      <c r="L22" s="1">
        <v>10.5</v>
      </c>
      <c r="M22">
        <v>59.169857142857147</v>
      </c>
      <c r="N22">
        <v>54.26739682539683</v>
      </c>
      <c r="O22">
        <v>-6.275423280423281</v>
      </c>
      <c r="P22">
        <v>76.365841269841255</v>
      </c>
      <c r="Q22">
        <v>53.854095238095233</v>
      </c>
      <c r="S22">
        <f t="shared" si="2"/>
        <v>47.476353439153435</v>
      </c>
      <c r="T22">
        <f t="shared" si="3"/>
        <v>31.414120619663343</v>
      </c>
      <c r="X22" s="1">
        <v>10.5</v>
      </c>
      <c r="Y22">
        <v>152.48305820105821</v>
      </c>
      <c r="Z22">
        <v>178.78633333333337</v>
      </c>
      <c r="AA22">
        <v>136.74975132275134</v>
      </c>
      <c r="AB22">
        <v>197.31162433862437</v>
      </c>
      <c r="AC22">
        <v>72.63377777777778</v>
      </c>
      <c r="AE22">
        <f t="shared" si="4"/>
        <v>147.59290899470903</v>
      </c>
      <c r="AF22">
        <f t="shared" si="5"/>
        <v>47.972229877751033</v>
      </c>
    </row>
    <row r="23" spans="1:32" x14ac:dyDescent="0.25">
      <c r="A23" s="1">
        <v>11.5</v>
      </c>
      <c r="B23">
        <v>20.434666666666665</v>
      </c>
      <c r="C23">
        <v>109.90126984126984</v>
      </c>
      <c r="D23">
        <v>12.479343915343916</v>
      </c>
      <c r="E23">
        <v>15.384179894179894</v>
      </c>
      <c r="G23">
        <f t="shared" si="0"/>
        <v>39.549865079365077</v>
      </c>
      <c r="H23">
        <f t="shared" si="1"/>
        <v>47.015970403297999</v>
      </c>
      <c r="L23" s="1">
        <v>11.5</v>
      </c>
      <c r="N23">
        <v>80.868190476190492</v>
      </c>
      <c r="O23">
        <v>-0.47014814814814698</v>
      </c>
      <c r="P23">
        <v>123.15685714285715</v>
      </c>
      <c r="Q23">
        <v>53.582957671957679</v>
      </c>
      <c r="S23">
        <f t="shared" si="2"/>
        <v>64.284464285714293</v>
      </c>
      <c r="T23">
        <f t="shared" si="3"/>
        <v>51.796591555656306</v>
      </c>
      <c r="X23" s="1">
        <v>11.5</v>
      </c>
      <c r="Y23">
        <v>107.12394179894181</v>
      </c>
      <c r="Z23">
        <v>229.47147089947089</v>
      </c>
      <c r="AB23">
        <v>234.87956613756612</v>
      </c>
      <c r="AC23">
        <v>67.089380952380949</v>
      </c>
      <c r="AE23">
        <f t="shared" si="4"/>
        <v>159.64108994708994</v>
      </c>
      <c r="AF23">
        <f t="shared" si="5"/>
        <v>85.363887936440122</v>
      </c>
    </row>
    <row r="26" spans="1:32" x14ac:dyDescent="0.25">
      <c r="A26" t="s">
        <v>12</v>
      </c>
      <c r="D26" s="5">
        <v>44136</v>
      </c>
      <c r="L26" t="s">
        <v>14</v>
      </c>
      <c r="O26" s="5">
        <v>44136</v>
      </c>
      <c r="X26" t="s">
        <v>16</v>
      </c>
      <c r="AB26" s="5">
        <v>44136</v>
      </c>
    </row>
    <row r="27" spans="1:32" ht="18.75" x14ac:dyDescent="0.3">
      <c r="B27" s="6" t="s">
        <v>17</v>
      </c>
      <c r="C27" s="6"/>
      <c r="D27" s="6"/>
      <c r="M27" s="6" t="s">
        <v>17</v>
      </c>
      <c r="Y27" s="6" t="s">
        <v>17</v>
      </c>
    </row>
    <row r="28" spans="1:32" x14ac:dyDescent="0.25">
      <c r="A28" t="s">
        <v>0</v>
      </c>
      <c r="B28" t="s">
        <v>7</v>
      </c>
      <c r="C28" t="s">
        <v>8</v>
      </c>
      <c r="D28" t="s">
        <v>9</v>
      </c>
      <c r="G28" t="s">
        <v>5</v>
      </c>
      <c r="H28" t="s">
        <v>6</v>
      </c>
      <c r="L28" t="s">
        <v>0</v>
      </c>
      <c r="X28" t="s">
        <v>0</v>
      </c>
    </row>
    <row r="29" spans="1:32" x14ac:dyDescent="0.25">
      <c r="A29" s="1">
        <v>-2.75</v>
      </c>
      <c r="L29" s="1">
        <v>-2.75</v>
      </c>
      <c r="M29">
        <v>-7.6747407407407406</v>
      </c>
      <c r="N29">
        <v>-6.520359788359789</v>
      </c>
      <c r="O29">
        <v>10.686608465608467</v>
      </c>
      <c r="P29">
        <v>-10.357142857142858</v>
      </c>
      <c r="Q29">
        <v>5.4166084656084665</v>
      </c>
      <c r="S29">
        <f t="shared" si="2"/>
        <v>-1.6898052910052903</v>
      </c>
      <c r="T29">
        <f t="shared" si="3"/>
        <v>9.1917515133117966</v>
      </c>
      <c r="X29" s="1">
        <v>-2.75</v>
      </c>
      <c r="Y29">
        <v>30.394735449735453</v>
      </c>
      <c r="Z29">
        <v>-16.460862433862435</v>
      </c>
      <c r="AA29">
        <v>9.8333703703703712</v>
      </c>
      <c r="AB29">
        <v>-37.666338624338628</v>
      </c>
      <c r="AC29">
        <v>-12.506968253968255</v>
      </c>
      <c r="AE29">
        <f t="shared" si="4"/>
        <v>-5.2812126984126992</v>
      </c>
      <c r="AF29">
        <f t="shared" si="5"/>
        <v>26.111378699747753</v>
      </c>
    </row>
    <row r="30" spans="1:32" x14ac:dyDescent="0.25">
      <c r="A30" s="1">
        <v>-2.25</v>
      </c>
      <c r="B30">
        <v>-6.7294005345551744</v>
      </c>
      <c r="C30">
        <v>-6.598433862433863</v>
      </c>
      <c r="D30">
        <v>-18.133878306878309</v>
      </c>
      <c r="G30">
        <f>AVERAGE(B30:D30)</f>
        <v>-10.487237567955782</v>
      </c>
      <c r="H30">
        <f>STDEVA(B30:D30)</f>
        <v>6.6225088908897565</v>
      </c>
      <c r="L30" s="1">
        <v>-2.25</v>
      </c>
      <c r="M30">
        <v>-10.371084656084657</v>
      </c>
      <c r="N30">
        <v>-6.8159259259259262</v>
      </c>
      <c r="O30">
        <v>8.2077566137566169</v>
      </c>
      <c r="P30">
        <v>-28.445232804232806</v>
      </c>
      <c r="Q30">
        <v>15.00577777777778</v>
      </c>
      <c r="S30">
        <f t="shared" si="2"/>
        <v>-4.4837417989417983</v>
      </c>
      <c r="T30">
        <f t="shared" si="3"/>
        <v>16.993884526552574</v>
      </c>
      <c r="X30" s="1">
        <v>-2.25</v>
      </c>
      <c r="Y30">
        <v>33.556735449735456</v>
      </c>
      <c r="Z30">
        <v>17.470687830687833</v>
      </c>
      <c r="AA30">
        <v>2.865259259259259</v>
      </c>
      <c r="AB30">
        <v>-37.540862433862443</v>
      </c>
      <c r="AC30">
        <v>-17.974941798941799</v>
      </c>
      <c r="AE30">
        <f t="shared" si="4"/>
        <v>-0.32462433862433782</v>
      </c>
      <c r="AF30">
        <f t="shared" si="5"/>
        <v>28.157490646766806</v>
      </c>
    </row>
    <row r="31" spans="1:32" x14ac:dyDescent="0.25">
      <c r="A31" s="1">
        <v>-1.75</v>
      </c>
      <c r="B31">
        <v>-4.5303332787868866</v>
      </c>
      <c r="C31">
        <v>-11.77084126984127</v>
      </c>
      <c r="D31">
        <v>-17.093820105820104</v>
      </c>
      <c r="G31">
        <f t="shared" ref="G31:G47" si="6">AVERAGE(B31:D31)</f>
        <v>-11.131664884816088</v>
      </c>
      <c r="H31">
        <f t="shared" ref="H31:H47" si="7">STDEVA(B31:D31)</f>
        <v>6.3060851684416459</v>
      </c>
      <c r="L31" s="1">
        <v>-1.75</v>
      </c>
      <c r="M31">
        <v>-2.2485925925925931</v>
      </c>
      <c r="N31">
        <v>-6.2498888888888882</v>
      </c>
      <c r="O31">
        <v>7.7644074074074059</v>
      </c>
      <c r="P31">
        <v>-28.470328042328045</v>
      </c>
      <c r="Q31">
        <v>8.0627619047619099</v>
      </c>
      <c r="S31">
        <f t="shared" si="2"/>
        <v>-4.2283280423280427</v>
      </c>
      <c r="T31">
        <f t="shared" si="3"/>
        <v>14.921270223761818</v>
      </c>
      <c r="X31" s="1">
        <v>-1.75</v>
      </c>
      <c r="Y31">
        <v>30.196761904761907</v>
      </c>
      <c r="Z31">
        <v>11.860507936507938</v>
      </c>
      <c r="AA31">
        <v>6.9167460317460341</v>
      </c>
      <c r="AB31">
        <v>-36.838195767195771</v>
      </c>
      <c r="AC31">
        <v>-11.503158730158731</v>
      </c>
      <c r="AE31">
        <f t="shared" si="4"/>
        <v>0.12653227513227563</v>
      </c>
      <c r="AF31">
        <f t="shared" si="5"/>
        <v>25.444315326722485</v>
      </c>
    </row>
    <row r="32" spans="1:32" x14ac:dyDescent="0.25">
      <c r="A32" s="1">
        <v>-1.25</v>
      </c>
      <c r="B32">
        <v>-3.3307299661110821</v>
      </c>
      <c r="C32">
        <v>-18.234259259259261</v>
      </c>
      <c r="D32">
        <v>-13.190116402116402</v>
      </c>
      <c r="G32">
        <f t="shared" si="6"/>
        <v>-11.585035209162248</v>
      </c>
      <c r="H32">
        <f t="shared" si="7"/>
        <v>7.5803041215318565</v>
      </c>
      <c r="L32" s="1">
        <v>-1.25</v>
      </c>
      <c r="M32">
        <v>0.86879365079365045</v>
      </c>
      <c r="N32">
        <v>-7.256486772486773</v>
      </c>
      <c r="O32">
        <v>10.711703703703705</v>
      </c>
      <c r="P32">
        <v>-28.470328042328045</v>
      </c>
      <c r="Q32">
        <v>14.609830687830692</v>
      </c>
      <c r="S32">
        <f t="shared" si="2"/>
        <v>-1.9072973544973539</v>
      </c>
      <c r="T32">
        <f t="shared" si="3"/>
        <v>17.131621453436345</v>
      </c>
      <c r="X32" s="1">
        <v>-1.25</v>
      </c>
      <c r="Y32">
        <v>36.966899470899477</v>
      </c>
      <c r="Z32">
        <v>9.8082751322751314</v>
      </c>
      <c r="AA32">
        <v>-2.3489735449735454</v>
      </c>
      <c r="AB32">
        <v>-40.373835978835977</v>
      </c>
      <c r="AC32">
        <v>-7.114280423280424</v>
      </c>
      <c r="AE32">
        <f t="shared" si="4"/>
        <v>-0.61238306878306847</v>
      </c>
      <c r="AF32">
        <f t="shared" si="5"/>
        <v>28.049314371073944</v>
      </c>
    </row>
    <row r="33" spans="1:32" x14ac:dyDescent="0.25">
      <c r="A33" s="1">
        <v>-0.75</v>
      </c>
      <c r="B33">
        <v>-0.39010479681696858</v>
      </c>
      <c r="C33">
        <v>-15.445899470899471</v>
      </c>
      <c r="D33">
        <v>-16.332597883597884</v>
      </c>
      <c r="G33">
        <f t="shared" si="6"/>
        <v>-10.722867383771442</v>
      </c>
      <c r="H33">
        <f t="shared" si="7"/>
        <v>8.9594110033832592</v>
      </c>
      <c r="L33" s="1">
        <v>-0.75</v>
      </c>
      <c r="M33">
        <v>4.5271216931216935</v>
      </c>
      <c r="N33">
        <v>-6.5705502645502643</v>
      </c>
      <c r="O33">
        <v>8.626010582010581</v>
      </c>
      <c r="P33">
        <v>-28.470328042328045</v>
      </c>
      <c r="Q33">
        <v>-1.3618941798941802</v>
      </c>
      <c r="S33">
        <f t="shared" si="2"/>
        <v>-4.6499280423280425</v>
      </c>
      <c r="T33">
        <f t="shared" si="3"/>
        <v>14.51189340476571</v>
      </c>
      <c r="X33" s="1">
        <v>-0.75</v>
      </c>
      <c r="Y33">
        <v>47.247582010582008</v>
      </c>
      <c r="Z33">
        <v>9.9337513227513217</v>
      </c>
      <c r="AA33">
        <v>-2.1259047619047613</v>
      </c>
      <c r="AB33">
        <v>-36.31119576719577</v>
      </c>
      <c r="AC33">
        <v>-6.4868994708994716</v>
      </c>
      <c r="AE33">
        <f t="shared" si="4"/>
        <v>2.4514666666666645</v>
      </c>
      <c r="AF33">
        <f t="shared" si="5"/>
        <v>30.274028683617203</v>
      </c>
    </row>
    <row r="34" spans="1:32" x14ac:dyDescent="0.25">
      <c r="A34" s="2">
        <v>-0.25</v>
      </c>
      <c r="B34">
        <v>2.3792218189260268</v>
      </c>
      <c r="C34">
        <v>-20.947333333333329</v>
      </c>
      <c r="D34">
        <v>-19.224126984126986</v>
      </c>
      <c r="G34">
        <f t="shared" si="6"/>
        <v>-12.597412832844762</v>
      </c>
      <c r="H34">
        <f t="shared" si="7"/>
        <v>12.998732597832468</v>
      </c>
      <c r="L34" s="2">
        <v>-0.25</v>
      </c>
      <c r="M34">
        <v>8.2802539682539713</v>
      </c>
      <c r="N34">
        <v>-3.9913174603174602</v>
      </c>
      <c r="O34">
        <v>13.631116402116403</v>
      </c>
      <c r="P34">
        <v>-14.556412698412698</v>
      </c>
      <c r="Q34">
        <v>9.512708994708996</v>
      </c>
      <c r="S34">
        <f t="shared" si="2"/>
        <v>2.5752698412698423</v>
      </c>
      <c r="T34">
        <f t="shared" si="3"/>
        <v>11.61379852270162</v>
      </c>
      <c r="X34" s="2">
        <v>-0.25</v>
      </c>
      <c r="Y34">
        <v>39.437386243386243</v>
      </c>
      <c r="Z34">
        <v>7.3377883597883606</v>
      </c>
      <c r="AA34">
        <v>-2.6696349206349197</v>
      </c>
      <c r="AB34">
        <v>-27.831793650793653</v>
      </c>
      <c r="AC34">
        <v>-8.2686613756613756</v>
      </c>
      <c r="AE34">
        <f t="shared" si="4"/>
        <v>1.6010169312169313</v>
      </c>
      <c r="AF34">
        <f t="shared" si="5"/>
        <v>24.730753855412722</v>
      </c>
    </row>
    <row r="35" spans="1:32" x14ac:dyDescent="0.25">
      <c r="A35" s="1">
        <v>0.25</v>
      </c>
      <c r="B35">
        <v>-0.56140335036808153</v>
      </c>
      <c r="C35">
        <v>-16.968343915343915</v>
      </c>
      <c r="D35">
        <v>-13.240306878306878</v>
      </c>
      <c r="G35">
        <f t="shared" si="6"/>
        <v>-10.256684714672959</v>
      </c>
      <c r="H35">
        <f t="shared" si="7"/>
        <v>8.6007805219734603</v>
      </c>
      <c r="L35" s="1">
        <v>0.25</v>
      </c>
      <c r="M35">
        <v>8.0125714285714285</v>
      </c>
      <c r="N35">
        <v>-1.0468095238095227</v>
      </c>
      <c r="O35">
        <v>9.164164021164023</v>
      </c>
      <c r="P35">
        <v>-1.732746031746031</v>
      </c>
      <c r="Q35">
        <v>14.08283068783069</v>
      </c>
      <c r="S35">
        <f t="shared" si="2"/>
        <v>5.6960021164021173</v>
      </c>
      <c r="T35">
        <f t="shared" si="3"/>
        <v>6.8626769872667968</v>
      </c>
      <c r="X35" s="1">
        <v>0.25</v>
      </c>
      <c r="Y35">
        <v>65.285481481481483</v>
      </c>
      <c r="Z35">
        <v>11.562153439153438</v>
      </c>
      <c r="AA35">
        <v>-4.6214867724867732</v>
      </c>
      <c r="AB35">
        <v>-30.140555555555554</v>
      </c>
      <c r="AC35">
        <v>32.569656084656081</v>
      </c>
      <c r="AE35">
        <f t="shared" si="4"/>
        <v>14.931049735449733</v>
      </c>
      <c r="AF35">
        <f t="shared" si="5"/>
        <v>36.303546590056449</v>
      </c>
    </row>
    <row r="36" spans="1:32" x14ac:dyDescent="0.25">
      <c r="A36" s="1">
        <v>0.75</v>
      </c>
      <c r="B36">
        <v>4.7171298553551111</v>
      </c>
      <c r="C36">
        <v>-18.563285714285715</v>
      </c>
      <c r="D36">
        <v>-9.6154391534391532</v>
      </c>
      <c r="G36">
        <f t="shared" si="6"/>
        <v>-7.8205316707899186</v>
      </c>
      <c r="H36">
        <f t="shared" si="7"/>
        <v>11.743538943914922</v>
      </c>
      <c r="L36" s="1">
        <v>0.75</v>
      </c>
      <c r="M36">
        <v>10.195857142857145</v>
      </c>
      <c r="N36">
        <v>-1.8554338624338627</v>
      </c>
      <c r="O36">
        <v>10.441232804232802</v>
      </c>
      <c r="P36">
        <v>8.8211957671957659</v>
      </c>
      <c r="Q36">
        <v>18.803523809523814</v>
      </c>
      <c r="S36">
        <f t="shared" si="2"/>
        <v>9.2812751322751321</v>
      </c>
      <c r="T36">
        <f t="shared" si="3"/>
        <v>7.3670404875564195</v>
      </c>
      <c r="X36" s="1">
        <v>0.75</v>
      </c>
      <c r="Y36">
        <v>81.003465608465618</v>
      </c>
      <c r="Z36">
        <v>16.383227513227514</v>
      </c>
      <c r="AA36">
        <v>15.864592592592592</v>
      </c>
      <c r="AB36">
        <v>-28.534460317460319</v>
      </c>
      <c r="AC36">
        <v>41.578846560846564</v>
      </c>
      <c r="AE36">
        <f t="shared" si="4"/>
        <v>25.259134391534396</v>
      </c>
      <c r="AF36">
        <f t="shared" si="5"/>
        <v>40.107834142322346</v>
      </c>
    </row>
    <row r="37" spans="1:32" x14ac:dyDescent="0.25">
      <c r="A37" s="1">
        <v>1.25</v>
      </c>
      <c r="B37">
        <v>1.0088333905171234</v>
      </c>
      <c r="C37">
        <v>-16.714603174603177</v>
      </c>
      <c r="D37">
        <v>-7.6886825396825396</v>
      </c>
      <c r="G37">
        <f t="shared" si="6"/>
        <v>-7.7981507745895309</v>
      </c>
      <c r="H37">
        <f t="shared" si="7"/>
        <v>8.8622253633216204</v>
      </c>
      <c r="L37" s="1">
        <v>1.25</v>
      </c>
      <c r="M37">
        <v>11.227550264550265</v>
      </c>
      <c r="N37">
        <v>2.3159523809523819</v>
      </c>
      <c r="O37">
        <v>9.7302010582010574</v>
      </c>
      <c r="P37">
        <v>12.278761904761906</v>
      </c>
      <c r="Q37">
        <v>19.422539682539682</v>
      </c>
      <c r="S37">
        <f t="shared" si="2"/>
        <v>10.995001058201058</v>
      </c>
      <c r="T37">
        <f t="shared" si="3"/>
        <v>6.116598999675138</v>
      </c>
      <c r="X37" s="1">
        <v>1.25</v>
      </c>
      <c r="Y37">
        <v>92.987835978835989</v>
      </c>
      <c r="Z37">
        <v>38.227238095238093</v>
      </c>
      <c r="AA37">
        <v>35.656370370370368</v>
      </c>
      <c r="AB37">
        <v>-23.593486772486774</v>
      </c>
      <c r="AC37">
        <v>60.980253968253969</v>
      </c>
      <c r="AE37">
        <f t="shared" si="4"/>
        <v>40.851642328042331</v>
      </c>
      <c r="AF37">
        <f t="shared" si="5"/>
        <v>42.750428968697832</v>
      </c>
    </row>
    <row r="38" spans="1:32" x14ac:dyDescent="0.25">
      <c r="A38" s="1">
        <v>1.75</v>
      </c>
      <c r="B38">
        <v>2.2650227832252869</v>
      </c>
      <c r="C38">
        <v>-18.362523809523811</v>
      </c>
      <c r="D38">
        <v>3.2639947089947094</v>
      </c>
      <c r="G38">
        <f t="shared" si="6"/>
        <v>-4.2778354391012714</v>
      </c>
      <c r="H38">
        <f t="shared" si="7"/>
        <v>12.207920424710174</v>
      </c>
      <c r="L38" s="1">
        <v>1.75</v>
      </c>
      <c r="M38">
        <v>7.9233439153439162</v>
      </c>
      <c r="N38">
        <v>-3.1074074074074067</v>
      </c>
      <c r="O38">
        <v>8.8936931216931203</v>
      </c>
      <c r="P38">
        <v>13.120846560846562</v>
      </c>
      <c r="Q38">
        <v>26.192677248677253</v>
      </c>
      <c r="S38">
        <f t="shared" si="2"/>
        <v>10.604630687830689</v>
      </c>
      <c r="T38">
        <f t="shared" si="3"/>
        <v>10.576567646684007</v>
      </c>
      <c r="X38" s="1">
        <v>1.75</v>
      </c>
      <c r="Y38">
        <v>126.19998941798941</v>
      </c>
      <c r="Z38">
        <v>66.793984126984128</v>
      </c>
      <c r="AA38">
        <v>75.022433862433871</v>
      </c>
      <c r="AB38">
        <v>-10.298587301587302</v>
      </c>
      <c r="AC38">
        <v>106.79858201058201</v>
      </c>
      <c r="AE38">
        <f t="shared" si="4"/>
        <v>72.903280423280421</v>
      </c>
      <c r="AF38">
        <f t="shared" si="5"/>
        <v>52.330191488283837</v>
      </c>
    </row>
    <row r="39" spans="1:32" x14ac:dyDescent="0.25">
      <c r="A39" s="1">
        <v>2.5</v>
      </c>
      <c r="B39">
        <v>51.82367228271665</v>
      </c>
      <c r="C39">
        <v>-11.459280423280422</v>
      </c>
      <c r="D39">
        <v>8.5682592592592606</v>
      </c>
      <c r="G39">
        <f t="shared" si="6"/>
        <v>16.310883706231831</v>
      </c>
      <c r="H39">
        <f t="shared" si="7"/>
        <v>32.344152497669626</v>
      </c>
      <c r="L39" s="1">
        <v>2.5</v>
      </c>
      <c r="M39">
        <v>4.212470899470901</v>
      </c>
      <c r="N39">
        <v>5.2193439153439147</v>
      </c>
      <c r="O39">
        <v>4.650687830687831</v>
      </c>
      <c r="P39">
        <v>11.477492063492065</v>
      </c>
      <c r="Q39">
        <v>4.8793227513227526</v>
      </c>
      <c r="S39">
        <f t="shared" si="2"/>
        <v>6.0878634920634926</v>
      </c>
      <c r="T39">
        <f t="shared" si="3"/>
        <v>3.035027362855903</v>
      </c>
      <c r="X39" s="1">
        <v>2.5</v>
      </c>
      <c r="Y39">
        <v>145.65248148148149</v>
      </c>
      <c r="Z39">
        <v>152.01761904761906</v>
      </c>
      <c r="AA39">
        <v>145.67886243386243</v>
      </c>
      <c r="AB39">
        <v>54.856571428571435</v>
      </c>
      <c r="AC39">
        <v>117.58314814814814</v>
      </c>
      <c r="AE39">
        <f t="shared" si="4"/>
        <v>123.15773650793651</v>
      </c>
      <c r="AF39">
        <f t="shared" si="5"/>
        <v>40.442034664381964</v>
      </c>
    </row>
    <row r="40" spans="1:32" x14ac:dyDescent="0.25">
      <c r="A40" s="1">
        <v>3.5</v>
      </c>
      <c r="B40">
        <v>70.646486808602859</v>
      </c>
      <c r="C40">
        <v>-7.408338624338624</v>
      </c>
      <c r="D40">
        <v>28.875730158730157</v>
      </c>
      <c r="G40">
        <f t="shared" si="6"/>
        <v>30.704626114331461</v>
      </c>
      <c r="H40">
        <f t="shared" si="7"/>
        <v>39.059539022549323</v>
      </c>
      <c r="L40" s="1">
        <v>3.5</v>
      </c>
      <c r="M40">
        <v>1.1684021164021163</v>
      </c>
      <c r="N40">
        <v>1.5157513227513237</v>
      </c>
      <c r="O40">
        <v>6.4709735449735444</v>
      </c>
      <c r="P40">
        <v>19.141158730158729</v>
      </c>
      <c r="Q40">
        <v>14.634412698412698</v>
      </c>
      <c r="S40">
        <f t="shared" si="2"/>
        <v>8.5861396825396827</v>
      </c>
      <c r="T40">
        <f t="shared" si="3"/>
        <v>8.0230477924222185</v>
      </c>
      <c r="X40" s="1">
        <v>3.5</v>
      </c>
      <c r="Y40">
        <v>172.51415343915346</v>
      </c>
      <c r="Z40">
        <v>228.31426455026457</v>
      </c>
      <c r="AA40">
        <v>209.66146560846565</v>
      </c>
      <c r="AB40">
        <v>119.63060317460317</v>
      </c>
      <c r="AC40">
        <v>163.00968253968253</v>
      </c>
      <c r="AE40">
        <f t="shared" si="4"/>
        <v>178.62603386243387</v>
      </c>
      <c r="AF40">
        <f t="shared" si="5"/>
        <v>42.408149704792535</v>
      </c>
    </row>
    <row r="41" spans="1:32" x14ac:dyDescent="0.25">
      <c r="A41" s="1">
        <v>4.5</v>
      </c>
      <c r="B41">
        <v>52.842428565409229</v>
      </c>
      <c r="C41">
        <v>-2.5718306878306874</v>
      </c>
      <c r="D41">
        <v>25.358269841269841</v>
      </c>
      <c r="G41">
        <f t="shared" si="6"/>
        <v>25.20962257294946</v>
      </c>
      <c r="H41">
        <f t="shared" si="7"/>
        <v>27.707428681747167</v>
      </c>
      <c r="L41" s="1">
        <v>4.5</v>
      </c>
      <c r="M41">
        <v>1.6711058201058222</v>
      </c>
      <c r="N41">
        <v>5.5285873015873017</v>
      </c>
      <c r="O41">
        <v>4.8837195767195754</v>
      </c>
      <c r="P41">
        <v>22.050391534391533</v>
      </c>
      <c r="Q41">
        <v>19.232026455026453</v>
      </c>
      <c r="S41">
        <f t="shared" si="2"/>
        <v>10.673166137566136</v>
      </c>
      <c r="T41">
        <f t="shared" si="3"/>
        <v>9.2698007058358449</v>
      </c>
      <c r="X41" s="1">
        <v>4.5</v>
      </c>
      <c r="Y41">
        <v>253.34392592592593</v>
      </c>
      <c r="Z41">
        <v>404.54782010582011</v>
      </c>
      <c r="AA41">
        <v>260.2659947089947</v>
      </c>
      <c r="AB41">
        <v>155.9718306878307</v>
      </c>
      <c r="AC41">
        <v>150.11086243386245</v>
      </c>
      <c r="AE41">
        <f t="shared" si="4"/>
        <v>244.84808677248679</v>
      </c>
      <c r="AF41">
        <f t="shared" si="5"/>
        <v>103.30540470591275</v>
      </c>
    </row>
    <row r="42" spans="1:32" x14ac:dyDescent="0.25">
      <c r="A42" s="1">
        <v>5.5</v>
      </c>
      <c r="B42">
        <v>77.284242555573613</v>
      </c>
      <c r="C42">
        <v>0.65250793650793681</v>
      </c>
      <c r="D42">
        <v>22.853544973544977</v>
      </c>
      <c r="G42">
        <f t="shared" si="6"/>
        <v>33.596765155208836</v>
      </c>
      <c r="H42">
        <f t="shared" si="7"/>
        <v>39.42928191820782</v>
      </c>
      <c r="L42" s="1">
        <v>5.5</v>
      </c>
      <c r="M42">
        <v>1.8132698412698411</v>
      </c>
      <c r="N42">
        <v>10.86926455026455</v>
      </c>
      <c r="O42">
        <v>4.5744761904761919</v>
      </c>
      <c r="P42">
        <v>27.895238095238103</v>
      </c>
      <c r="Q42">
        <v>32.363878306878306</v>
      </c>
      <c r="S42">
        <f t="shared" si="2"/>
        <v>15.5032253968254</v>
      </c>
      <c r="T42">
        <f t="shared" si="3"/>
        <v>13.839884670100405</v>
      </c>
      <c r="X42" s="1">
        <v>5.5</v>
      </c>
      <c r="Y42">
        <v>278.22995767195772</v>
      </c>
      <c r="Z42">
        <v>305.01395238095245</v>
      </c>
      <c r="AA42">
        <v>346.14918518518516</v>
      </c>
      <c r="AB42">
        <v>167.91067724867725</v>
      </c>
      <c r="AC42">
        <v>180.56620634920637</v>
      </c>
      <c r="AE42">
        <f t="shared" si="4"/>
        <v>255.57399576719581</v>
      </c>
      <c r="AF42">
        <f t="shared" si="5"/>
        <v>78.21843252226013</v>
      </c>
    </row>
    <row r="43" spans="1:32" x14ac:dyDescent="0.25">
      <c r="A43" s="1">
        <v>6.5</v>
      </c>
      <c r="B43">
        <v>71.096673709301697</v>
      </c>
      <c r="C43">
        <v>3.4254391534391533</v>
      </c>
      <c r="D43">
        <v>26.344624338624346</v>
      </c>
      <c r="G43">
        <f t="shared" si="6"/>
        <v>33.622245733788397</v>
      </c>
      <c r="H43">
        <f t="shared" si="7"/>
        <v>34.417609249585496</v>
      </c>
      <c r="L43" s="1">
        <v>6.5</v>
      </c>
      <c r="M43">
        <v>3.3096560846560834</v>
      </c>
      <c r="N43">
        <v>19.978021164021165</v>
      </c>
      <c r="O43">
        <v>5.8246402116402134</v>
      </c>
      <c r="P43">
        <v>38.221915343915342</v>
      </c>
      <c r="Q43">
        <v>43.404306878306883</v>
      </c>
      <c r="S43">
        <f t="shared" si="2"/>
        <v>22.147707936507938</v>
      </c>
      <c r="T43">
        <f t="shared" si="3"/>
        <v>18.277345407383564</v>
      </c>
      <c r="X43" s="1">
        <v>6.5</v>
      </c>
      <c r="Y43">
        <v>330.09491005291011</v>
      </c>
      <c r="Z43">
        <v>323.3531111111111</v>
      </c>
      <c r="AA43">
        <v>429.38255555555554</v>
      </c>
      <c r="AB43">
        <v>203.03544973544973</v>
      </c>
      <c r="AC43">
        <v>217.41893121693121</v>
      </c>
      <c r="AE43">
        <f t="shared" si="4"/>
        <v>300.65699153439152</v>
      </c>
      <c r="AF43">
        <f t="shared" si="5"/>
        <v>92.750358263090163</v>
      </c>
    </row>
    <row r="44" spans="1:32" x14ac:dyDescent="0.25">
      <c r="A44" s="1">
        <v>7.5</v>
      </c>
      <c r="B44">
        <v>73.01913851117493</v>
      </c>
      <c r="C44">
        <v>7.2228306878306876</v>
      </c>
      <c r="D44">
        <v>17.976000000000003</v>
      </c>
      <c r="G44">
        <f t="shared" si="6"/>
        <v>32.73932306633521</v>
      </c>
      <c r="H44">
        <f t="shared" si="7"/>
        <v>35.295259055102669</v>
      </c>
      <c r="L44" s="1">
        <v>7.5</v>
      </c>
      <c r="M44">
        <v>5.5153968253968264</v>
      </c>
      <c r="N44">
        <v>37.096328042328039</v>
      </c>
      <c r="O44">
        <v>4.2256613756613746</v>
      </c>
      <c r="P44">
        <v>53.795470899470899</v>
      </c>
      <c r="Q44">
        <v>68.369481481481486</v>
      </c>
      <c r="S44">
        <f t="shared" si="2"/>
        <v>33.800467724867723</v>
      </c>
      <c r="T44">
        <f t="shared" si="3"/>
        <v>28.637361809665286</v>
      </c>
      <c r="X44" s="1">
        <v>7.5</v>
      </c>
      <c r="Y44">
        <v>404.52143915343919</v>
      </c>
      <c r="Z44">
        <v>298.64881481481478</v>
      </c>
      <c r="AA44">
        <v>421.49758201058199</v>
      </c>
      <c r="AB44">
        <v>210.1627037037037</v>
      </c>
      <c r="AC44">
        <v>296.03856613756614</v>
      </c>
      <c r="AE44">
        <f t="shared" si="4"/>
        <v>326.17382116402115</v>
      </c>
      <c r="AF44">
        <f t="shared" si="5"/>
        <v>87.105263289558422</v>
      </c>
    </row>
    <row r="45" spans="1:32" x14ac:dyDescent="0.25">
      <c r="A45" s="1">
        <v>8.5</v>
      </c>
      <c r="B45">
        <v>84.98577327530684</v>
      </c>
      <c r="C45">
        <v>5.9169735449735441</v>
      </c>
      <c r="D45">
        <v>12.072529100529099</v>
      </c>
      <c r="G45">
        <f t="shared" si="6"/>
        <v>34.325091973603158</v>
      </c>
      <c r="H45">
        <f t="shared" si="7"/>
        <v>43.981259514865805</v>
      </c>
      <c r="L45" s="1">
        <v>8.5</v>
      </c>
      <c r="M45">
        <v>14.893825396825397</v>
      </c>
      <c r="N45">
        <v>68.793042328042333</v>
      </c>
      <c r="O45">
        <v>3.7229576719576705</v>
      </c>
      <c r="P45">
        <v>72.291449735449746</v>
      </c>
      <c r="Q45">
        <v>84.734465608465612</v>
      </c>
      <c r="S45">
        <f t="shared" si="2"/>
        <v>48.88714814814815</v>
      </c>
      <c r="T45">
        <f t="shared" si="3"/>
        <v>36.825216285978918</v>
      </c>
      <c r="X45" s="1">
        <v>8.5</v>
      </c>
      <c r="Y45">
        <v>422.13365608465614</v>
      </c>
      <c r="Z45">
        <v>345.20093650793655</v>
      </c>
      <c r="AA45">
        <v>486.1045343915344</v>
      </c>
      <c r="AB45">
        <v>239.3004656084656</v>
      </c>
      <c r="AC45">
        <v>290.267</v>
      </c>
      <c r="AE45">
        <f t="shared" si="4"/>
        <v>356.60131851851855</v>
      </c>
      <c r="AF45">
        <f t="shared" si="5"/>
        <v>99.190814601282966</v>
      </c>
    </row>
    <row r="46" spans="1:32" x14ac:dyDescent="0.25">
      <c r="A46" s="1">
        <v>9.5</v>
      </c>
      <c r="B46">
        <v>84.942421944128427</v>
      </c>
      <c r="C46">
        <v>1.3061693121693128</v>
      </c>
      <c r="D46">
        <v>18.056608465608466</v>
      </c>
      <c r="G46">
        <f t="shared" si="6"/>
        <v>34.768399907302069</v>
      </c>
      <c r="H46">
        <f t="shared" si="7"/>
        <v>44.251764580321762</v>
      </c>
      <c r="L46" s="1">
        <v>9.5</v>
      </c>
      <c r="M46">
        <v>30.181587301587303</v>
      </c>
      <c r="N46">
        <v>117.59633862433863</v>
      </c>
      <c r="O46">
        <v>8.1857354497354482</v>
      </c>
      <c r="P46">
        <v>93.995645502645502</v>
      </c>
      <c r="Q46">
        <v>125.72753439153441</v>
      </c>
      <c r="S46">
        <f t="shared" si="2"/>
        <v>75.137368253968262</v>
      </c>
      <c r="T46">
        <f t="shared" si="3"/>
        <v>52.965335531170275</v>
      </c>
      <c r="X46" s="1">
        <v>9.5</v>
      </c>
      <c r="Y46">
        <v>560.28337566137566</v>
      </c>
      <c r="Z46">
        <v>368.23004232804232</v>
      </c>
      <c r="AA46">
        <v>524.87574074074075</v>
      </c>
      <c r="AB46">
        <v>240.83495767195765</v>
      </c>
      <c r="AC46">
        <v>238.53248677248675</v>
      </c>
      <c r="AE46">
        <f t="shared" si="4"/>
        <v>386.55132063492061</v>
      </c>
      <c r="AF46">
        <f t="shared" si="5"/>
        <v>152.31133821327421</v>
      </c>
    </row>
    <row r="47" spans="1:32" x14ac:dyDescent="0.25">
      <c r="A47" s="1">
        <v>10.5</v>
      </c>
      <c r="B47">
        <v>76.323843834082751</v>
      </c>
      <c r="C47">
        <v>0.66716402116402251</v>
      </c>
      <c r="D47">
        <v>12.619201058201059</v>
      </c>
      <c r="G47">
        <f t="shared" si="6"/>
        <v>29.870069637815945</v>
      </c>
      <c r="H47">
        <f t="shared" si="7"/>
        <v>40.671582833004962</v>
      </c>
      <c r="L47" s="1">
        <v>10.5</v>
      </c>
      <c r="M47">
        <v>47.842169312169311</v>
      </c>
      <c r="N47">
        <v>201.3998306878307</v>
      </c>
      <c r="O47">
        <v>1.451264550264552</v>
      </c>
      <c r="P47">
        <v>114.62261904761907</v>
      </c>
      <c r="Q47">
        <v>81.12467195767195</v>
      </c>
      <c r="S47">
        <f t="shared" si="2"/>
        <v>89.288111111111107</v>
      </c>
      <c r="T47">
        <f t="shared" si="3"/>
        <v>75.350173196550912</v>
      </c>
      <c r="X47" s="1">
        <v>10.5</v>
      </c>
      <c r="Y47">
        <v>889.17470899470902</v>
      </c>
      <c r="Z47">
        <v>445.77392063492067</v>
      </c>
      <c r="AA47">
        <v>804.30571957671953</v>
      </c>
      <c r="AB47">
        <v>245.51904232804233</v>
      </c>
      <c r="AC47">
        <v>244.57225925925925</v>
      </c>
      <c r="AE47">
        <f t="shared" si="4"/>
        <v>525.86913015873017</v>
      </c>
      <c r="AF47">
        <f t="shared" si="5"/>
        <v>305.6375393555407</v>
      </c>
    </row>
    <row r="48" spans="1:32" x14ac:dyDescent="0.25">
      <c r="A48" s="1">
        <v>11.5</v>
      </c>
      <c r="B48">
        <v>73.47099277076525</v>
      </c>
      <c r="L48" s="1">
        <v>11.5</v>
      </c>
      <c r="N48">
        <v>194.09816931216935</v>
      </c>
      <c r="P48">
        <v>154.30396825396824</v>
      </c>
      <c r="Q48">
        <v>162.20066666666668</v>
      </c>
      <c r="S48">
        <f t="shared" si="2"/>
        <v>170.2009347442681</v>
      </c>
      <c r="T48">
        <f t="shared" si="3"/>
        <v>21.068882895166777</v>
      </c>
      <c r="X48" s="1">
        <v>11.5</v>
      </c>
      <c r="Y48">
        <v>858.41744973544974</v>
      </c>
      <c r="Z48">
        <v>524.29096296296291</v>
      </c>
      <c r="AA48">
        <v>717.00675132275137</v>
      </c>
      <c r="AB48">
        <v>247.4389894179894</v>
      </c>
      <c r="AC48">
        <v>238.8138835978836</v>
      </c>
      <c r="AE48">
        <f t="shared" si="4"/>
        <v>517.1936074074074</v>
      </c>
      <c r="AF48">
        <f t="shared" si="5"/>
        <v>276.88996012189227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60F-50DE-4C6F-8D6B-2075A562B643}">
  <dimension ref="A1:AF48"/>
  <sheetViews>
    <sheetView topLeftCell="A13" workbookViewId="0">
      <selection activeCell="AE2" sqref="AE2"/>
    </sheetView>
  </sheetViews>
  <sheetFormatPr defaultRowHeight="15" x14ac:dyDescent="0.25"/>
  <sheetData>
    <row r="1" spans="1:32" x14ac:dyDescent="0.25">
      <c r="A1" t="s">
        <v>11</v>
      </c>
      <c r="D1" s="5">
        <v>44136</v>
      </c>
      <c r="L1" t="s">
        <v>13</v>
      </c>
      <c r="O1" s="5">
        <v>44136</v>
      </c>
      <c r="X1" t="s">
        <v>15</v>
      </c>
      <c r="AA1" s="5"/>
      <c r="AB1" s="5">
        <v>44136</v>
      </c>
    </row>
    <row r="2" spans="1:32" ht="18.75" x14ac:dyDescent="0.3">
      <c r="B2" s="6" t="s">
        <v>17</v>
      </c>
      <c r="M2" s="6" t="s">
        <v>17</v>
      </c>
      <c r="Y2" s="6" t="s">
        <v>17</v>
      </c>
      <c r="AE2" s="6" t="s">
        <v>17</v>
      </c>
    </row>
    <row r="3" spans="1:3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5</v>
      </c>
      <c r="H3" t="s">
        <v>6</v>
      </c>
      <c r="L3" t="s">
        <v>0</v>
      </c>
      <c r="M3" t="s">
        <v>1</v>
      </c>
      <c r="N3" t="s">
        <v>2</v>
      </c>
      <c r="O3" t="s">
        <v>3</v>
      </c>
      <c r="P3" t="s">
        <v>10</v>
      </c>
      <c r="Q3" t="s">
        <v>4</v>
      </c>
      <c r="S3" t="s">
        <v>5</v>
      </c>
      <c r="T3" t="s">
        <v>6</v>
      </c>
      <c r="X3" t="s">
        <v>0</v>
      </c>
      <c r="AE3" t="s">
        <v>5</v>
      </c>
      <c r="AF3" t="s">
        <v>6</v>
      </c>
    </row>
    <row r="4" spans="1:32" x14ac:dyDescent="0.25">
      <c r="A4" s="1">
        <v>-2.75</v>
      </c>
      <c r="B4">
        <v>-5.7405424133811227</v>
      </c>
      <c r="C4">
        <v>-4.940912783751493</v>
      </c>
      <c r="D4">
        <v>-4.556838709677419</v>
      </c>
      <c r="E4">
        <v>-1.8733572281959379</v>
      </c>
      <c r="G4">
        <f>AVERAGE(B4:E4)</f>
        <v>-4.2779127837514936</v>
      </c>
      <c r="H4">
        <f>STDEVA(B4:E4)</f>
        <v>1.6771544875549598</v>
      </c>
      <c r="L4" s="1">
        <v>-2.75</v>
      </c>
      <c r="M4">
        <v>3.1133094384707287</v>
      </c>
      <c r="N4">
        <v>-0.30432019115890085</v>
      </c>
      <c r="O4">
        <v>-2.160468339307049</v>
      </c>
      <c r="P4">
        <v>3.7643464755077658</v>
      </c>
      <c r="Q4">
        <v>11.866420549581839</v>
      </c>
      <c r="S4">
        <f>AVERAGE(M4:Q4)</f>
        <v>3.2558575866188768</v>
      </c>
      <c r="T4">
        <f>STDEVA(M4:Q4)</f>
        <v>5.3951859979303185</v>
      </c>
      <c r="X4" s="1">
        <v>-2.75</v>
      </c>
      <c r="Y4">
        <v>-3.9989868578255683</v>
      </c>
      <c r="Z4">
        <v>-18.244986857825566</v>
      </c>
      <c r="AA4">
        <v>-20.394542413381121</v>
      </c>
      <c r="AB4">
        <v>8.7610872162485052</v>
      </c>
      <c r="AC4">
        <v>-12.791135005973716</v>
      </c>
      <c r="AE4">
        <f>AVERAGE(Y4:AC4)</f>
        <v>-9.3337127837514924</v>
      </c>
      <c r="AF4">
        <f>STDEVA(Y4:AC4)</f>
        <v>11.933017366601161</v>
      </c>
    </row>
    <row r="5" spans="1:32" x14ac:dyDescent="0.25">
      <c r="A5" s="1">
        <v>-2.25</v>
      </c>
      <c r="B5">
        <v>-3.1439498207885306</v>
      </c>
      <c r="C5">
        <v>-5.5982461170848277</v>
      </c>
      <c r="D5">
        <v>-4.1186164874551974</v>
      </c>
      <c r="E5">
        <v>-2.0269868578255674</v>
      </c>
      <c r="G5">
        <f t="shared" ref="G5:G23" si="0">AVERAGE(B5:E5)</f>
        <v>-3.7219498207885309</v>
      </c>
      <c r="H5">
        <f t="shared" ref="H5:H23" si="1">STDEVA(B5:E5)</f>
        <v>1.5149054625900851</v>
      </c>
      <c r="L5" s="1">
        <v>-2.25</v>
      </c>
      <c r="M5">
        <v>-1.7801720430107526</v>
      </c>
      <c r="N5">
        <v>-0.8458016726403822</v>
      </c>
      <c r="O5">
        <v>-1.5094313022700121</v>
      </c>
      <c r="P5">
        <v>4.895161290322581</v>
      </c>
      <c r="Q5">
        <v>7.7473835125448032</v>
      </c>
      <c r="S5">
        <f t="shared" ref="S5:S47" si="2">AVERAGE(M5:Q5)</f>
        <v>1.7014279569892472</v>
      </c>
      <c r="T5">
        <f t="shared" ref="T5:T47" si="3">STDEVA(M5:Q5)</f>
        <v>4.3495127805603575</v>
      </c>
      <c r="X5" s="1">
        <v>-2.25</v>
      </c>
      <c r="Y5">
        <v>-14.168764635603345</v>
      </c>
      <c r="Z5">
        <v>-19.397209080047791</v>
      </c>
      <c r="AA5">
        <v>-18.267653524492236</v>
      </c>
      <c r="AB5">
        <v>-0.45920908004778987</v>
      </c>
      <c r="AC5">
        <v>7.4061242532855438</v>
      </c>
      <c r="AE5">
        <f t="shared" ref="AE5:AE48" si="4">AVERAGE(Y5:AC5)</f>
        <v>-8.9773424133811233</v>
      </c>
      <c r="AF5">
        <f t="shared" ref="AF5:AF48" si="5">STDEVA(Y5:AC5)</f>
        <v>11.861818390153665</v>
      </c>
    </row>
    <row r="6" spans="1:32" x14ac:dyDescent="0.25">
      <c r="A6" s="1">
        <v>-1.75</v>
      </c>
      <c r="B6">
        <v>-8.116764635603344</v>
      </c>
      <c r="C6">
        <v>-7.1534313022700111</v>
      </c>
      <c r="D6">
        <v>-6.2442461170848267</v>
      </c>
      <c r="E6">
        <v>-2.9575794504181605</v>
      </c>
      <c r="G6">
        <f t="shared" si="0"/>
        <v>-6.1180053763440849</v>
      </c>
      <c r="H6">
        <f t="shared" si="1"/>
        <v>2.2413815815579556</v>
      </c>
      <c r="L6" s="1">
        <v>-1.75</v>
      </c>
      <c r="M6">
        <v>-0.18217204301075277</v>
      </c>
      <c r="N6">
        <v>-3.3416535244922341</v>
      </c>
      <c r="O6">
        <v>4.1950131421744334</v>
      </c>
      <c r="P6">
        <v>5.0311612903225811</v>
      </c>
      <c r="Q6">
        <v>8.8290872162485066</v>
      </c>
      <c r="S6">
        <f t="shared" si="2"/>
        <v>2.9062872162485069</v>
      </c>
      <c r="T6">
        <f t="shared" si="3"/>
        <v>4.7389557995073668</v>
      </c>
      <c r="X6" s="1">
        <v>-1.75</v>
      </c>
      <c r="Y6">
        <v>-12.244616487455197</v>
      </c>
      <c r="Z6">
        <v>-4.6525424133811235</v>
      </c>
      <c r="AA6">
        <v>-17.35343130227001</v>
      </c>
      <c r="AB6">
        <v>3.4381983273596175</v>
      </c>
      <c r="AC6">
        <v>4.329753882915174</v>
      </c>
      <c r="AE6">
        <f t="shared" si="4"/>
        <v>-5.2965275985663069</v>
      </c>
      <c r="AF6">
        <f t="shared" si="5"/>
        <v>9.5265460058824463</v>
      </c>
    </row>
    <row r="7" spans="1:32" x14ac:dyDescent="0.25">
      <c r="A7" s="1">
        <v>-1.25</v>
      </c>
      <c r="B7">
        <v>-2.9789868578255674</v>
      </c>
      <c r="C7">
        <v>-5.4987646356033455</v>
      </c>
      <c r="D7">
        <v>-4.2722461170848263</v>
      </c>
      <c r="E7">
        <v>-1.5774313022700119</v>
      </c>
      <c r="G7">
        <f t="shared" si="0"/>
        <v>-3.581857228195938</v>
      </c>
      <c r="H7">
        <f t="shared" si="1"/>
        <v>1.6864505924642574</v>
      </c>
      <c r="L7" s="1">
        <v>-1.25</v>
      </c>
      <c r="M7">
        <v>-1.2512831541218639</v>
      </c>
      <c r="N7">
        <v>1.5757538829151734</v>
      </c>
      <c r="O7">
        <v>-3.6363201911589011</v>
      </c>
      <c r="P7">
        <v>1.6865686977299881</v>
      </c>
      <c r="Q7">
        <v>7.9073094384707288</v>
      </c>
      <c r="S7">
        <f t="shared" si="2"/>
        <v>1.256405734767025</v>
      </c>
      <c r="T7">
        <f t="shared" si="3"/>
        <v>4.3228698233943756</v>
      </c>
      <c r="X7" s="1">
        <v>-1.25</v>
      </c>
      <c r="Y7">
        <v>-19.753579450418165</v>
      </c>
      <c r="Z7">
        <v>-4.1060238948626049</v>
      </c>
      <c r="AA7">
        <v>-9.1556535244922337</v>
      </c>
      <c r="AB7">
        <v>2.867753882915173</v>
      </c>
      <c r="AC7">
        <v>1.7986427718040623</v>
      </c>
      <c r="AE7">
        <f t="shared" si="4"/>
        <v>-5.6697720430107541</v>
      </c>
      <c r="AF7">
        <f t="shared" si="5"/>
        <v>9.2414403347735661</v>
      </c>
    </row>
    <row r="8" spans="1:32" x14ac:dyDescent="0.25">
      <c r="A8" s="1">
        <v>-0.75</v>
      </c>
      <c r="B8">
        <v>-2.5634313022700121</v>
      </c>
      <c r="C8">
        <v>-4.7646164874551973</v>
      </c>
      <c r="D8">
        <v>-2.4425424133811231</v>
      </c>
      <c r="E8">
        <v>-1.412468339307049</v>
      </c>
      <c r="G8">
        <f t="shared" si="0"/>
        <v>-2.7957646356033452</v>
      </c>
      <c r="H8">
        <f t="shared" si="1"/>
        <v>1.4105118425518328</v>
      </c>
      <c r="L8" s="1">
        <v>-0.75</v>
      </c>
      <c r="M8">
        <v>4.8221242532855442</v>
      </c>
      <c r="N8">
        <v>2.8916798088410993</v>
      </c>
      <c r="O8">
        <v>-5.0013572281959373</v>
      </c>
      <c r="P8">
        <v>4.1950131421744334</v>
      </c>
      <c r="Q8">
        <v>11.361457586618878</v>
      </c>
      <c r="S8">
        <f t="shared" si="2"/>
        <v>3.6537835125448033</v>
      </c>
      <c r="T8">
        <f t="shared" si="3"/>
        <v>5.8429113575307285</v>
      </c>
      <c r="X8" s="1">
        <v>-0.75</v>
      </c>
      <c r="Y8">
        <v>-20.002912783751494</v>
      </c>
      <c r="Z8">
        <v>-7.682320191158901</v>
      </c>
      <c r="AA8">
        <v>4.4959761051373954</v>
      </c>
      <c r="AB8">
        <v>1.2999761051373955</v>
      </c>
      <c r="AC8">
        <v>4.071684587813626E-2</v>
      </c>
      <c r="AE8">
        <f t="shared" si="4"/>
        <v>-4.3697127837514937</v>
      </c>
      <c r="AF8">
        <f t="shared" si="5"/>
        <v>9.8179429001813237</v>
      </c>
    </row>
    <row r="9" spans="1:32" s="4" customFormat="1" x14ac:dyDescent="0.25">
      <c r="A9" s="3">
        <v>-0.25</v>
      </c>
      <c r="B9" s="4">
        <v>-1.8078757467144566</v>
      </c>
      <c r="C9" s="4">
        <v>-5.4118757467144558</v>
      </c>
      <c r="D9" s="4">
        <v>-4.8855053763440868</v>
      </c>
      <c r="E9" s="4">
        <v>-1.412468339307049</v>
      </c>
      <c r="G9" s="4">
        <f t="shared" si="0"/>
        <v>-3.379431302270012</v>
      </c>
      <c r="H9" s="4">
        <f t="shared" si="1"/>
        <v>2.0605678584811455</v>
      </c>
      <c r="L9" s="3">
        <v>-0.25</v>
      </c>
      <c r="M9" s="4">
        <v>-9.5283154121863778E-2</v>
      </c>
      <c r="N9" s="4">
        <v>3.3840501792114694</v>
      </c>
      <c r="O9" s="4">
        <v>0.74086499402628436</v>
      </c>
      <c r="P9" s="4">
        <v>3.3349390681003586</v>
      </c>
      <c r="Q9" s="4">
        <v>9.5544205495818399</v>
      </c>
      <c r="S9" s="4">
        <f t="shared" si="2"/>
        <v>3.3837983273596182</v>
      </c>
      <c r="T9" s="4">
        <f t="shared" si="3"/>
        <v>3.7804784901933792</v>
      </c>
      <c r="X9" s="3">
        <v>-0.25</v>
      </c>
      <c r="Y9" s="4">
        <v>-18.470394265232972</v>
      </c>
      <c r="Z9" s="4">
        <v>-5.555431302270013</v>
      </c>
      <c r="AA9" s="4">
        <v>6.8835316606929506</v>
      </c>
      <c r="AB9" s="4">
        <v>-2.2649868578255674</v>
      </c>
      <c r="AC9" s="4">
        <v>-2.8228387096774195</v>
      </c>
      <c r="AE9" s="4">
        <f t="shared" si="4"/>
        <v>-4.4460238948626039</v>
      </c>
      <c r="AF9" s="4">
        <f t="shared" si="5"/>
        <v>9.1332391689597792</v>
      </c>
    </row>
    <row r="10" spans="1:32" x14ac:dyDescent="0.25">
      <c r="A10" s="1">
        <v>0.25</v>
      </c>
      <c r="B10">
        <v>-3.6262461170848272</v>
      </c>
      <c r="C10">
        <v>-4.6223201911589014</v>
      </c>
      <c r="D10">
        <v>-4.7759498207885303</v>
      </c>
      <c r="E10">
        <v>-1.917431302270012</v>
      </c>
      <c r="G10">
        <f t="shared" si="0"/>
        <v>-3.7354868578255673</v>
      </c>
      <c r="H10">
        <f t="shared" si="1"/>
        <v>1.3148252204422184</v>
      </c>
      <c r="L10" s="1">
        <v>0.25</v>
      </c>
      <c r="M10">
        <v>-3.5998016726403828</v>
      </c>
      <c r="N10">
        <v>2.7078279569892474</v>
      </c>
      <c r="O10">
        <v>2.0920501792114696</v>
      </c>
      <c r="P10">
        <v>2.6700501792114695</v>
      </c>
      <c r="Q10">
        <v>11.866420549581839</v>
      </c>
      <c r="S10">
        <f t="shared" si="2"/>
        <v>3.147309438470729</v>
      </c>
      <c r="T10">
        <f t="shared" si="3"/>
        <v>5.5470915665541911</v>
      </c>
      <c r="X10" s="1">
        <v>0.25</v>
      </c>
      <c r="Y10">
        <v>-19.04083870967742</v>
      </c>
      <c r="Z10">
        <v>-12.030542413381124</v>
      </c>
      <c r="AA10">
        <v>7.0736798088410993</v>
      </c>
      <c r="AB10">
        <v>-3.2862461170848269</v>
      </c>
      <c r="AC10">
        <v>-14.882764635603344</v>
      </c>
      <c r="AE10">
        <f t="shared" si="4"/>
        <v>-8.4333424133811228</v>
      </c>
      <c r="AF10">
        <f t="shared" si="5"/>
        <v>10.416503864064397</v>
      </c>
    </row>
    <row r="11" spans="1:32" x14ac:dyDescent="0.25">
      <c r="A11" s="1">
        <v>0.75</v>
      </c>
      <c r="B11">
        <v>-3.1212831541218642</v>
      </c>
      <c r="C11">
        <v>-7.0325424133811234</v>
      </c>
      <c r="D11">
        <v>-5.2028387096774198</v>
      </c>
      <c r="E11">
        <v>-0.89743130227001211</v>
      </c>
      <c r="G11">
        <f t="shared" si="0"/>
        <v>-4.0635238948626045</v>
      </c>
      <c r="H11">
        <f t="shared" si="1"/>
        <v>2.6473300467290803</v>
      </c>
      <c r="L11" s="1">
        <v>0.75</v>
      </c>
      <c r="M11">
        <v>-5.787135005973715</v>
      </c>
      <c r="N11">
        <v>0.28501314217443252</v>
      </c>
      <c r="O11">
        <v>4.2189390681003589</v>
      </c>
      <c r="P11">
        <v>4.0716057347670249</v>
      </c>
      <c r="Q11">
        <v>9.8125686977299882</v>
      </c>
      <c r="S11">
        <f t="shared" si="2"/>
        <v>2.5201983273596178</v>
      </c>
      <c r="T11">
        <f t="shared" si="3"/>
        <v>5.7549780753242041</v>
      </c>
      <c r="X11" s="1">
        <v>0.75</v>
      </c>
      <c r="Y11">
        <v>-22.141135005973716</v>
      </c>
      <c r="Z11">
        <v>-6.9343201911589007</v>
      </c>
      <c r="AA11">
        <v>4.377605734767025</v>
      </c>
      <c r="AB11">
        <v>1.6210872162485066</v>
      </c>
      <c r="AC11">
        <v>-17.235060931899643</v>
      </c>
      <c r="AE11">
        <f t="shared" si="4"/>
        <v>-8.0623646356033447</v>
      </c>
      <c r="AF11">
        <f t="shared" si="5"/>
        <v>11.53413108276014</v>
      </c>
    </row>
    <row r="12" spans="1:32" x14ac:dyDescent="0.25">
      <c r="A12" s="1">
        <v>1.25</v>
      </c>
      <c r="B12">
        <v>-1.5446905615292714</v>
      </c>
      <c r="C12">
        <v>-6.0906164874551978</v>
      </c>
      <c r="D12">
        <v>-2.8366905615292715</v>
      </c>
      <c r="E12">
        <v>-0.21869056152927135</v>
      </c>
      <c r="G12">
        <f t="shared" si="0"/>
        <v>-2.6726720430107531</v>
      </c>
      <c r="H12">
        <f t="shared" si="1"/>
        <v>2.5168507857866649</v>
      </c>
      <c r="L12" s="1">
        <v>1.25</v>
      </c>
      <c r="M12">
        <v>-8.1230609318996425</v>
      </c>
      <c r="N12">
        <v>2.4610131421744326</v>
      </c>
      <c r="O12">
        <v>3.9003464755077655</v>
      </c>
      <c r="P12">
        <v>2.4370872162485062</v>
      </c>
      <c r="Q12">
        <v>12.037679808841101</v>
      </c>
      <c r="S12">
        <f t="shared" si="2"/>
        <v>2.5426131421744325</v>
      </c>
      <c r="T12">
        <f t="shared" si="3"/>
        <v>7.1724146656531813</v>
      </c>
      <c r="X12" s="1">
        <v>1.25</v>
      </c>
      <c r="Y12">
        <v>9.331531660692951</v>
      </c>
      <c r="Z12">
        <v>-8.5260238948626039</v>
      </c>
      <c r="AA12">
        <v>-0.70854241338112312</v>
      </c>
      <c r="AB12">
        <v>-1.8368387096774197</v>
      </c>
      <c r="AC12">
        <v>-15.202616487455199</v>
      </c>
      <c r="AE12">
        <f t="shared" si="4"/>
        <v>-3.3884979689366785</v>
      </c>
      <c r="AF12">
        <f t="shared" si="5"/>
        <v>9.1836339624412435</v>
      </c>
    </row>
    <row r="13" spans="1:32" x14ac:dyDescent="0.25">
      <c r="A13" s="1">
        <v>1.75</v>
      </c>
      <c r="B13">
        <v>2.8161242532855435</v>
      </c>
      <c r="C13">
        <v>-6.0792831541218639</v>
      </c>
      <c r="D13">
        <v>-4.5127646356033448</v>
      </c>
      <c r="E13">
        <v>-1.9829127837514939</v>
      </c>
      <c r="G13">
        <f t="shared" si="0"/>
        <v>-2.4397090800477899</v>
      </c>
      <c r="H13">
        <f t="shared" si="1"/>
        <v>3.8891518210350053</v>
      </c>
      <c r="L13" s="1">
        <v>1.75</v>
      </c>
      <c r="M13">
        <v>-6.0087646356033453</v>
      </c>
      <c r="N13">
        <v>8.0433094384707289</v>
      </c>
      <c r="O13">
        <v>4.895161290322581</v>
      </c>
      <c r="P13">
        <v>6.0876798088410995</v>
      </c>
      <c r="Q13">
        <v>13.082864994026286</v>
      </c>
      <c r="S13">
        <f t="shared" si="2"/>
        <v>5.2200501792114702</v>
      </c>
      <c r="T13">
        <f t="shared" si="3"/>
        <v>7.0131887498983634</v>
      </c>
      <c r="X13" s="1">
        <v>1.75</v>
      </c>
      <c r="Y13">
        <v>6.2539020310633209</v>
      </c>
      <c r="Z13">
        <v>-7.8246164874551978</v>
      </c>
      <c r="AB13">
        <v>-12.874246117084828</v>
      </c>
      <c r="AC13">
        <v>-11.864320191158901</v>
      </c>
      <c r="AE13">
        <f t="shared" si="4"/>
        <v>-6.5773201911589023</v>
      </c>
      <c r="AF13">
        <f t="shared" si="5"/>
        <v>8.8279793249154128</v>
      </c>
    </row>
    <row r="14" spans="1:32" x14ac:dyDescent="0.25">
      <c r="A14" s="1">
        <v>2.5</v>
      </c>
      <c r="B14">
        <v>-0.22323536439665473</v>
      </c>
      <c r="C14">
        <v>-2.0374695340501789</v>
      </c>
      <c r="D14">
        <v>-1.1737060931899643</v>
      </c>
      <c r="E14">
        <v>-1.7839665471923538</v>
      </c>
      <c r="G14">
        <f t="shared" si="0"/>
        <v>-1.3045943847072881</v>
      </c>
      <c r="H14">
        <f t="shared" si="1"/>
        <v>0.80692269979915443</v>
      </c>
      <c r="L14" s="1">
        <v>2.5</v>
      </c>
      <c r="M14">
        <v>-2.3611326164874549</v>
      </c>
      <c r="N14">
        <v>5.2313811230585427</v>
      </c>
      <c r="O14">
        <v>3.8162652329749109</v>
      </c>
      <c r="P14">
        <v>2.5758876941457585</v>
      </c>
      <c r="Q14">
        <v>7.5254838709677419</v>
      </c>
      <c r="S14">
        <f t="shared" si="2"/>
        <v>3.3575770609318996</v>
      </c>
      <c r="T14">
        <f t="shared" si="3"/>
        <v>3.6880774910620411</v>
      </c>
      <c r="X14" s="1">
        <v>2.5</v>
      </c>
      <c r="Y14">
        <v>2.6625949820788533</v>
      </c>
      <c r="Z14">
        <v>-9.1461433691756255</v>
      </c>
      <c r="AA14">
        <v>2.1001194743130287E-2</v>
      </c>
      <c r="AB14">
        <v>-7.9348888888888878</v>
      </c>
      <c r="AC14">
        <v>-7.8223679808841098</v>
      </c>
      <c r="AE14">
        <f t="shared" si="4"/>
        <v>-4.4439608124253285</v>
      </c>
      <c r="AF14">
        <f t="shared" si="5"/>
        <v>5.3886398008634968</v>
      </c>
    </row>
    <row r="15" spans="1:32" x14ac:dyDescent="0.25">
      <c r="A15" s="1">
        <v>3.5</v>
      </c>
      <c r="B15">
        <v>-0.70707526881720428</v>
      </c>
      <c r="C15">
        <v>-0.80503464755077658</v>
      </c>
      <c r="D15">
        <v>-1.4040430107526882</v>
      </c>
      <c r="E15">
        <v>-1.478836320191159</v>
      </c>
      <c r="G15">
        <f t="shared" si="0"/>
        <v>-1.0987473118279569</v>
      </c>
      <c r="H15">
        <f t="shared" si="1"/>
        <v>0.39889315047745094</v>
      </c>
      <c r="L15" s="1">
        <v>3.5</v>
      </c>
      <c r="M15">
        <v>-2.4319545997610517</v>
      </c>
      <c r="N15">
        <v>2.4137252090800478</v>
      </c>
      <c r="O15">
        <v>2.3879115890083633</v>
      </c>
      <c r="P15">
        <v>2.601701314217443</v>
      </c>
      <c r="Q15">
        <v>7.8809175627240151</v>
      </c>
      <c r="S15">
        <f t="shared" si="2"/>
        <v>2.5704602150537634</v>
      </c>
      <c r="T15">
        <f t="shared" si="3"/>
        <v>3.649793730135626</v>
      </c>
      <c r="X15" s="1">
        <v>3.5</v>
      </c>
      <c r="Y15">
        <v>-2.2956057347670247</v>
      </c>
      <c r="Z15">
        <v>-11.49452090800478</v>
      </c>
      <c r="AA15">
        <v>2.1132281959378738</v>
      </c>
      <c r="AB15">
        <v>-4.2316272401433697</v>
      </c>
      <c r="AC15">
        <v>-7.2915340501792114</v>
      </c>
      <c r="AE15">
        <f t="shared" si="4"/>
        <v>-4.6400119474313026</v>
      </c>
      <c r="AF15">
        <f t="shared" si="5"/>
        <v>5.1304028483414745</v>
      </c>
    </row>
    <row r="16" spans="1:32" x14ac:dyDescent="0.25">
      <c r="A16" s="1">
        <v>4.5</v>
      </c>
      <c r="B16">
        <v>-1.3464587813620073</v>
      </c>
      <c r="C16">
        <v>-0.67861409796893668</v>
      </c>
      <c r="D16">
        <v>-2.2678064516129028</v>
      </c>
      <c r="E16">
        <v>-1.8931780167264038</v>
      </c>
      <c r="G16">
        <f t="shared" si="0"/>
        <v>-1.5465143369175627</v>
      </c>
      <c r="H16">
        <f t="shared" si="1"/>
        <v>0.69130578658458763</v>
      </c>
      <c r="L16" s="1">
        <v>4.5</v>
      </c>
      <c r="M16">
        <v>-2.4061409796893671</v>
      </c>
      <c r="N16">
        <v>3.6805782556750302</v>
      </c>
      <c r="O16">
        <v>2.7890155316606928</v>
      </c>
      <c r="P16">
        <v>2.7949725209080047</v>
      </c>
      <c r="Q16">
        <v>7.3249318996415775</v>
      </c>
      <c r="S16">
        <f t="shared" si="2"/>
        <v>2.8366714456391877</v>
      </c>
      <c r="T16">
        <f t="shared" si="3"/>
        <v>3.4766274110345416</v>
      </c>
      <c r="X16" s="1">
        <v>4.5</v>
      </c>
      <c r="Y16">
        <v>0.84571326164874561</v>
      </c>
      <c r="Z16">
        <v>-2.1579330943847075</v>
      </c>
      <c r="AA16">
        <v>2.4441720430107527</v>
      </c>
      <c r="AB16">
        <v>-7.0294265232974924</v>
      </c>
      <c r="AC16">
        <v>-7.2478494623655925</v>
      </c>
      <c r="AE16">
        <f t="shared" si="4"/>
        <v>-2.6290647550776591</v>
      </c>
      <c r="AF16">
        <f t="shared" si="5"/>
        <v>4.436500162859188</v>
      </c>
    </row>
    <row r="17" spans="1:32" x14ac:dyDescent="0.25">
      <c r="A17" s="1">
        <v>5.5</v>
      </c>
      <c r="B17">
        <v>-0.9374121863799284</v>
      </c>
      <c r="C17">
        <v>3.7553715651135007</v>
      </c>
      <c r="D17">
        <v>-2.7397323775388291</v>
      </c>
      <c r="E17">
        <v>-1.2140812425328555</v>
      </c>
      <c r="G17">
        <f t="shared" si="0"/>
        <v>-0.28396356033452813</v>
      </c>
      <c r="H17">
        <f t="shared" si="1"/>
        <v>2.8070828718825922</v>
      </c>
      <c r="L17" s="1">
        <v>5.5</v>
      </c>
      <c r="M17">
        <v>-2.3545137395459976</v>
      </c>
      <c r="N17">
        <v>2.9505161290322581</v>
      </c>
      <c r="O17">
        <v>5.5610011947431301</v>
      </c>
      <c r="P17">
        <v>0.99860931899641581</v>
      </c>
      <c r="Q17">
        <v>6.7305567502986863</v>
      </c>
      <c r="S17">
        <f t="shared" si="2"/>
        <v>2.7772339307048988</v>
      </c>
      <c r="T17">
        <f t="shared" si="3"/>
        <v>3.6368423074492</v>
      </c>
      <c r="X17" s="1">
        <v>5.5</v>
      </c>
      <c r="Y17">
        <v>0.69546475507765826</v>
      </c>
      <c r="Z17">
        <v>-9.8828243727598561</v>
      </c>
      <c r="AA17">
        <v>-1.6899784946236562</v>
      </c>
      <c r="AB17">
        <v>-10.338864994026283</v>
      </c>
      <c r="AC17">
        <v>-8.2717897252090804</v>
      </c>
      <c r="AE17">
        <f t="shared" si="4"/>
        <v>-5.8975985663082442</v>
      </c>
      <c r="AF17">
        <f t="shared" si="5"/>
        <v>5.060044626701262</v>
      </c>
    </row>
    <row r="18" spans="1:32" x14ac:dyDescent="0.25">
      <c r="A18" s="1">
        <v>6.5</v>
      </c>
      <c r="B18">
        <v>-1.0353715651135007</v>
      </c>
      <c r="C18">
        <v>3.4270752688172044</v>
      </c>
      <c r="D18">
        <v>-2.3829749103942657</v>
      </c>
      <c r="E18">
        <v>-1.6800501792114695</v>
      </c>
      <c r="G18">
        <f t="shared" si="0"/>
        <v>-0.41783034647550782</v>
      </c>
      <c r="H18">
        <f t="shared" si="1"/>
        <v>2.6216819289963311</v>
      </c>
      <c r="L18" s="1">
        <v>6.5</v>
      </c>
      <c r="M18">
        <v>-1.9150203106332138</v>
      </c>
      <c r="N18">
        <v>1.3672807646356033</v>
      </c>
      <c r="O18">
        <v>4.3331995221027482</v>
      </c>
      <c r="P18">
        <v>3.2735173237753887</v>
      </c>
      <c r="Q18">
        <v>5.8389940262843494</v>
      </c>
      <c r="S18">
        <f t="shared" si="2"/>
        <v>2.5795942652329749</v>
      </c>
      <c r="T18">
        <f t="shared" si="3"/>
        <v>2.9938107663878561</v>
      </c>
      <c r="X18" s="1">
        <v>6.5</v>
      </c>
      <c r="Y18">
        <v>-2.6702341696535248</v>
      </c>
      <c r="Z18">
        <v>-8.9277204301075255</v>
      </c>
      <c r="AA18">
        <v>-2.8952759856630825</v>
      </c>
      <c r="AB18">
        <v>-9.2149796893667855</v>
      </c>
      <c r="AC18">
        <v>-7.8720095579450415</v>
      </c>
      <c r="AE18">
        <f t="shared" si="4"/>
        <v>-6.3160439665471921</v>
      </c>
      <c r="AF18">
        <f t="shared" si="5"/>
        <v>3.2649385082699651</v>
      </c>
    </row>
    <row r="19" spans="1:32" x14ac:dyDescent="0.25">
      <c r="A19" s="1">
        <v>7.5</v>
      </c>
      <c r="B19">
        <v>-1.1101648745519714</v>
      </c>
      <c r="C19">
        <v>3.162320191158901</v>
      </c>
      <c r="D19">
        <v>-2.2618494623655918</v>
      </c>
      <c r="E19">
        <v>-1.7376344086021507</v>
      </c>
      <c r="G19">
        <f t="shared" si="0"/>
        <v>-0.48683213859020324</v>
      </c>
      <c r="H19">
        <f t="shared" si="1"/>
        <v>2.4779056508675952</v>
      </c>
      <c r="L19" s="1">
        <v>7.5</v>
      </c>
      <c r="M19">
        <v>-2.4127598566308248</v>
      </c>
      <c r="N19">
        <v>1.1607718040621269</v>
      </c>
      <c r="O19">
        <v>5.5477634408602157</v>
      </c>
      <c r="P19">
        <v>3.5448912783751494</v>
      </c>
      <c r="Q19">
        <v>6.7305567502986863</v>
      </c>
      <c r="S19">
        <f t="shared" si="2"/>
        <v>2.9142446833930706</v>
      </c>
      <c r="T19">
        <f t="shared" si="3"/>
        <v>3.6520206213029365</v>
      </c>
      <c r="X19" s="1">
        <v>7.5</v>
      </c>
      <c r="Y19">
        <v>-2.3015627240143366</v>
      </c>
      <c r="Z19">
        <v>-9.7643464755077662</v>
      </c>
      <c r="AA19">
        <v>-1.4397849462365593</v>
      </c>
      <c r="AB19">
        <v>-5.7989772998805265</v>
      </c>
      <c r="AC19">
        <v>-0.40988769414575876</v>
      </c>
      <c r="AE19">
        <f t="shared" si="4"/>
        <v>-3.9429118279569892</v>
      </c>
      <c r="AF19">
        <f t="shared" si="5"/>
        <v>3.8332757202185697</v>
      </c>
    </row>
    <row r="20" spans="1:32" x14ac:dyDescent="0.25">
      <c r="A20" s="1">
        <v>8.5</v>
      </c>
      <c r="B20">
        <v>-0.22919235364396651</v>
      </c>
      <c r="C20">
        <v>3.0008195937873361</v>
      </c>
      <c r="D20">
        <v>-1.2425424133811229</v>
      </c>
      <c r="E20">
        <v>-1.4040430107526882</v>
      </c>
      <c r="G20">
        <f t="shared" si="0"/>
        <v>3.1260454002389637E-2</v>
      </c>
      <c r="H20">
        <f t="shared" si="1"/>
        <v>2.0468501761310858</v>
      </c>
      <c r="L20" s="1">
        <v>8.5</v>
      </c>
      <c r="M20">
        <v>-1.5403918757467145</v>
      </c>
      <c r="N20">
        <v>0.75966786140979681</v>
      </c>
      <c r="O20">
        <v>2.7565830346475506</v>
      </c>
      <c r="P20">
        <v>2.2396487455197129</v>
      </c>
      <c r="Q20">
        <v>8.3455627240143375</v>
      </c>
      <c r="S20">
        <f t="shared" si="2"/>
        <v>2.5122140979689367</v>
      </c>
      <c r="T20">
        <f t="shared" si="3"/>
        <v>3.6625468505886842</v>
      </c>
      <c r="X20" s="1">
        <v>8.5</v>
      </c>
      <c r="Y20">
        <v>-3.1951111111111112</v>
      </c>
      <c r="Z20">
        <v>-7.122752688172044</v>
      </c>
      <c r="AA20">
        <v>10.719091995221028</v>
      </c>
      <c r="AB20">
        <v>6.9840597371565112</v>
      </c>
      <c r="AC20">
        <v>-0.42180167264038232</v>
      </c>
      <c r="AE20">
        <f t="shared" si="4"/>
        <v>1.3926972520908003</v>
      </c>
      <c r="AF20">
        <f t="shared" si="5"/>
        <v>7.333114156934383</v>
      </c>
    </row>
    <row r="21" spans="1:32" x14ac:dyDescent="0.25">
      <c r="A21" s="1">
        <v>9.5</v>
      </c>
      <c r="B21">
        <v>-0.62632497013142174</v>
      </c>
      <c r="C21">
        <v>3.21394743130227</v>
      </c>
      <c r="D21">
        <v>2.0563058542413382</v>
      </c>
      <c r="E21">
        <v>-0.90299402628434888</v>
      </c>
      <c r="G21">
        <f t="shared" si="0"/>
        <v>0.93523357228195925</v>
      </c>
      <c r="H21">
        <f t="shared" si="1"/>
        <v>2.0221181714713499</v>
      </c>
      <c r="L21" s="1">
        <v>9.5</v>
      </c>
      <c r="M21">
        <v>-0.59720191158900826</v>
      </c>
      <c r="N21">
        <v>0.21030107526881717</v>
      </c>
      <c r="O21">
        <v>4.2425209080047797</v>
      </c>
      <c r="P21">
        <v>6.0064516129032253</v>
      </c>
      <c r="Q21">
        <v>9.2245495818399039</v>
      </c>
      <c r="S21">
        <f t="shared" si="2"/>
        <v>3.8173242532855438</v>
      </c>
      <c r="T21">
        <f t="shared" si="3"/>
        <v>4.0838038032171307</v>
      </c>
      <c r="X21" s="1">
        <v>9.5</v>
      </c>
      <c r="Y21">
        <v>-12.07499641577061</v>
      </c>
      <c r="Z21">
        <v>-6.2113333333333332</v>
      </c>
      <c r="AA21">
        <v>9.8818040621266441</v>
      </c>
      <c r="AB21">
        <v>12.773591397849465</v>
      </c>
      <c r="AC21">
        <v>-0.9963201911589008</v>
      </c>
      <c r="AE21">
        <f t="shared" si="4"/>
        <v>0.67454910394265322</v>
      </c>
      <c r="AF21">
        <f t="shared" si="5"/>
        <v>10.534686283835047</v>
      </c>
    </row>
    <row r="22" spans="1:32" x14ac:dyDescent="0.25">
      <c r="A22" s="1">
        <v>10.5</v>
      </c>
      <c r="B22">
        <v>-1.2140812425328555</v>
      </c>
      <c r="C22">
        <v>1.7802986857825567</v>
      </c>
      <c r="D22">
        <v>0.25464755077658308</v>
      </c>
      <c r="E22">
        <v>0.93374432497013149</v>
      </c>
      <c r="G22">
        <f t="shared" si="0"/>
        <v>0.43865232974910395</v>
      </c>
      <c r="H22">
        <f t="shared" si="1"/>
        <v>1.2662960485897961</v>
      </c>
      <c r="L22" s="1">
        <v>10.5</v>
      </c>
      <c r="M22">
        <v>-1.8250035842293908</v>
      </c>
      <c r="N22">
        <v>2.2986857825567506E-2</v>
      </c>
      <c r="O22">
        <v>3.3185256869772997</v>
      </c>
      <c r="P22">
        <v>5.3412544802867385</v>
      </c>
      <c r="Q22">
        <v>6.5882508960573478</v>
      </c>
      <c r="S22">
        <f t="shared" si="2"/>
        <v>2.6892028673835124</v>
      </c>
      <c r="T22">
        <f t="shared" si="3"/>
        <v>3.5397305051400467</v>
      </c>
      <c r="X22" s="1">
        <v>10.5</v>
      </c>
      <c r="Y22">
        <v>-10.807481481481483</v>
      </c>
      <c r="Z22">
        <v>-9.8391397849462354</v>
      </c>
      <c r="AA22">
        <v>9.6944898446833943</v>
      </c>
      <c r="AB22">
        <v>24.107756272401431</v>
      </c>
      <c r="AC22">
        <v>4.6152927120668971E-2</v>
      </c>
      <c r="AE22">
        <f t="shared" si="4"/>
        <v>2.6403555555555553</v>
      </c>
      <c r="AF22">
        <f t="shared" si="5"/>
        <v>14.610972899779583</v>
      </c>
    </row>
    <row r="23" spans="1:32" x14ac:dyDescent="0.25">
      <c r="A23" s="1">
        <v>11.5</v>
      </c>
      <c r="B23">
        <v>-0.8454097968936678</v>
      </c>
      <c r="C23">
        <v>1.5387096774193549</v>
      </c>
      <c r="D23">
        <v>-2.2021505376344067E-2</v>
      </c>
      <c r="E23">
        <v>0.93374432497013149</v>
      </c>
      <c r="G23">
        <f t="shared" si="0"/>
        <v>0.40125567502986864</v>
      </c>
      <c r="H23">
        <f t="shared" si="1"/>
        <v>1.0505052974967226</v>
      </c>
      <c r="L23" s="1">
        <v>11.5</v>
      </c>
      <c r="N23">
        <v>0.42409080047789721</v>
      </c>
      <c r="P23">
        <v>6.8530059737156508</v>
      </c>
      <c r="Q23">
        <v>5.4445089605734767</v>
      </c>
      <c r="S23">
        <f t="shared" si="2"/>
        <v>4.2405352449223415</v>
      </c>
      <c r="T23">
        <f t="shared" si="3"/>
        <v>3.3793345657326919</v>
      </c>
      <c r="X23" s="1">
        <v>11.5</v>
      </c>
      <c r="Y23">
        <v>-4.2812688172043014</v>
      </c>
      <c r="Z23">
        <v>4.2987813620071682</v>
      </c>
      <c r="AB23">
        <v>27.954647550776581</v>
      </c>
      <c r="AC23">
        <v>-0.40988769414575876</v>
      </c>
      <c r="AE23">
        <f t="shared" si="4"/>
        <v>6.890568100358422</v>
      </c>
      <c r="AF23">
        <f t="shared" si="5"/>
        <v>14.474338171522144</v>
      </c>
    </row>
    <row r="26" spans="1:32" x14ac:dyDescent="0.25">
      <c r="A26" t="s">
        <v>12</v>
      </c>
      <c r="D26" s="5">
        <v>44136</v>
      </c>
      <c r="L26" t="s">
        <v>14</v>
      </c>
      <c r="O26" s="5">
        <v>44136</v>
      </c>
      <c r="X26" t="s">
        <v>16</v>
      </c>
      <c r="AB26" s="5">
        <v>44136</v>
      </c>
    </row>
    <row r="27" spans="1:32" ht="18.75" x14ac:dyDescent="0.3">
      <c r="B27" s="6" t="s">
        <v>17</v>
      </c>
      <c r="M27" s="6" t="s">
        <v>17</v>
      </c>
      <c r="Y27" s="6" t="s">
        <v>17</v>
      </c>
    </row>
    <row r="28" spans="1:32" x14ac:dyDescent="0.25">
      <c r="A28" t="s">
        <v>0</v>
      </c>
      <c r="B28" t="s">
        <v>7</v>
      </c>
      <c r="C28" t="s">
        <v>8</v>
      </c>
      <c r="D28" t="s">
        <v>9</v>
      </c>
      <c r="G28" t="s">
        <v>5</v>
      </c>
      <c r="H28" t="s">
        <v>6</v>
      </c>
      <c r="L28" t="s">
        <v>0</v>
      </c>
      <c r="X28" t="s">
        <v>0</v>
      </c>
    </row>
    <row r="29" spans="1:32" x14ac:dyDescent="0.25">
      <c r="A29" s="1">
        <v>-2.75</v>
      </c>
      <c r="L29" s="1">
        <v>-2.75</v>
      </c>
      <c r="M29">
        <v>5.6091612903225814</v>
      </c>
      <c r="N29">
        <v>9.7760501792114702</v>
      </c>
      <c r="O29">
        <v>10.377976105137396</v>
      </c>
      <c r="P29">
        <v>8.4865686977299877</v>
      </c>
      <c r="Q29">
        <v>3.2341983273596169</v>
      </c>
      <c r="S29">
        <f t="shared" si="2"/>
        <v>7.4967909199522094</v>
      </c>
      <c r="T29">
        <f t="shared" si="3"/>
        <v>3.0086854322408554</v>
      </c>
      <c r="X29" s="1">
        <v>-2.75</v>
      </c>
      <c r="Y29">
        <v>-0.81557945041816005</v>
      </c>
      <c r="Z29">
        <v>-3.8327646356033456</v>
      </c>
      <c r="AA29">
        <v>-3.4524683393070492</v>
      </c>
      <c r="AB29">
        <v>-1.1064683393070491</v>
      </c>
      <c r="AC29">
        <v>-3.8881720430107527</v>
      </c>
      <c r="AE29">
        <f t="shared" si="4"/>
        <v>-2.6190905615292714</v>
      </c>
      <c r="AF29">
        <f t="shared" si="5"/>
        <v>1.5263329748349759</v>
      </c>
    </row>
    <row r="30" spans="1:32" x14ac:dyDescent="0.25">
      <c r="A30" s="1">
        <v>-2.25</v>
      </c>
      <c r="B30">
        <v>-156.21318518518521</v>
      </c>
      <c r="C30">
        <v>-133.10325925925926</v>
      </c>
      <c r="D30">
        <v>-146.37585185185185</v>
      </c>
      <c r="G30">
        <f>AVERAGE(B30:D30)</f>
        <v>-145.23076543209876</v>
      </c>
      <c r="H30">
        <f>STDEVA(B30:D30)</f>
        <v>11.597438780048519</v>
      </c>
      <c r="L30" s="1">
        <v>-2.25</v>
      </c>
      <c r="M30">
        <v>16.058494623655914</v>
      </c>
      <c r="N30">
        <v>8.8781983273596179</v>
      </c>
      <c r="O30">
        <v>6.5309390681003592</v>
      </c>
      <c r="P30">
        <v>11.385383512544804</v>
      </c>
      <c r="Q30">
        <v>9.6501242532855436</v>
      </c>
      <c r="S30">
        <f t="shared" si="2"/>
        <v>10.500627956989248</v>
      </c>
      <c r="T30">
        <f t="shared" si="3"/>
        <v>3.563240751240802</v>
      </c>
      <c r="X30" s="1">
        <v>-2.25</v>
      </c>
      <c r="Y30">
        <v>-14.050394265232974</v>
      </c>
      <c r="Z30">
        <v>-5.6863942652329742</v>
      </c>
      <c r="AA30">
        <v>-7.3020238948626046</v>
      </c>
      <c r="AB30">
        <v>-4.0745424133811232</v>
      </c>
      <c r="AC30">
        <v>-5.8274313022700115</v>
      </c>
      <c r="AE30">
        <f t="shared" si="4"/>
        <v>-7.3881572281959382</v>
      </c>
      <c r="AF30">
        <f t="shared" si="5"/>
        <v>3.8956619151213947</v>
      </c>
    </row>
    <row r="31" spans="1:32" x14ac:dyDescent="0.25">
      <c r="A31" s="1">
        <v>-1.75</v>
      </c>
      <c r="B31">
        <v>81.171037037037038</v>
      </c>
      <c r="C31">
        <v>-118.85474074074074</v>
      </c>
      <c r="D31">
        <v>-146.37585185185185</v>
      </c>
      <c r="G31">
        <f t="shared" ref="G31:G47" si="6">AVERAGE(B31:D31)</f>
        <v>-61.35318518518519</v>
      </c>
      <c r="H31">
        <f t="shared" ref="H31:H47" si="7">STDEVA(B31:D31)</f>
        <v>124.19427655586456</v>
      </c>
      <c r="L31" s="1">
        <v>-1.75</v>
      </c>
      <c r="M31">
        <v>11.448346475507767</v>
      </c>
      <c r="N31">
        <v>8.9159761051373962</v>
      </c>
      <c r="O31">
        <v>10.513976105137395</v>
      </c>
      <c r="P31">
        <v>8.8895316606929509</v>
      </c>
      <c r="Q31">
        <v>7.9161242532855427</v>
      </c>
      <c r="S31">
        <f t="shared" si="2"/>
        <v>9.5367909199522121</v>
      </c>
      <c r="T31">
        <f t="shared" si="3"/>
        <v>1.4177315997355953</v>
      </c>
      <c r="X31" s="1">
        <v>-1.75</v>
      </c>
      <c r="Y31">
        <v>-15.357505376344086</v>
      </c>
      <c r="Z31">
        <v>-7.6231350059737153</v>
      </c>
      <c r="AA31">
        <v>-12.220690561529272</v>
      </c>
      <c r="AB31">
        <v>-4.184097968936678</v>
      </c>
      <c r="AC31">
        <v>-5.3564683393070487</v>
      </c>
      <c r="AE31">
        <f t="shared" si="4"/>
        <v>-8.9483794504181606</v>
      </c>
      <c r="AF31">
        <f t="shared" si="5"/>
        <v>4.7207359448691584</v>
      </c>
    </row>
    <row r="32" spans="1:32" x14ac:dyDescent="0.25">
      <c r="A32" s="1">
        <v>-1.25</v>
      </c>
      <c r="B32">
        <v>-6.7794074074074118</v>
      </c>
      <c r="C32">
        <v>-130.05837037037037</v>
      </c>
      <c r="D32">
        <v>-121.23599999999999</v>
      </c>
      <c r="G32">
        <f t="shared" si="6"/>
        <v>-86.024592592592583</v>
      </c>
      <c r="H32">
        <f t="shared" si="7"/>
        <v>68.769964999363765</v>
      </c>
      <c r="L32" s="1">
        <v>-1.25</v>
      </c>
      <c r="M32">
        <v>10.673902031063323</v>
      </c>
      <c r="N32">
        <v>10.563087216248507</v>
      </c>
      <c r="O32">
        <v>10.108494623655915</v>
      </c>
      <c r="P32">
        <v>0.95367980884109815</v>
      </c>
      <c r="Q32">
        <v>11.479827956989247</v>
      </c>
      <c r="S32">
        <f t="shared" si="2"/>
        <v>8.7557983273596172</v>
      </c>
      <c r="T32">
        <f t="shared" si="3"/>
        <v>4.3894359835913592</v>
      </c>
      <c r="X32" s="1">
        <v>-1.25</v>
      </c>
      <c r="Y32">
        <v>-16.39135722819594</v>
      </c>
      <c r="Z32">
        <v>-11.722023894862605</v>
      </c>
      <c r="AA32">
        <v>-11.317801672640382</v>
      </c>
      <c r="AB32">
        <v>-6.0024683393070495</v>
      </c>
      <c r="AC32">
        <v>-5.2796535244922342</v>
      </c>
      <c r="AE32">
        <f t="shared" si="4"/>
        <v>-10.142660931899643</v>
      </c>
      <c r="AF32">
        <f t="shared" si="5"/>
        <v>4.5747017465877713</v>
      </c>
    </row>
    <row r="33" spans="1:32" x14ac:dyDescent="0.25">
      <c r="A33" s="1">
        <v>-0.75</v>
      </c>
      <c r="B33">
        <v>-46.519111111111116</v>
      </c>
      <c r="C33">
        <v>-147.03948148148149</v>
      </c>
      <c r="D33">
        <v>-124.98355555555557</v>
      </c>
      <c r="G33">
        <f t="shared" si="6"/>
        <v>-106.18071604938272</v>
      </c>
      <c r="H33">
        <f t="shared" si="7"/>
        <v>52.832246734075945</v>
      </c>
      <c r="L33" s="1">
        <v>-0.75</v>
      </c>
      <c r="M33">
        <v>9.2723464755077671</v>
      </c>
      <c r="N33">
        <v>4.9203464755077659</v>
      </c>
      <c r="O33">
        <v>8.9273094384707292</v>
      </c>
      <c r="P33">
        <v>8.8190131421744304</v>
      </c>
      <c r="Q33">
        <v>16.647827956989246</v>
      </c>
      <c r="S33">
        <f t="shared" si="2"/>
        <v>9.717368697729988</v>
      </c>
      <c r="T33">
        <f t="shared" si="3"/>
        <v>4.2623927804801331</v>
      </c>
      <c r="X33" s="1">
        <v>-0.75</v>
      </c>
      <c r="Y33">
        <v>-14.502468339307049</v>
      </c>
      <c r="Z33">
        <v>4.8762724014336918</v>
      </c>
      <c r="AA33">
        <v>-8.4303201911589003</v>
      </c>
      <c r="AB33">
        <v>-6.3865424133811235</v>
      </c>
      <c r="AC33">
        <v>-5.3237275985663084</v>
      </c>
      <c r="AE33">
        <f t="shared" si="4"/>
        <v>-5.9533572281959382</v>
      </c>
      <c r="AF33">
        <f t="shared" si="5"/>
        <v>7.0193946872244108</v>
      </c>
    </row>
    <row r="34" spans="1:32" x14ac:dyDescent="0.25">
      <c r="A34" s="2">
        <v>-0.25</v>
      </c>
      <c r="B34">
        <v>-12.908222222222221</v>
      </c>
      <c r="C34">
        <v>-166.05051851851852</v>
      </c>
      <c r="D34">
        <v>-103.55222222222223</v>
      </c>
      <c r="G34">
        <f t="shared" si="6"/>
        <v>-94.170320987654307</v>
      </c>
      <c r="H34">
        <f t="shared" si="7"/>
        <v>77.001011563531065</v>
      </c>
      <c r="L34" s="2">
        <v>-0.25</v>
      </c>
      <c r="M34">
        <v>9.9485686977299874</v>
      </c>
      <c r="N34">
        <v>13.586568697729987</v>
      </c>
      <c r="O34">
        <v>11.399235364396654</v>
      </c>
      <c r="P34">
        <v>9.4964946236559147</v>
      </c>
      <c r="Q34">
        <v>14.984346475507767</v>
      </c>
      <c r="S34">
        <f t="shared" si="2"/>
        <v>11.883042771804062</v>
      </c>
      <c r="T34">
        <f t="shared" si="3"/>
        <v>2.3554169937117493</v>
      </c>
      <c r="X34" s="2">
        <v>-0.25</v>
      </c>
      <c r="Y34">
        <v>11.399235364396654</v>
      </c>
      <c r="Z34">
        <v>2.3338279569892477</v>
      </c>
      <c r="AA34">
        <v>-4.4032090800477901</v>
      </c>
      <c r="AB34">
        <v>-7.7125424133811222</v>
      </c>
      <c r="AC34">
        <v>2.1688649940262841</v>
      </c>
      <c r="AE34">
        <f t="shared" si="4"/>
        <v>0.75723536439665462</v>
      </c>
      <c r="AF34">
        <f t="shared" si="5"/>
        <v>7.3501331430696188</v>
      </c>
    </row>
    <row r="35" spans="1:32" x14ac:dyDescent="0.25">
      <c r="A35" s="1">
        <v>0.25</v>
      </c>
      <c r="B35">
        <v>-40.741629629629635</v>
      </c>
      <c r="C35">
        <v>76.096222222222224</v>
      </c>
      <c r="D35">
        <v>-112.0622962962963</v>
      </c>
      <c r="G35">
        <f t="shared" si="6"/>
        <v>-25.569234567901237</v>
      </c>
      <c r="H35">
        <f t="shared" si="7"/>
        <v>94.992411284811539</v>
      </c>
      <c r="L35" s="1">
        <v>0.25</v>
      </c>
      <c r="M35">
        <v>10.046790919952212</v>
      </c>
      <c r="N35">
        <v>15.11153166069295</v>
      </c>
      <c r="O35">
        <v>8.9650872162485058</v>
      </c>
      <c r="P35">
        <v>8.1301983273596186</v>
      </c>
      <c r="Q35">
        <v>13.405235364396654</v>
      </c>
      <c r="S35">
        <f t="shared" si="2"/>
        <v>11.131768697729989</v>
      </c>
      <c r="T35">
        <f t="shared" si="3"/>
        <v>2.9953411339348257</v>
      </c>
      <c r="X35" s="1">
        <v>0.25</v>
      </c>
      <c r="Y35">
        <v>4.0917538829151736</v>
      </c>
      <c r="Z35">
        <v>3.9607909199522107</v>
      </c>
      <c r="AA35">
        <v>0.20693906810035842</v>
      </c>
      <c r="AB35">
        <v>-5.9923942652329751</v>
      </c>
      <c r="AC35">
        <v>-4.3490609318996416</v>
      </c>
      <c r="AE35">
        <f t="shared" si="4"/>
        <v>-0.41639426523297496</v>
      </c>
      <c r="AF35">
        <f t="shared" si="5"/>
        <v>4.6483689996226571</v>
      </c>
    </row>
    <row r="36" spans="1:32" x14ac:dyDescent="0.25">
      <c r="A36" s="1">
        <v>0.75</v>
      </c>
      <c r="B36">
        <v>-51.945259259259259</v>
      </c>
      <c r="C36">
        <v>33.272592592592595</v>
      </c>
      <c r="D36">
        <v>-164.68422222222222</v>
      </c>
      <c r="G36">
        <f t="shared" si="6"/>
        <v>-61.118962962962961</v>
      </c>
      <c r="H36">
        <f t="shared" si="7"/>
        <v>99.296740946716042</v>
      </c>
      <c r="L36" s="1">
        <v>0.75</v>
      </c>
      <c r="M36">
        <v>9.4322724014336909</v>
      </c>
      <c r="N36">
        <v>13.968124253285545</v>
      </c>
      <c r="O36">
        <v>11.877753882915172</v>
      </c>
      <c r="P36">
        <v>9.9359761051373958</v>
      </c>
      <c r="Q36">
        <v>13.606716845878134</v>
      </c>
      <c r="S36">
        <f t="shared" si="2"/>
        <v>11.764168697729987</v>
      </c>
      <c r="T36">
        <f t="shared" si="3"/>
        <v>2.0642997514709904</v>
      </c>
      <c r="X36" s="1">
        <v>0.75</v>
      </c>
      <c r="Y36">
        <v>2.9987168458781364</v>
      </c>
      <c r="Z36">
        <v>4.3536798088410986</v>
      </c>
      <c r="AA36">
        <v>-7.468246117084826</v>
      </c>
      <c r="AB36">
        <v>-7.3939498207885306</v>
      </c>
      <c r="AC36">
        <v>-3.1980979689366786</v>
      </c>
      <c r="AE36">
        <f t="shared" si="4"/>
        <v>-2.1415794504181602</v>
      </c>
      <c r="AF36">
        <f t="shared" si="5"/>
        <v>5.6055339291633377</v>
      </c>
    </row>
    <row r="37" spans="1:32" x14ac:dyDescent="0.25">
      <c r="A37" s="1">
        <v>1.25</v>
      </c>
      <c r="B37">
        <v>-15.953111111111113</v>
      </c>
      <c r="C37">
        <v>-9.1606666666666676</v>
      </c>
      <c r="D37">
        <v>-113.42859259259259</v>
      </c>
      <c r="G37">
        <f t="shared" si="6"/>
        <v>-46.180790123456795</v>
      </c>
      <c r="H37">
        <f t="shared" si="7"/>
        <v>58.337248204544636</v>
      </c>
      <c r="L37" s="1">
        <v>1.25</v>
      </c>
      <c r="M37">
        <v>8.5344205495818404</v>
      </c>
      <c r="N37">
        <v>15.19716129032258</v>
      </c>
      <c r="O37">
        <v>11.337531660692951</v>
      </c>
      <c r="P37">
        <v>10.089605734767025</v>
      </c>
      <c r="Q37">
        <v>13.903902031063321</v>
      </c>
      <c r="S37">
        <f t="shared" si="2"/>
        <v>11.812524253285545</v>
      </c>
      <c r="T37">
        <f t="shared" si="3"/>
        <v>2.7280789467395024</v>
      </c>
      <c r="X37" s="1">
        <v>1.25</v>
      </c>
      <c r="Y37">
        <v>-0.43528315412186386</v>
      </c>
      <c r="Z37">
        <v>-6.9809127837514939</v>
      </c>
      <c r="AA37">
        <v>-5.8173572281959371</v>
      </c>
      <c r="AB37">
        <v>-3.735801672640382</v>
      </c>
      <c r="AC37">
        <v>-0.98557945041815997</v>
      </c>
      <c r="AE37">
        <f t="shared" si="4"/>
        <v>-3.5909868578255675</v>
      </c>
      <c r="AF37">
        <f t="shared" si="5"/>
        <v>2.881662183708404</v>
      </c>
    </row>
    <row r="38" spans="1:32" x14ac:dyDescent="0.25">
      <c r="A38" s="1">
        <v>1.75</v>
      </c>
      <c r="B38">
        <v>35.653851851851854</v>
      </c>
      <c r="C38">
        <v>-75.71881481481482</v>
      </c>
      <c r="D38">
        <v>-218.36014814814814</v>
      </c>
      <c r="G38">
        <f t="shared" si="6"/>
        <v>-86.141703703703698</v>
      </c>
      <c r="H38">
        <f t="shared" si="7"/>
        <v>127.32735569622341</v>
      </c>
      <c r="L38" s="1">
        <v>1.75</v>
      </c>
      <c r="M38">
        <v>7.9438279569892476</v>
      </c>
      <c r="N38">
        <v>14.447902031063322</v>
      </c>
      <c r="O38">
        <v>13.157161290322581</v>
      </c>
      <c r="P38">
        <v>10.292346475507765</v>
      </c>
      <c r="Q38">
        <v>13.024939068100359</v>
      </c>
      <c r="S38">
        <f t="shared" si="2"/>
        <v>11.773235364396655</v>
      </c>
      <c r="T38">
        <f t="shared" si="3"/>
        <v>2.6217002069856519</v>
      </c>
      <c r="X38" s="1">
        <v>1.75</v>
      </c>
      <c r="Y38">
        <v>-1.0057275985663083</v>
      </c>
      <c r="Z38">
        <v>-13.563060931899642</v>
      </c>
      <c r="AA38">
        <v>-8.1935794504181612</v>
      </c>
      <c r="AB38">
        <v>-6.276986857825567</v>
      </c>
      <c r="AC38">
        <v>-1.412468339307049</v>
      </c>
      <c r="AE38">
        <f t="shared" si="4"/>
        <v>-6.0903646356033452</v>
      </c>
      <c r="AF38">
        <f t="shared" si="5"/>
        <v>5.1970130340676333</v>
      </c>
    </row>
    <row r="39" spans="1:32" x14ac:dyDescent="0.25">
      <c r="A39" s="1">
        <v>2.5</v>
      </c>
      <c r="B39">
        <v>31.080000000000002</v>
      </c>
      <c r="C39">
        <v>-30.126740740740743</v>
      </c>
      <c r="D39">
        <v>-53.169037037037029</v>
      </c>
      <c r="G39">
        <f t="shared" si="6"/>
        <v>-17.405259259259257</v>
      </c>
      <c r="H39">
        <f t="shared" si="7"/>
        <v>43.541384092949627</v>
      </c>
      <c r="L39" s="1">
        <v>2.5</v>
      </c>
      <c r="M39">
        <v>5.4961362007168457</v>
      </c>
      <c r="N39">
        <v>6.3102580645161286</v>
      </c>
      <c r="O39">
        <v>8.8889725209080037</v>
      </c>
      <c r="P39">
        <v>6.5399330943847067</v>
      </c>
      <c r="Q39">
        <v>6.0838924731182793</v>
      </c>
      <c r="S39">
        <f t="shared" si="2"/>
        <v>6.6638384707287939</v>
      </c>
      <c r="T39">
        <f t="shared" si="3"/>
        <v>1.3030214060738632</v>
      </c>
      <c r="X39" s="1">
        <v>2.5</v>
      </c>
      <c r="Y39">
        <v>-2.5080716845878142</v>
      </c>
      <c r="Z39">
        <v>-7.3285997610513745</v>
      </c>
      <c r="AA39">
        <v>-5.9114982078853053</v>
      </c>
      <c r="AB39">
        <v>-2.3253906810035847</v>
      </c>
      <c r="AC39">
        <v>-0.9374121863799284</v>
      </c>
      <c r="AE39">
        <f t="shared" si="4"/>
        <v>-3.802194504181601</v>
      </c>
      <c r="AF39">
        <f t="shared" si="5"/>
        <v>2.6901383460183164</v>
      </c>
    </row>
    <row r="40" spans="1:32" x14ac:dyDescent="0.25">
      <c r="A40" s="1">
        <v>3.5</v>
      </c>
      <c r="B40">
        <v>42.878148148148149</v>
      </c>
      <c r="C40">
        <v>-24.607259259259258</v>
      </c>
      <c r="D40">
        <v>-61.007111111111115</v>
      </c>
      <c r="G40">
        <f t="shared" si="6"/>
        <v>-14.245407407407408</v>
      </c>
      <c r="H40">
        <f t="shared" si="7"/>
        <v>52.712074074074074</v>
      </c>
      <c r="L40" s="1">
        <v>3.5</v>
      </c>
      <c r="M40">
        <v>6.5690561529271205</v>
      </c>
      <c r="N40">
        <v>6.4075555555555548</v>
      </c>
      <c r="O40">
        <v>7.9775531660692947</v>
      </c>
      <c r="P40">
        <v>5.2413094384707284</v>
      </c>
      <c r="Q40">
        <v>6.8894097968936681</v>
      </c>
      <c r="S40">
        <f t="shared" si="2"/>
        <v>6.6169768219832736</v>
      </c>
      <c r="T40">
        <f t="shared" si="3"/>
        <v>0.98285325981555172</v>
      </c>
      <c r="X40" s="1">
        <v>3.5</v>
      </c>
      <c r="Y40">
        <v>-4.5685280764635605</v>
      </c>
      <c r="Z40">
        <v>-7.5351087216248507</v>
      </c>
      <c r="AA40">
        <v>-7.241230585424133</v>
      </c>
      <c r="AB40">
        <v>-1.8415507765830346</v>
      </c>
      <c r="AC40">
        <v>-1.0069103942652331</v>
      </c>
      <c r="AE40">
        <f t="shared" si="4"/>
        <v>-4.4386657108721623</v>
      </c>
      <c r="AF40">
        <f t="shared" si="5"/>
        <v>2.9992142289221446</v>
      </c>
    </row>
    <row r="41" spans="1:32" x14ac:dyDescent="0.25">
      <c r="A41" s="1">
        <v>4.5</v>
      </c>
      <c r="B41">
        <v>83.935703703703709</v>
      </c>
      <c r="C41">
        <v>-20.13422222222222</v>
      </c>
      <c r="D41">
        <v>-43.874148148148151</v>
      </c>
      <c r="G41">
        <f t="shared" si="6"/>
        <v>6.6424444444444459</v>
      </c>
      <c r="H41">
        <f t="shared" si="7"/>
        <v>67.982218012737818</v>
      </c>
      <c r="L41" s="1">
        <v>4.5</v>
      </c>
      <c r="M41">
        <v>5.4319330943847071</v>
      </c>
      <c r="N41">
        <v>5.7092640382317805</v>
      </c>
      <c r="O41">
        <v>4.8951421744324968</v>
      </c>
      <c r="P41">
        <v>5.1724731182795702</v>
      </c>
      <c r="Q41">
        <v>8.2323799283154138</v>
      </c>
      <c r="S41">
        <f t="shared" si="2"/>
        <v>5.8882384707287931</v>
      </c>
      <c r="T41">
        <f t="shared" si="3"/>
        <v>1.3447867777670797</v>
      </c>
      <c r="X41" s="1">
        <v>4.5</v>
      </c>
      <c r="Y41">
        <v>-4.98684109916368</v>
      </c>
      <c r="Z41">
        <v>-6.6792879330943853</v>
      </c>
      <c r="AA41">
        <v>-5.855237753882915</v>
      </c>
      <c r="AB41">
        <v>-2.2790585424133813</v>
      </c>
      <c r="AC41">
        <v>-2.7973166069295101</v>
      </c>
      <c r="AE41">
        <f t="shared" si="4"/>
        <v>-4.5195483870967745</v>
      </c>
      <c r="AF41">
        <f t="shared" si="5"/>
        <v>1.9139475253118809</v>
      </c>
    </row>
    <row r="42" spans="1:32" x14ac:dyDescent="0.25">
      <c r="A42" s="1">
        <v>5.5</v>
      </c>
      <c r="B42">
        <v>-102.78281481481481</v>
      </c>
      <c r="C42">
        <v>-40.673259259259261</v>
      </c>
      <c r="D42">
        <v>-34.784444444444446</v>
      </c>
      <c r="G42">
        <f t="shared" si="6"/>
        <v>-59.413506172839504</v>
      </c>
      <c r="H42">
        <f t="shared" si="7"/>
        <v>37.674158703851404</v>
      </c>
      <c r="L42" s="1">
        <v>5.5</v>
      </c>
      <c r="M42">
        <v>5.9422485065710875</v>
      </c>
      <c r="N42">
        <v>4.6886332138590205</v>
      </c>
      <c r="O42">
        <v>7.3375077658303471</v>
      </c>
      <c r="P42">
        <v>6.446606929510156</v>
      </c>
      <c r="Q42">
        <v>8.3508578255675037</v>
      </c>
      <c r="S42">
        <f t="shared" si="2"/>
        <v>6.5531708482676239</v>
      </c>
      <c r="T42">
        <f t="shared" si="3"/>
        <v>1.3881593419971905</v>
      </c>
      <c r="X42" s="1">
        <v>5.5</v>
      </c>
      <c r="Y42">
        <v>-0.3344324970131422</v>
      </c>
      <c r="Z42">
        <v>-5.6487287933094388</v>
      </c>
      <c r="AA42">
        <v>3.0253094384707291</v>
      </c>
      <c r="AB42">
        <v>-1.7727144563918757</v>
      </c>
      <c r="AC42">
        <v>-1.0817037037037036</v>
      </c>
      <c r="AE42">
        <f t="shared" si="4"/>
        <v>-1.1624540023894863</v>
      </c>
      <c r="AF42">
        <f t="shared" si="5"/>
        <v>3.1116146203407005</v>
      </c>
    </row>
    <row r="43" spans="1:32" x14ac:dyDescent="0.25">
      <c r="A43" s="1">
        <v>6.5</v>
      </c>
      <c r="B43">
        <v>-71.020148148148152</v>
      </c>
      <c r="C43">
        <v>30.197703703703702</v>
      </c>
      <c r="D43">
        <v>-50.132296296296303</v>
      </c>
      <c r="G43">
        <f t="shared" si="6"/>
        <v>-30.318246913580253</v>
      </c>
      <c r="H43">
        <f t="shared" si="7"/>
        <v>53.438851017601323</v>
      </c>
      <c r="L43" s="1">
        <v>6.5</v>
      </c>
      <c r="M43">
        <v>7.3441266427718048</v>
      </c>
      <c r="N43">
        <v>7.2408721624850658</v>
      </c>
      <c r="O43">
        <v>6.762989247311828</v>
      </c>
      <c r="P43">
        <v>4.5913357228195943</v>
      </c>
      <c r="Q43">
        <v>5.5907861409796897</v>
      </c>
      <c r="S43">
        <f t="shared" si="2"/>
        <v>6.3060219832735971</v>
      </c>
      <c r="T43">
        <f t="shared" si="3"/>
        <v>1.1844974149336251</v>
      </c>
      <c r="X43" s="1">
        <v>6.5</v>
      </c>
      <c r="Y43">
        <v>8.9392759856630821</v>
      </c>
      <c r="Z43">
        <v>-3.4194910394265232</v>
      </c>
      <c r="AA43">
        <v>-0.81562485065710866</v>
      </c>
      <c r="AB43">
        <v>-1.6224659498207885</v>
      </c>
      <c r="AC43">
        <v>-1.1617921146953405</v>
      </c>
      <c r="AE43">
        <f t="shared" si="4"/>
        <v>0.38398040621266427</v>
      </c>
      <c r="AF43">
        <f t="shared" si="5"/>
        <v>4.8865573241265752</v>
      </c>
    </row>
    <row r="44" spans="1:32" x14ac:dyDescent="0.25">
      <c r="A44" s="1">
        <v>7.5</v>
      </c>
      <c r="B44">
        <v>-42.27370370370371</v>
      </c>
      <c r="C44">
        <v>51.270222222222223</v>
      </c>
      <c r="D44">
        <v>-46.562074074074076</v>
      </c>
      <c r="G44">
        <f t="shared" si="6"/>
        <v>-12.521851851851855</v>
      </c>
      <c r="H44">
        <f t="shared" si="7"/>
        <v>55.287151003759305</v>
      </c>
      <c r="L44" s="1">
        <v>7.5</v>
      </c>
      <c r="M44">
        <v>7.4089916367980875</v>
      </c>
      <c r="N44">
        <v>4.0744014336917562</v>
      </c>
      <c r="O44">
        <v>6.3493094384707289</v>
      </c>
      <c r="P44">
        <v>6.0964683393070498</v>
      </c>
      <c r="Q44">
        <v>9.6309486260454005</v>
      </c>
      <c r="S44">
        <f t="shared" si="2"/>
        <v>6.7120238948626056</v>
      </c>
      <c r="T44">
        <f t="shared" si="3"/>
        <v>2.0293723343766334</v>
      </c>
      <c r="X44" s="1">
        <v>7.5</v>
      </c>
      <c r="Y44">
        <v>23.539194743130228</v>
      </c>
      <c r="Z44">
        <v>-1.0903082437275986</v>
      </c>
      <c r="AA44">
        <v>2.887636798088411</v>
      </c>
      <c r="AB44">
        <v>-3.8338327359617685</v>
      </c>
      <c r="AC44">
        <v>-1.8011756272401436</v>
      </c>
      <c r="AE44">
        <f t="shared" si="4"/>
        <v>3.9403029868578257</v>
      </c>
      <c r="AF44">
        <f t="shared" si="5"/>
        <v>11.224231337215445</v>
      </c>
    </row>
    <row r="45" spans="1:32" x14ac:dyDescent="0.25">
      <c r="A45" s="1">
        <v>8.5</v>
      </c>
      <c r="B45">
        <v>-70.83548148148148</v>
      </c>
      <c r="C45">
        <v>44.293925925925926</v>
      </c>
      <c r="D45">
        <v>-43.874148148148151</v>
      </c>
      <c r="G45">
        <f t="shared" si="6"/>
        <v>-23.471901234567905</v>
      </c>
      <c r="H45">
        <f t="shared" si="7"/>
        <v>60.215312602669592</v>
      </c>
      <c r="L45" s="1">
        <v>8.5</v>
      </c>
      <c r="M45">
        <v>7.3765591397849466</v>
      </c>
      <c r="N45">
        <v>6.2520119474313027</v>
      </c>
      <c r="O45">
        <v>5.5610011947431301</v>
      </c>
      <c r="P45">
        <v>6.0090991636798092</v>
      </c>
      <c r="Q45">
        <v>13.066145758661888</v>
      </c>
      <c r="S45">
        <f t="shared" si="2"/>
        <v>7.6529634408602147</v>
      </c>
      <c r="T45">
        <f t="shared" si="3"/>
        <v>3.0992016323290184</v>
      </c>
      <c r="X45" s="1">
        <v>8.5</v>
      </c>
      <c r="Y45">
        <v>28.797892473118278</v>
      </c>
      <c r="Z45">
        <v>7.02178733572282</v>
      </c>
      <c r="AA45">
        <v>8.4706594982078869</v>
      </c>
      <c r="AB45">
        <v>-1.9050919952210279</v>
      </c>
      <c r="AC45">
        <v>-0.2119832735961768</v>
      </c>
      <c r="AE45">
        <f t="shared" si="4"/>
        <v>8.4346528076463567</v>
      </c>
      <c r="AF45">
        <f t="shared" si="5"/>
        <v>12.230429807521444</v>
      </c>
    </row>
    <row r="46" spans="1:32" x14ac:dyDescent="0.25">
      <c r="A46" s="1">
        <v>9.5</v>
      </c>
      <c r="B46">
        <v>-75.123851851851853</v>
      </c>
      <c r="C46">
        <v>13.598222222222223</v>
      </c>
      <c r="D46">
        <v>-52.450888888888898</v>
      </c>
      <c r="G46">
        <f t="shared" si="6"/>
        <v>-37.992172839506175</v>
      </c>
      <c r="H46">
        <f t="shared" si="7"/>
        <v>46.094386419051936</v>
      </c>
      <c r="L46" s="1">
        <v>9.5</v>
      </c>
      <c r="M46">
        <v>5.5219498207885307</v>
      </c>
      <c r="N46">
        <v>5.7158829151732373</v>
      </c>
      <c r="O46">
        <v>6.976117084826762</v>
      </c>
      <c r="P46">
        <v>6.4962485065710869</v>
      </c>
      <c r="Q46">
        <v>10.199510155316608</v>
      </c>
      <c r="S46">
        <f t="shared" si="2"/>
        <v>6.9819416965352445</v>
      </c>
      <c r="T46">
        <f t="shared" si="3"/>
        <v>1.8922975256902703</v>
      </c>
      <c r="X46" s="1">
        <v>9.5</v>
      </c>
      <c r="Y46">
        <v>32.132482676224612</v>
      </c>
      <c r="Z46">
        <v>8.4084420549581829</v>
      </c>
      <c r="AA46">
        <v>16.995111111111115</v>
      </c>
      <c r="AB46">
        <v>-1.7780095579450417</v>
      </c>
      <c r="AC46">
        <v>1.0257467144563919</v>
      </c>
      <c r="AE46">
        <f t="shared" si="4"/>
        <v>11.356754599761052</v>
      </c>
      <c r="AF46">
        <f t="shared" si="5"/>
        <v>13.705530284550004</v>
      </c>
    </row>
    <row r="47" spans="1:32" x14ac:dyDescent="0.25">
      <c r="A47" s="1">
        <v>10.5</v>
      </c>
      <c r="B47">
        <v>-56.554592592592599</v>
      </c>
      <c r="C47">
        <v>28.412592592592592</v>
      </c>
      <c r="D47">
        <v>-75.288000000000011</v>
      </c>
      <c r="G47">
        <f t="shared" si="6"/>
        <v>-34.476666666666674</v>
      </c>
      <c r="H47">
        <f t="shared" si="7"/>
        <v>55.263272938785683</v>
      </c>
      <c r="L47" s="1">
        <v>10.5</v>
      </c>
      <c r="M47">
        <v>6.3817419354838707</v>
      </c>
      <c r="N47">
        <v>9.83878136200717</v>
      </c>
      <c r="O47">
        <v>4.6045734767025088</v>
      </c>
      <c r="P47">
        <v>6.3274671445639195</v>
      </c>
      <c r="Q47">
        <v>0.71995459976105114</v>
      </c>
      <c r="S47">
        <f t="shared" si="2"/>
        <v>5.5745037037037042</v>
      </c>
      <c r="T47">
        <f t="shared" si="3"/>
        <v>3.3132334320519385</v>
      </c>
      <c r="X47" s="1">
        <v>10.5</v>
      </c>
      <c r="Y47">
        <v>56.312563918757469</v>
      </c>
      <c r="Z47">
        <v>15.439675029868578</v>
      </c>
      <c r="AA47">
        <v>32.045113500597367</v>
      </c>
      <c r="AB47">
        <v>-0.22323536439665473</v>
      </c>
      <c r="AC47">
        <v>5.5629868578255675</v>
      </c>
      <c r="AE47">
        <f t="shared" si="4"/>
        <v>21.827420788530464</v>
      </c>
      <c r="AF47">
        <f t="shared" si="5"/>
        <v>22.831956140509831</v>
      </c>
    </row>
    <row r="48" spans="1:32" x14ac:dyDescent="0.25">
      <c r="A48" s="1">
        <v>11.5</v>
      </c>
      <c r="B48">
        <v>-66.547111111111107</v>
      </c>
      <c r="L48" s="1">
        <v>11.5</v>
      </c>
      <c r="N48">
        <v>6.4658016726403833</v>
      </c>
      <c r="P48">
        <v>6.6584109916367984</v>
      </c>
      <c r="Q48">
        <v>10.955385902031065</v>
      </c>
      <c r="X48" s="1">
        <v>11.5</v>
      </c>
      <c r="Y48">
        <v>55.644057347670248</v>
      </c>
      <c r="Z48">
        <v>13.890857825567503</v>
      </c>
      <c r="AA48">
        <v>27.948690561529268</v>
      </c>
      <c r="AB48">
        <v>0.64516129032258063</v>
      </c>
      <c r="AC48">
        <v>7.1872592592592595</v>
      </c>
      <c r="AE48">
        <f t="shared" si="4"/>
        <v>21.063205256869772</v>
      </c>
      <c r="AF48">
        <f t="shared" si="5"/>
        <v>21.818147284028651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AC0C-ACB3-4A51-B257-F7C1EA02F08A}">
  <dimension ref="A1:F4"/>
  <sheetViews>
    <sheetView tabSelected="1" workbookViewId="0">
      <selection sqref="A1:F4"/>
    </sheetView>
  </sheetViews>
  <sheetFormatPr defaultRowHeight="15" x14ac:dyDescent="0.25"/>
  <cols>
    <col min="1" max="1" width="12.5703125" customWidth="1"/>
    <col min="4" max="4" width="25.85546875" customWidth="1"/>
  </cols>
  <sheetData>
    <row r="1" spans="1:6" ht="45.75" thickBot="1" x14ac:dyDescent="0.3">
      <c r="A1" s="17" t="s">
        <v>28</v>
      </c>
      <c r="B1" s="18" t="s">
        <v>29</v>
      </c>
      <c r="C1" s="18" t="s">
        <v>30</v>
      </c>
      <c r="D1" s="18" t="s">
        <v>31</v>
      </c>
      <c r="E1" s="18" t="s">
        <v>32</v>
      </c>
      <c r="F1" s="19" t="s">
        <v>33</v>
      </c>
    </row>
    <row r="2" spans="1:6" ht="60.75" thickBot="1" x14ac:dyDescent="0.3">
      <c r="A2" s="10" t="s">
        <v>18</v>
      </c>
      <c r="B2" s="7" t="s">
        <v>19</v>
      </c>
      <c r="C2" s="7" t="s">
        <v>20</v>
      </c>
      <c r="D2" s="8" t="s">
        <v>21</v>
      </c>
      <c r="E2" s="9">
        <v>-35.758099999999999</v>
      </c>
      <c r="F2" s="11">
        <v>139.2621833</v>
      </c>
    </row>
    <row r="3" spans="1:6" ht="180.75" thickBot="1" x14ac:dyDescent="0.3">
      <c r="A3" s="10" t="s">
        <v>22</v>
      </c>
      <c r="B3" s="7" t="s">
        <v>19</v>
      </c>
      <c r="C3" s="7" t="s">
        <v>23</v>
      </c>
      <c r="D3" s="8" t="s">
        <v>24</v>
      </c>
      <c r="E3" s="9">
        <v>-35.902659999999997</v>
      </c>
      <c r="F3" s="11">
        <v>139.39676</v>
      </c>
    </row>
    <row r="4" spans="1:6" ht="105" x14ac:dyDescent="0.25">
      <c r="A4" s="12" t="s">
        <v>25</v>
      </c>
      <c r="B4" s="13" t="s">
        <v>19</v>
      </c>
      <c r="C4" s="13" t="s">
        <v>26</v>
      </c>
      <c r="D4" s="14" t="s">
        <v>27</v>
      </c>
      <c r="E4" s="15">
        <v>-36.057830000000003</v>
      </c>
      <c r="F4" s="16">
        <v>139.58403000000001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ammonium</vt:lpstr>
      <vt:lpstr>phosphate</vt:lpstr>
      <vt:lpstr>Site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2021-08-06T09:27:13Z</dcterms:modified>
</cp:coreProperties>
</file>