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00101765\AED Dropbox\AED_Coorong_db\7_hchb\Ruppia\Ruppia data\"/>
    </mc:Choice>
  </mc:AlternateContent>
  <xr:revisionPtr revIDLastSave="0" documentId="13_ncr:1_{3516190D-B16C-4439-AACF-22F01694A502}" xr6:coauthVersionLast="46" xr6:coauthVersionMax="46" xr10:uidLastSave="{00000000-0000-0000-0000-000000000000}"/>
  <bookViews>
    <workbookView xWindow="25490" yWindow="-110" windowWidth="38620" windowHeight="21220" tabRatio="500" activeTab="5" xr2:uid="{00000000-000D-0000-FFFF-FFFF00000000}"/>
  </bookViews>
  <sheets>
    <sheet name="12-15 Dec 2016" sheetId="1" r:id="rId1"/>
    <sheet name="summary 12-15 Dec" sheetId="2" r:id="rId2"/>
    <sheet name="7 9 March 2017" sheetId="3" r:id="rId3"/>
    <sheet name="Summary 7 9 March" sheetId="4" r:id="rId4"/>
    <sheet name="Summary_all" sheetId="6" r:id="rId5"/>
    <sheet name="Sheet1" sheetId="7" r:id="rId6"/>
  </sheets>
  <definedNames>
    <definedName name="_xlnm._FilterDatabase" localSheetId="0" hidden="1">'12-15 Dec 2016'!$A$1:$K$1</definedName>
    <definedName name="_xlnm._FilterDatabase" localSheetId="1" hidden="1">'summary 12-15 Dec'!$A$1:$I$1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</calcChain>
</file>

<file path=xl/sharedStrings.xml><?xml version="1.0" encoding="utf-8"?>
<sst xmlns="http://schemas.openxmlformats.org/spreadsheetml/2006/main" count="1052" uniqueCount="274">
  <si>
    <t>latitude</t>
  </si>
  <si>
    <t>longitude</t>
  </si>
  <si>
    <t>name</t>
  </si>
  <si>
    <t>Cantara q1</t>
  </si>
  <si>
    <t>Cantara q2</t>
  </si>
  <si>
    <t>Cantara q3</t>
  </si>
  <si>
    <t>Site 10 q1</t>
  </si>
  <si>
    <t>Site 10 q2</t>
  </si>
  <si>
    <t>Site 10 q3</t>
  </si>
  <si>
    <t>Site 14 Policeman Point q1</t>
  </si>
  <si>
    <t>Site 14 Policeman Point q2</t>
  </si>
  <si>
    <t>Site 14 Policeman Point q3</t>
  </si>
  <si>
    <t>Site 17 Woods Well q1</t>
  </si>
  <si>
    <t>Site 17 Woods Well q2</t>
  </si>
  <si>
    <t>Site 17 Woods Well q3</t>
  </si>
  <si>
    <t>Site 21 q1</t>
  </si>
  <si>
    <t>Site 23 q1</t>
  </si>
  <si>
    <t>Site 23 q2</t>
  </si>
  <si>
    <t>Site 23 q3</t>
  </si>
  <si>
    <t>Site 27 q1</t>
  </si>
  <si>
    <t>Site 27 q2</t>
  </si>
  <si>
    <t>Site 27 q3</t>
  </si>
  <si>
    <t>Site 04 q1</t>
  </si>
  <si>
    <t>Site 04 q2</t>
  </si>
  <si>
    <t>Site 04 q3</t>
  </si>
  <si>
    <t>Site 05 q1</t>
  </si>
  <si>
    <t>Site 02 q2</t>
  </si>
  <si>
    <t>Site 05 q2</t>
  </si>
  <si>
    <t>Site 05 q3</t>
  </si>
  <si>
    <t>Site 02 q1</t>
  </si>
  <si>
    <t>Site 29 Noonameena q1</t>
  </si>
  <si>
    <t>Site 29 Noonameena q2</t>
  </si>
  <si>
    <t>Site 29 Noonameena q3</t>
  </si>
  <si>
    <t>Site 06 Salt Creek S q1</t>
  </si>
  <si>
    <t>Site 06 Salt Creek S q2</t>
  </si>
  <si>
    <t>Site 02 q3</t>
  </si>
  <si>
    <t>Site 09 Salt Creek N q1</t>
  </si>
  <si>
    <t>Site 09 Salt Creek N q3</t>
  </si>
  <si>
    <t>Site 06  Salt Creek S q3</t>
  </si>
  <si>
    <t>Site 12 q1</t>
  </si>
  <si>
    <t>Site 12 q3</t>
  </si>
  <si>
    <t>Site 09 Salt Creek N q2</t>
  </si>
  <si>
    <t>Site 19 q1</t>
  </si>
  <si>
    <t>Site 19 q2</t>
  </si>
  <si>
    <t>Site 19 q3</t>
  </si>
  <si>
    <t>Site 22 q1</t>
  </si>
  <si>
    <t>Site 22 q3</t>
  </si>
  <si>
    <t>Site 12 q2</t>
  </si>
  <si>
    <t>Site 24 Parnka Point q3</t>
  </si>
  <si>
    <t>Site 22 q2</t>
  </si>
  <si>
    <t>Site 26 q1</t>
  </si>
  <si>
    <t>Site 24 Parnka Point q2</t>
  </si>
  <si>
    <t>Site 26 q2</t>
  </si>
  <si>
    <t>Site 24 Parnka Point q1</t>
  </si>
  <si>
    <t>Site 28 q2</t>
  </si>
  <si>
    <t>Site 26 q3</t>
  </si>
  <si>
    <t>Site 28 q3</t>
  </si>
  <si>
    <t>Site 28 q1</t>
  </si>
  <si>
    <t>Algae collection For Caroline</t>
  </si>
  <si>
    <t>Algae collection site near gate Barrages</t>
  </si>
  <si>
    <t>Isolated Lagoon full of Ruppia tuberosa</t>
  </si>
  <si>
    <t>Collector</t>
  </si>
  <si>
    <t>Kor-jent van Dijk, Yerlaney Beer</t>
  </si>
  <si>
    <t>Depth</t>
  </si>
  <si>
    <t>Core depth</t>
  </si>
  <si>
    <t>Ruppia</t>
  </si>
  <si>
    <t>Filamenous Algae</t>
  </si>
  <si>
    <t>N</t>
  </si>
  <si>
    <t>Y</t>
  </si>
  <si>
    <t>Meta genomics sample</t>
  </si>
  <si>
    <t>Comments</t>
  </si>
  <si>
    <t>Salinity</t>
  </si>
  <si>
    <t>dry</t>
  </si>
  <si>
    <t>Cantara was dry, just dried up, some puddles allwas dead but 100% coverage</t>
  </si>
  <si>
    <t>Site 16 Jacks Point q1</t>
  </si>
  <si>
    <t>Site 16 Jacks Point q2</t>
  </si>
  <si>
    <t>Site 16 Jacks Point q3</t>
  </si>
  <si>
    <t>Site 25 Pelican Campground q1</t>
  </si>
  <si>
    <t>Cantara</t>
  </si>
  <si>
    <t>Site 02</t>
  </si>
  <si>
    <t>Site 04</t>
  </si>
  <si>
    <t>Site 05</t>
  </si>
  <si>
    <t>Site 09 Salt Creek N</t>
  </si>
  <si>
    <t>Site 10</t>
  </si>
  <si>
    <t>Site 16 Jacks Point</t>
  </si>
  <si>
    <t>Site 12</t>
  </si>
  <si>
    <t>Site 14 Policeman Point</t>
  </si>
  <si>
    <t>Site 17 Woods Well</t>
  </si>
  <si>
    <t>Site 19</t>
  </si>
  <si>
    <t>Site 21</t>
  </si>
  <si>
    <t>Site 22</t>
  </si>
  <si>
    <t>Site 23</t>
  </si>
  <si>
    <t>Site 24 Parnka Point</t>
  </si>
  <si>
    <t>Site 25 Pelican Campground</t>
  </si>
  <si>
    <t>Site 26</t>
  </si>
  <si>
    <t>Site 27</t>
  </si>
  <si>
    <t>Site 28</t>
  </si>
  <si>
    <t>Site 29 Noonameena</t>
  </si>
  <si>
    <t>Site 06  Salt Creek S</t>
  </si>
  <si>
    <t>Site 25 Pelican Campground q2</t>
  </si>
  <si>
    <t>Site 25 Pelican Campground q3</t>
  </si>
  <si>
    <t>93 (OR)</t>
  </si>
  <si>
    <t>94 (OR)</t>
  </si>
  <si>
    <t>OR = out of range</t>
  </si>
  <si>
    <t>R</t>
  </si>
  <si>
    <t>Y=yes</t>
  </si>
  <si>
    <t>N=no</t>
  </si>
  <si>
    <t>R=rare</t>
  </si>
  <si>
    <t>D=dense</t>
  </si>
  <si>
    <t>D</t>
  </si>
  <si>
    <t>Algae collection</t>
  </si>
  <si>
    <t>Algae collection near gate Barrages</t>
  </si>
  <si>
    <t>Daniella Guevara, Nicole Foster</t>
  </si>
  <si>
    <t>Depth (cm)</t>
  </si>
  <si>
    <t>5/4.5/5.5</t>
  </si>
  <si>
    <t>5.0/5.0/6.0</t>
  </si>
  <si>
    <t>6.0/5.5/5.5</t>
  </si>
  <si>
    <t>7.0/5.5/5.5</t>
  </si>
  <si>
    <t>5.0/4.0/4.0/</t>
  </si>
  <si>
    <t>6.0/6.5/5.0</t>
  </si>
  <si>
    <t>8.0/6.5/6.0</t>
  </si>
  <si>
    <t>7.0/10.0/6.5</t>
  </si>
  <si>
    <t>6.5/8.0/8.0</t>
  </si>
  <si>
    <t>11.0/11.0/11.0</t>
  </si>
  <si>
    <t>10.5/11.0/10.0</t>
  </si>
  <si>
    <t>9.5/11.0/9.0</t>
  </si>
  <si>
    <t>7.0/6.5/7.0</t>
  </si>
  <si>
    <t>6.0/6.0/6.0</t>
  </si>
  <si>
    <t>6.5/6.5/6.5</t>
  </si>
  <si>
    <t>8.5/10.5/10.5</t>
  </si>
  <si>
    <t>used hands…</t>
  </si>
  <si>
    <t>9.0/8.0/8.0</t>
  </si>
  <si>
    <t>8.0/8.0/9.0</t>
  </si>
  <si>
    <t>10.0/10.5/10.5</t>
  </si>
  <si>
    <t>6.0/6.0/5.5</t>
  </si>
  <si>
    <t>8.0/7.0/7.0</t>
  </si>
  <si>
    <t>6.0/5.0/7.5</t>
  </si>
  <si>
    <t>8.5/8.5/8.0</t>
  </si>
  <si>
    <t>6.0/5.0/6.0</t>
  </si>
  <si>
    <t>7.0/6.0/6.0</t>
  </si>
  <si>
    <t>6.0/7.0/5.0</t>
  </si>
  <si>
    <t>9.0/7.5/7.0</t>
  </si>
  <si>
    <t>6.0/6.0/7.5</t>
  </si>
  <si>
    <t>7.5/9.5/10.0</t>
  </si>
  <si>
    <t>5.0/4.0/4.0</t>
  </si>
  <si>
    <t>8.0/10.07.0</t>
  </si>
  <si>
    <t>7.0/8.0/7.0</t>
  </si>
  <si>
    <t>6.0/8.0/7.0</t>
  </si>
  <si>
    <t>9.0/11/9.0</t>
  </si>
  <si>
    <t>11.0/9.0/8.0</t>
  </si>
  <si>
    <t>10.5/11.0/11.0</t>
  </si>
  <si>
    <t>4.0/6.0/11.0</t>
  </si>
  <si>
    <t>9.0/9.0/5.0</t>
  </si>
  <si>
    <t>8.0/5.0/9.5</t>
  </si>
  <si>
    <t>10.5/10.5/11.0</t>
  </si>
  <si>
    <t>11.0/11.0/8.0</t>
  </si>
  <si>
    <t>11.0/11.0/10.</t>
  </si>
  <si>
    <t>9.0/8.0/7.0</t>
  </si>
  <si>
    <t>9.0/8.0/6.0</t>
  </si>
  <si>
    <t>8.0/8.0/8.0</t>
  </si>
  <si>
    <t>8.0/9.0/8.0</t>
  </si>
  <si>
    <t>6.0/7.0/8.0</t>
  </si>
  <si>
    <t>8.0/7.0/8.0</t>
  </si>
  <si>
    <t>9.0/6.5/8.0</t>
  </si>
  <si>
    <t>Smelly sediment. Could not go out very far as it did get deep very quickly. No signs of plant material.</t>
  </si>
  <si>
    <t>A lot of bare sand - no ppants at all. Small patches of algae, both brown and green</t>
  </si>
  <si>
    <t>none</t>
  </si>
  <si>
    <t>Cantara was dry, just dried up, some puddles all was dead but 100% coverage. Ruppia and Lepileana</t>
  </si>
  <si>
    <t>No lants at all. Only submerged terrestrial plants - no drift ruppia either</t>
  </si>
  <si>
    <t>NoRuppia growing, only wrack. Very rare to see algae, only drift</t>
  </si>
  <si>
    <t>Sediment very hard.  Lots of drift ruppia and reproductive structures. Alage needed to be ripped off ruppia. Lots tangled in seagrass.</t>
  </si>
  <si>
    <t>Ruppia roots not deep</t>
  </si>
  <si>
    <t>Healthy plants, abundant lots of submerged flowers. Alage brown-green, did not look healthy. Alage strangeling everythings.</t>
  </si>
  <si>
    <t>Syringe broke so last sediment set is by hand. Flowering ruppia. Lots of algae entagles in ruppia.</t>
  </si>
  <si>
    <t>Good sediment, soft. Healthy flowers and on surface, abundant ruppia. Hard to find good algae samples, did not look healthy, sparse.</t>
  </si>
  <si>
    <t>Flowerinf ruppia. Turions seem apparent (Type I) no lepileana. Dense ruppia, short leaves.</t>
  </si>
  <si>
    <t>Smelly soft sediment. Alage looking healthier than 14. Not abundant. Lots of algae ashore.</t>
  </si>
  <si>
    <t>No Ruppia, but suspect there is some out here. But deep very quickly.</t>
  </si>
  <si>
    <t>Slimy black sludge. Deep. No ruppia in situ. Lots of green disrupted Ruppia from other sites. Black dead algae. Rotting STINKS</t>
  </si>
  <si>
    <t>Ruppia and Lepileana under algae.. Sediment black. Lots of alage on short smothering everyting. Sludge of yellowing algae. Algae ripping flowers off.</t>
  </si>
  <si>
    <t>Very dark sediment on site grey.</t>
  </si>
  <si>
    <t>Stincky black water. Slippery and very clayey. Ruppia below very green, dark adaptation? Lake next to this site is FULL of ruppia.</t>
  </si>
  <si>
    <t>Lots of dead algae, dark under algae mat. Lots of flowerinf Ruppia.</t>
  </si>
  <si>
    <t>Soft sediment. Very fine ruppia. No flowers, was sparse, brown and smelly.</t>
  </si>
  <si>
    <t>Calcrete crust at bottom, hard to take samples. Extensive Lepileana. No lagal cover on surface. Patche attached to Ruppia.</t>
  </si>
  <si>
    <t>Kor-jent van Dijk, Daniella Guevara</t>
  </si>
  <si>
    <t xml:space="preserve">Plants were much further out, Big meadows though! Depth at Wpt 66 and Wpt 67 48cm with grass. </t>
  </si>
  <si>
    <t>Indicates ruppia grows quite deep, probably deeper than a meter.</t>
  </si>
  <si>
    <t>The whole lake was covered in ruppia, lake was dry</t>
  </si>
  <si>
    <t>Site 05 q2-1</t>
  </si>
  <si>
    <t>Site 05 q2-2</t>
  </si>
  <si>
    <t>Site 05 q2-3</t>
  </si>
  <si>
    <t>Site 5 plants 1</t>
  </si>
  <si>
    <t>Site 5 plants 2</t>
  </si>
  <si>
    <t>Site 10 plants 1</t>
  </si>
  <si>
    <t>Plants were alive but barely. Most grass on bottom was dead organic matter. Largest part of the area was covered.</t>
  </si>
  <si>
    <t>Site 10 q2-1</t>
  </si>
  <si>
    <t>Site 10 q2-2</t>
  </si>
  <si>
    <t>Site 10 q2-3</t>
  </si>
  <si>
    <t>Site 14 Policeman Point q2-1</t>
  </si>
  <si>
    <t>Site 14 Policeman Point q2-2</t>
  </si>
  <si>
    <t>Site 14 Policeman Point q2-3</t>
  </si>
  <si>
    <t>Site 14 Policeman Point Ruppia March '17</t>
  </si>
  <si>
    <t>Seagrass not too healthy, distribution patchy. Commonwealth visited site with Adam Watt</t>
  </si>
  <si>
    <t>Site 17 Woods Well q2-1</t>
  </si>
  <si>
    <t>Site 17 Woods Well q2-2</t>
  </si>
  <si>
    <t>Site 17 Woods Well q2-3</t>
  </si>
  <si>
    <t>Site 17 Woods Well Ruppia March '17</t>
  </si>
  <si>
    <t>Seagrass looking good, patchy distribution. Does not go out too far.</t>
  </si>
  <si>
    <t>Site 19 q2-1</t>
  </si>
  <si>
    <t>Site 19 q2-2</t>
  </si>
  <si>
    <t>Site 19 q2-3</t>
  </si>
  <si>
    <t>same as q1</t>
  </si>
  <si>
    <t>Wrack of ruppia on beach. Tiny tuffs of algae on rocks. No ruppia collected as there was none.</t>
  </si>
  <si>
    <t>Site 21 q2-1</t>
  </si>
  <si>
    <t>Site 21 q2-2</t>
  </si>
  <si>
    <t>Site 21 q2-3</t>
  </si>
  <si>
    <t>Very smelly sediment. Wrack of ruppia around with flowers too. Small bits of algae around. Very sludgy sediment, no grass.</t>
  </si>
  <si>
    <t>Site 24 Parnka Point q2-1</t>
  </si>
  <si>
    <t>Site 24 Parnka Point q2-2</t>
  </si>
  <si>
    <t>Site 24 Parnka Point q2-3</t>
  </si>
  <si>
    <t>Black sludge everywhere, very thick. No grass or algae.</t>
  </si>
  <si>
    <t>Site 24 Parnka Point water</t>
  </si>
  <si>
    <t>Site was dry, no algae or seagrass. Some fragments of ruppia floating around.</t>
  </si>
  <si>
    <t>Site 28 q2 water</t>
  </si>
  <si>
    <t>Site 27 q2-1</t>
  </si>
  <si>
    <t>Site 27 q2-2</t>
  </si>
  <si>
    <t>Site 27 q2-3</t>
  </si>
  <si>
    <t>Site 27 Ruppia March '17</t>
  </si>
  <si>
    <t>Ruppia everywhere. Waypoint is edge of meadow. Big Meadow North. No algae at all. Deeper much muddyer, thus no Ruppia. Ruppia like sandy bottoms.</t>
  </si>
  <si>
    <t>Previous salinity</t>
  </si>
  <si>
    <t>Salinity March</t>
  </si>
  <si>
    <t>Site 19 water</t>
  </si>
  <si>
    <t>-</t>
  </si>
  <si>
    <t>Very healthy seagrass. Whole bay covered. Best of all.</t>
  </si>
  <si>
    <t>9.0/8.1/8.1</t>
  </si>
  <si>
    <t>10/9.0/9.0</t>
  </si>
  <si>
    <t>6.4/10/9.0</t>
  </si>
  <si>
    <t>9.0/8.3/10</t>
  </si>
  <si>
    <t>3.7/3.8/4.1</t>
  </si>
  <si>
    <t>3.7/4.0/3.6</t>
  </si>
  <si>
    <t>2.6/2.7/2.2</t>
  </si>
  <si>
    <t>5.0/5.4/6.3</t>
  </si>
  <si>
    <t>4.8/5.6/5.8</t>
  </si>
  <si>
    <t>5.4/6.3/6.0</t>
  </si>
  <si>
    <t>5.4/5.6/6.3</t>
  </si>
  <si>
    <t>5.4/5.6/5.9</t>
  </si>
  <si>
    <t>5.4/5.3/5.7</t>
  </si>
  <si>
    <t>4.8/4.8/4.5</t>
  </si>
  <si>
    <t>5.4/5.5/6.1</t>
  </si>
  <si>
    <t>5.4/5.7/5.9</t>
  </si>
  <si>
    <t>5.4/4.5/5.4</t>
  </si>
  <si>
    <t>5.4/4.3/5.4</t>
  </si>
  <si>
    <t>6.0/6.2/5.4</t>
  </si>
  <si>
    <t>4.5/5.4/5.5</t>
  </si>
  <si>
    <t>3.2/4.7/4.5</t>
  </si>
  <si>
    <t>2.7/2.8/4.5</t>
  </si>
  <si>
    <t>3.1/5.0/3.7</t>
  </si>
  <si>
    <t>4.4/5.0/5.5</t>
  </si>
  <si>
    <t>5.0/4.4/3.9</t>
  </si>
  <si>
    <t>5.8/5.0/5.4</t>
  </si>
  <si>
    <t>5.4/5.0/5.1</t>
  </si>
  <si>
    <t>5.4/5.0/4.6</t>
  </si>
  <si>
    <t>4.7/4.9/4.5</t>
  </si>
  <si>
    <t>4.5/ 4.5/4.5</t>
  </si>
  <si>
    <t>3.0/3.0/4.7</t>
  </si>
  <si>
    <t>3.5/3.8/3.5</t>
  </si>
  <si>
    <t>4.9/4.5/4.5</t>
  </si>
  <si>
    <t>5.7/2.7/4.3</t>
  </si>
  <si>
    <t xml:space="preserve"> </t>
  </si>
  <si>
    <t>Date</t>
  </si>
  <si>
    <t>Site</t>
  </si>
  <si>
    <t>Ruppia_YN</t>
  </si>
  <si>
    <t>Algae_rank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</si>
</sst>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Ruppia_YN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3-444C-AB19-AEC4ADAB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40040"/>
        <c:axId val="677441024"/>
      </c:scatterChart>
      <c:valAx>
        <c:axId val="6774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41024"/>
        <c:crosses val="autoZero"/>
        <c:crossBetween val="midCat"/>
      </c:valAx>
      <c:valAx>
        <c:axId val="677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4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9</xdr:row>
      <xdr:rowOff>22225</xdr:rowOff>
    </xdr:from>
    <xdr:to>
      <xdr:col>19</xdr:col>
      <xdr:colOff>25400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B9063-40DA-48F8-ACE8-4241DF262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selection sqref="A1:I1048576"/>
    </sheetView>
  </sheetViews>
  <sheetFormatPr defaultColWidth="10.625" defaultRowHeight="15.75" x14ac:dyDescent="0.25"/>
  <cols>
    <col min="1" max="1" width="33" bestFit="1" customWidth="1"/>
    <col min="2" max="2" width="12.625" bestFit="1" customWidth="1"/>
    <col min="3" max="3" width="22.5" customWidth="1"/>
    <col min="4" max="4" width="33.125" customWidth="1"/>
    <col min="5" max="5" width="9.625" bestFit="1" customWidth="1"/>
    <col min="6" max="6" width="15.5" customWidth="1"/>
    <col min="7" max="7" width="14.875" bestFit="1" customWidth="1"/>
    <col min="8" max="8" width="9.375" bestFit="1" customWidth="1"/>
    <col min="9" max="9" width="18" bestFit="1" customWidth="1"/>
    <col min="10" max="10" width="22.5" bestFit="1" customWidth="1"/>
    <col min="11" max="11" width="104.87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61</v>
      </c>
      <c r="E1" t="s">
        <v>71</v>
      </c>
      <c r="F1" t="s">
        <v>113</v>
      </c>
      <c r="G1" t="s">
        <v>64</v>
      </c>
      <c r="H1" t="s">
        <v>65</v>
      </c>
      <c r="I1" t="s">
        <v>66</v>
      </c>
      <c r="J1" t="s">
        <v>69</v>
      </c>
      <c r="K1" t="s">
        <v>70</v>
      </c>
    </row>
    <row r="2" spans="1:11" x14ac:dyDescent="0.25">
      <c r="A2" t="s">
        <v>3</v>
      </c>
      <c r="B2">
        <v>-36.332977999999997</v>
      </c>
      <c r="C2">
        <v>139.74380099999999</v>
      </c>
      <c r="D2" t="s">
        <v>62</v>
      </c>
      <c r="E2">
        <v>93</v>
      </c>
      <c r="F2" t="s">
        <v>72</v>
      </c>
      <c r="G2" t="s">
        <v>238</v>
      </c>
      <c r="H2" t="s">
        <v>68</v>
      </c>
      <c r="I2" t="s">
        <v>67</v>
      </c>
      <c r="J2" t="s">
        <v>68</v>
      </c>
      <c r="K2" t="s">
        <v>167</v>
      </c>
    </row>
    <row r="3" spans="1:11" x14ac:dyDescent="0.25">
      <c r="A3" t="s">
        <v>4</v>
      </c>
      <c r="B3">
        <v>-36.332949999999997</v>
      </c>
      <c r="C3">
        <v>139.744058</v>
      </c>
      <c r="D3" t="s">
        <v>62</v>
      </c>
      <c r="E3">
        <v>93</v>
      </c>
      <c r="F3" t="s">
        <v>72</v>
      </c>
      <c r="G3" t="s">
        <v>166</v>
      </c>
      <c r="H3" t="s">
        <v>68</v>
      </c>
      <c r="I3" t="s">
        <v>67</v>
      </c>
      <c r="J3" t="s">
        <v>68</v>
      </c>
    </row>
    <row r="4" spans="1:11" x14ac:dyDescent="0.25">
      <c r="A4" t="s">
        <v>5</v>
      </c>
      <c r="B4">
        <v>-36.332926999999998</v>
      </c>
      <c r="C4">
        <v>139.744291</v>
      </c>
      <c r="D4" t="s">
        <v>62</v>
      </c>
      <c r="E4">
        <v>93</v>
      </c>
      <c r="F4" t="s">
        <v>72</v>
      </c>
      <c r="G4" t="s">
        <v>166</v>
      </c>
      <c r="H4" t="s">
        <v>68</v>
      </c>
      <c r="I4" t="s">
        <v>67</v>
      </c>
      <c r="J4" t="s">
        <v>68</v>
      </c>
    </row>
    <row r="5" spans="1:11" x14ac:dyDescent="0.25">
      <c r="A5" t="s">
        <v>29</v>
      </c>
      <c r="B5">
        <v>-36.257826999999999</v>
      </c>
      <c r="C5">
        <v>139.704904</v>
      </c>
      <c r="D5" t="s">
        <v>112</v>
      </c>
      <c r="E5">
        <v>93</v>
      </c>
      <c r="F5">
        <v>34</v>
      </c>
      <c r="G5" t="s">
        <v>235</v>
      </c>
      <c r="H5" t="s">
        <v>67</v>
      </c>
      <c r="I5" t="s">
        <v>67</v>
      </c>
      <c r="J5" t="s">
        <v>68</v>
      </c>
      <c r="K5" t="s">
        <v>168</v>
      </c>
    </row>
    <row r="6" spans="1:11" x14ac:dyDescent="0.25">
      <c r="A6" t="s">
        <v>26</v>
      </c>
      <c r="B6">
        <v>-36.257798999999999</v>
      </c>
      <c r="C6">
        <v>139.704849</v>
      </c>
      <c r="D6" t="s">
        <v>112</v>
      </c>
      <c r="E6">
        <v>93</v>
      </c>
      <c r="F6">
        <v>34</v>
      </c>
      <c r="G6" t="s">
        <v>236</v>
      </c>
      <c r="H6" t="s">
        <v>67</v>
      </c>
      <c r="I6" t="s">
        <v>67</v>
      </c>
      <c r="J6" t="s">
        <v>68</v>
      </c>
    </row>
    <row r="7" spans="1:11" x14ac:dyDescent="0.25">
      <c r="A7" t="s">
        <v>35</v>
      </c>
      <c r="B7">
        <v>-36.257764000000002</v>
      </c>
      <c r="C7">
        <v>139.704668</v>
      </c>
      <c r="D7" t="s">
        <v>112</v>
      </c>
      <c r="E7">
        <v>93</v>
      </c>
      <c r="F7">
        <v>34</v>
      </c>
      <c r="G7" t="s">
        <v>237</v>
      </c>
      <c r="H7" t="s">
        <v>67</v>
      </c>
      <c r="I7" t="s">
        <v>67</v>
      </c>
      <c r="J7" t="s">
        <v>68</v>
      </c>
    </row>
    <row r="8" spans="1:11" x14ac:dyDescent="0.25">
      <c r="A8" t="s">
        <v>22</v>
      </c>
      <c r="B8">
        <v>-36.185493000000001</v>
      </c>
      <c r="C8">
        <v>139.65890899999999</v>
      </c>
      <c r="D8" t="s">
        <v>62</v>
      </c>
      <c r="E8">
        <v>68</v>
      </c>
      <c r="F8">
        <v>37</v>
      </c>
      <c r="G8" t="s">
        <v>114</v>
      </c>
      <c r="H8" t="s">
        <v>67</v>
      </c>
      <c r="I8" t="s">
        <v>104</v>
      </c>
      <c r="J8" t="s">
        <v>68</v>
      </c>
      <c r="K8" t="s">
        <v>169</v>
      </c>
    </row>
    <row r="9" spans="1:11" x14ac:dyDescent="0.25">
      <c r="A9" t="s">
        <v>23</v>
      </c>
      <c r="B9">
        <v>-36.185239000000003</v>
      </c>
      <c r="C9">
        <v>139.658998</v>
      </c>
      <c r="D9" t="s">
        <v>62</v>
      </c>
      <c r="E9">
        <v>68</v>
      </c>
      <c r="F9">
        <v>37</v>
      </c>
      <c r="G9" s="2" t="s">
        <v>115</v>
      </c>
      <c r="H9" t="s">
        <v>67</v>
      </c>
      <c r="I9" t="s">
        <v>104</v>
      </c>
      <c r="J9" t="s">
        <v>68</v>
      </c>
    </row>
    <row r="10" spans="1:11" x14ac:dyDescent="0.25">
      <c r="A10" t="s">
        <v>24</v>
      </c>
      <c r="B10">
        <v>-36.185049999999997</v>
      </c>
      <c r="C10">
        <v>139.659054</v>
      </c>
      <c r="D10" t="s">
        <v>62</v>
      </c>
      <c r="E10">
        <v>68</v>
      </c>
      <c r="F10">
        <v>37</v>
      </c>
      <c r="G10" t="s">
        <v>116</v>
      </c>
      <c r="H10" t="s">
        <v>67</v>
      </c>
      <c r="I10" t="s">
        <v>104</v>
      </c>
      <c r="J10" t="s">
        <v>68</v>
      </c>
    </row>
    <row r="11" spans="1:11" x14ac:dyDescent="0.25">
      <c r="A11" t="s">
        <v>25</v>
      </c>
      <c r="B11">
        <v>-36.164316999999997</v>
      </c>
      <c r="C11">
        <v>139.64997600000001</v>
      </c>
      <c r="D11" t="s">
        <v>62</v>
      </c>
      <c r="E11">
        <v>64</v>
      </c>
      <c r="F11">
        <v>25</v>
      </c>
      <c r="G11" t="s">
        <v>117</v>
      </c>
      <c r="H11" t="s">
        <v>68</v>
      </c>
      <c r="I11" t="s">
        <v>68</v>
      </c>
      <c r="J11" t="s">
        <v>68</v>
      </c>
    </row>
    <row r="12" spans="1:11" x14ac:dyDescent="0.25">
      <c r="A12" t="s">
        <v>27</v>
      </c>
      <c r="B12">
        <v>-36.164408999999999</v>
      </c>
      <c r="C12">
        <v>139.64995999999999</v>
      </c>
      <c r="D12" t="s">
        <v>62</v>
      </c>
      <c r="E12">
        <v>64</v>
      </c>
      <c r="F12">
        <v>25</v>
      </c>
      <c r="G12" t="s">
        <v>118</v>
      </c>
      <c r="H12" t="s">
        <v>68</v>
      </c>
      <c r="I12" t="s">
        <v>68</v>
      </c>
      <c r="J12" t="s">
        <v>68</v>
      </c>
    </row>
    <row r="13" spans="1:11" x14ac:dyDescent="0.25">
      <c r="A13" t="s">
        <v>28</v>
      </c>
      <c r="B13">
        <v>-36.164513999999997</v>
      </c>
      <c r="C13">
        <v>139.649944</v>
      </c>
      <c r="D13" t="s">
        <v>62</v>
      </c>
      <c r="E13">
        <v>64</v>
      </c>
      <c r="F13">
        <v>25</v>
      </c>
      <c r="G13" t="s">
        <v>119</v>
      </c>
      <c r="H13" t="s">
        <v>68</v>
      </c>
      <c r="I13" t="s">
        <v>68</v>
      </c>
      <c r="J13" t="s">
        <v>68</v>
      </c>
    </row>
    <row r="14" spans="1:11" x14ac:dyDescent="0.25">
      <c r="A14" t="s">
        <v>38</v>
      </c>
      <c r="B14">
        <v>-36.148845000000001</v>
      </c>
      <c r="C14">
        <v>139.637856</v>
      </c>
      <c r="D14" t="s">
        <v>112</v>
      </c>
      <c r="E14">
        <v>63</v>
      </c>
      <c r="F14">
        <v>50</v>
      </c>
      <c r="G14" t="s">
        <v>120</v>
      </c>
      <c r="H14" t="s">
        <v>68</v>
      </c>
      <c r="I14" t="s">
        <v>104</v>
      </c>
      <c r="J14" t="s">
        <v>68</v>
      </c>
      <c r="K14" t="s">
        <v>170</v>
      </c>
    </row>
    <row r="15" spans="1:11" x14ac:dyDescent="0.25">
      <c r="A15" t="s">
        <v>33</v>
      </c>
      <c r="B15">
        <v>-36.148763000000002</v>
      </c>
      <c r="C15">
        <v>139.63796199999999</v>
      </c>
      <c r="D15" t="s">
        <v>112</v>
      </c>
      <c r="E15">
        <v>63</v>
      </c>
      <c r="F15">
        <v>50</v>
      </c>
      <c r="G15" t="s">
        <v>121</v>
      </c>
      <c r="H15" t="s">
        <v>68</v>
      </c>
      <c r="I15" t="s">
        <v>104</v>
      </c>
      <c r="J15" t="s">
        <v>68</v>
      </c>
    </row>
    <row r="16" spans="1:11" x14ac:dyDescent="0.25">
      <c r="A16" t="s">
        <v>34</v>
      </c>
      <c r="B16">
        <v>-36.148802000000003</v>
      </c>
      <c r="C16">
        <v>139.63792000000001</v>
      </c>
      <c r="D16" t="s">
        <v>112</v>
      </c>
      <c r="E16">
        <v>63</v>
      </c>
      <c r="F16">
        <v>50</v>
      </c>
      <c r="G16" t="s">
        <v>122</v>
      </c>
      <c r="H16" t="s">
        <v>68</v>
      </c>
      <c r="I16" t="s">
        <v>104</v>
      </c>
      <c r="J16" t="s">
        <v>68</v>
      </c>
    </row>
    <row r="17" spans="1:11" x14ac:dyDescent="0.25">
      <c r="A17" t="s">
        <v>36</v>
      </c>
      <c r="B17">
        <v>-36.128363</v>
      </c>
      <c r="C17">
        <v>139.64013299999999</v>
      </c>
      <c r="D17" t="s">
        <v>112</v>
      </c>
      <c r="E17">
        <v>63</v>
      </c>
      <c r="F17">
        <v>38</v>
      </c>
      <c r="G17" t="s">
        <v>123</v>
      </c>
      <c r="H17" t="s">
        <v>68</v>
      </c>
      <c r="I17" t="s">
        <v>67</v>
      </c>
      <c r="J17" t="s">
        <v>68</v>
      </c>
      <c r="K17" t="s">
        <v>171</v>
      </c>
    </row>
    <row r="18" spans="1:11" x14ac:dyDescent="0.25">
      <c r="A18" t="s">
        <v>41</v>
      </c>
      <c r="B18">
        <v>-36.128458000000002</v>
      </c>
      <c r="C18">
        <v>139.640096</v>
      </c>
      <c r="D18" t="s">
        <v>112</v>
      </c>
      <c r="E18">
        <v>63</v>
      </c>
      <c r="F18">
        <v>38</v>
      </c>
      <c r="G18" t="s">
        <v>124</v>
      </c>
      <c r="H18" t="s">
        <v>68</v>
      </c>
      <c r="I18" t="s">
        <v>67</v>
      </c>
      <c r="J18" t="s">
        <v>68</v>
      </c>
    </row>
    <row r="19" spans="1:11" x14ac:dyDescent="0.25">
      <c r="A19" t="s">
        <v>37</v>
      </c>
      <c r="B19">
        <v>-36.128509999999999</v>
      </c>
      <c r="C19">
        <v>139.64006499999999</v>
      </c>
      <c r="D19" t="s">
        <v>112</v>
      </c>
      <c r="E19">
        <v>63</v>
      </c>
      <c r="F19">
        <v>38</v>
      </c>
      <c r="G19" t="s">
        <v>125</v>
      </c>
      <c r="H19" t="s">
        <v>68</v>
      </c>
      <c r="I19" t="s">
        <v>67</v>
      </c>
      <c r="J19" t="s">
        <v>68</v>
      </c>
    </row>
    <row r="20" spans="1:11" x14ac:dyDescent="0.25">
      <c r="A20" t="s">
        <v>6</v>
      </c>
      <c r="B20">
        <v>-36.119884999999996</v>
      </c>
      <c r="C20">
        <v>139.638362</v>
      </c>
      <c r="D20" t="s">
        <v>62</v>
      </c>
      <c r="E20">
        <v>62</v>
      </c>
      <c r="F20">
        <v>38</v>
      </c>
      <c r="G20" t="s">
        <v>126</v>
      </c>
      <c r="H20" t="s">
        <v>68</v>
      </c>
      <c r="I20" t="s">
        <v>68</v>
      </c>
      <c r="J20" t="s">
        <v>68</v>
      </c>
      <c r="K20" t="s">
        <v>172</v>
      </c>
    </row>
    <row r="21" spans="1:11" x14ac:dyDescent="0.25">
      <c r="A21" t="s">
        <v>7</v>
      </c>
      <c r="B21">
        <v>-36.119756000000002</v>
      </c>
      <c r="C21">
        <v>139.638205</v>
      </c>
      <c r="D21" t="s">
        <v>62</v>
      </c>
      <c r="E21">
        <v>62</v>
      </c>
      <c r="F21">
        <v>38</v>
      </c>
      <c r="G21" t="s">
        <v>127</v>
      </c>
      <c r="H21" t="s">
        <v>68</v>
      </c>
      <c r="I21" t="s">
        <v>68</v>
      </c>
      <c r="J21" t="s">
        <v>68</v>
      </c>
    </row>
    <row r="22" spans="1:11" x14ac:dyDescent="0.25">
      <c r="A22" t="s">
        <v>8</v>
      </c>
      <c r="B22">
        <v>-36.119537999999999</v>
      </c>
      <c r="C22">
        <v>139.63790599999999</v>
      </c>
      <c r="D22" t="s">
        <v>62</v>
      </c>
      <c r="E22">
        <v>62</v>
      </c>
      <c r="F22">
        <v>38</v>
      </c>
      <c r="G22" t="s">
        <v>128</v>
      </c>
      <c r="H22" t="s">
        <v>68</v>
      </c>
      <c r="I22" t="s">
        <v>68</v>
      </c>
      <c r="J22" t="s">
        <v>68</v>
      </c>
    </row>
    <row r="23" spans="1:11" x14ac:dyDescent="0.25">
      <c r="A23" t="s">
        <v>39</v>
      </c>
      <c r="B23">
        <v>-36.108226999999999</v>
      </c>
      <c r="C23">
        <v>139.62796399999999</v>
      </c>
      <c r="D23" t="s">
        <v>112</v>
      </c>
      <c r="E23">
        <v>64</v>
      </c>
      <c r="F23">
        <v>38</v>
      </c>
      <c r="G23" t="s">
        <v>133</v>
      </c>
      <c r="H23" t="s">
        <v>68</v>
      </c>
      <c r="I23" t="s">
        <v>68</v>
      </c>
      <c r="J23" t="s">
        <v>68</v>
      </c>
      <c r="K23" t="s">
        <v>173</v>
      </c>
    </row>
    <row r="24" spans="1:11" x14ac:dyDescent="0.25">
      <c r="A24" t="s">
        <v>47</v>
      </c>
      <c r="B24">
        <v>-36.108181999999999</v>
      </c>
      <c r="C24">
        <v>139.62788499999999</v>
      </c>
      <c r="D24" t="s">
        <v>112</v>
      </c>
      <c r="E24">
        <v>64</v>
      </c>
      <c r="F24">
        <v>38</v>
      </c>
      <c r="G24" t="s">
        <v>129</v>
      </c>
      <c r="H24" t="s">
        <v>68</v>
      </c>
      <c r="I24" t="s">
        <v>68</v>
      </c>
      <c r="J24" t="s">
        <v>68</v>
      </c>
    </row>
    <row r="25" spans="1:11" x14ac:dyDescent="0.25">
      <c r="A25" t="s">
        <v>40</v>
      </c>
      <c r="B25">
        <v>-36.108322000000001</v>
      </c>
      <c r="C25">
        <v>139.62799999999999</v>
      </c>
      <c r="D25" t="s">
        <v>112</v>
      </c>
      <c r="E25">
        <v>64</v>
      </c>
      <c r="F25">
        <v>38</v>
      </c>
      <c r="G25" t="s">
        <v>130</v>
      </c>
      <c r="H25" t="s">
        <v>68</v>
      </c>
      <c r="I25" t="s">
        <v>68</v>
      </c>
      <c r="J25" t="s">
        <v>68</v>
      </c>
    </row>
    <row r="26" spans="1:11" x14ac:dyDescent="0.25">
      <c r="A26" t="s">
        <v>9</v>
      </c>
      <c r="B26">
        <v>-36.058993999999998</v>
      </c>
      <c r="C26">
        <v>139.58712499999999</v>
      </c>
      <c r="D26" t="s">
        <v>62</v>
      </c>
      <c r="E26">
        <v>61</v>
      </c>
      <c r="F26">
        <v>30</v>
      </c>
      <c r="G26" t="s">
        <v>131</v>
      </c>
      <c r="H26" t="s">
        <v>68</v>
      </c>
      <c r="I26" t="s">
        <v>104</v>
      </c>
      <c r="J26" t="s">
        <v>68</v>
      </c>
      <c r="K26" t="s">
        <v>174</v>
      </c>
    </row>
    <row r="27" spans="1:11" x14ac:dyDescent="0.25">
      <c r="A27" t="s">
        <v>10</v>
      </c>
      <c r="B27">
        <v>-36.058796999999998</v>
      </c>
      <c r="C27">
        <v>139.58695599999999</v>
      </c>
      <c r="D27" t="s">
        <v>62</v>
      </c>
      <c r="E27">
        <v>61</v>
      </c>
      <c r="F27">
        <v>30</v>
      </c>
      <c r="G27" t="s">
        <v>132</v>
      </c>
      <c r="H27" t="s">
        <v>68</v>
      </c>
      <c r="I27" t="s">
        <v>104</v>
      </c>
      <c r="J27" t="s">
        <v>68</v>
      </c>
    </row>
    <row r="28" spans="1:11" x14ac:dyDescent="0.25">
      <c r="A28" t="s">
        <v>11</v>
      </c>
      <c r="B28">
        <v>-36.058576000000002</v>
      </c>
      <c r="C28">
        <v>139.58688000000001</v>
      </c>
      <c r="D28" t="s">
        <v>62</v>
      </c>
      <c r="E28">
        <v>61</v>
      </c>
      <c r="F28">
        <v>30</v>
      </c>
      <c r="G28" t="s">
        <v>134</v>
      </c>
      <c r="H28" t="s">
        <v>68</v>
      </c>
      <c r="I28" t="s">
        <v>104</v>
      </c>
      <c r="J28" t="s">
        <v>68</v>
      </c>
    </row>
    <row r="29" spans="1:11" x14ac:dyDescent="0.25">
      <c r="A29" t="s">
        <v>74</v>
      </c>
      <c r="B29">
        <v>-36.036760999999998</v>
      </c>
      <c r="C29">
        <v>139.572383</v>
      </c>
      <c r="D29" t="s">
        <v>112</v>
      </c>
      <c r="E29">
        <v>61</v>
      </c>
      <c r="F29">
        <v>33</v>
      </c>
      <c r="G29" t="s">
        <v>135</v>
      </c>
      <c r="H29" t="s">
        <v>68</v>
      </c>
      <c r="I29" t="s">
        <v>68</v>
      </c>
      <c r="J29" t="s">
        <v>68</v>
      </c>
      <c r="K29" t="s">
        <v>175</v>
      </c>
    </row>
    <row r="30" spans="1:11" x14ac:dyDescent="0.25">
      <c r="A30" t="s">
        <v>75</v>
      </c>
      <c r="B30">
        <v>-36.036726999999999</v>
      </c>
      <c r="C30">
        <v>139.572554</v>
      </c>
      <c r="D30" t="s">
        <v>112</v>
      </c>
      <c r="E30">
        <v>61</v>
      </c>
      <c r="F30">
        <v>33</v>
      </c>
      <c r="G30" t="s">
        <v>136</v>
      </c>
      <c r="H30" t="s">
        <v>68</v>
      </c>
      <c r="I30" t="s">
        <v>68</v>
      </c>
      <c r="J30" t="s">
        <v>68</v>
      </c>
    </row>
    <row r="31" spans="1:11" x14ac:dyDescent="0.25">
      <c r="A31" t="s">
        <v>76</v>
      </c>
      <c r="B31">
        <v>-36.036848999999997</v>
      </c>
      <c r="C31">
        <v>139.57222200000001</v>
      </c>
      <c r="D31" t="s">
        <v>112</v>
      </c>
      <c r="E31">
        <v>61</v>
      </c>
      <c r="F31">
        <v>33</v>
      </c>
      <c r="G31" t="s">
        <v>137</v>
      </c>
      <c r="H31" t="s">
        <v>68</v>
      </c>
      <c r="I31" t="s">
        <v>68</v>
      </c>
      <c r="J31" t="s">
        <v>68</v>
      </c>
    </row>
    <row r="32" spans="1:11" x14ac:dyDescent="0.25">
      <c r="A32" t="s">
        <v>12</v>
      </c>
      <c r="B32">
        <v>-35.995685999999999</v>
      </c>
      <c r="C32">
        <v>139.53659200000001</v>
      </c>
      <c r="D32" t="s">
        <v>62</v>
      </c>
      <c r="E32">
        <v>61</v>
      </c>
      <c r="F32">
        <v>34</v>
      </c>
      <c r="G32" t="s">
        <v>138</v>
      </c>
      <c r="H32" t="s">
        <v>68</v>
      </c>
      <c r="I32" t="s">
        <v>68</v>
      </c>
      <c r="J32" t="s">
        <v>68</v>
      </c>
      <c r="K32" t="s">
        <v>176</v>
      </c>
    </row>
    <row r="33" spans="1:11" x14ac:dyDescent="0.25">
      <c r="A33" t="s">
        <v>13</v>
      </c>
      <c r="B33">
        <v>-35.995474000000002</v>
      </c>
      <c r="C33">
        <v>139.53663499999999</v>
      </c>
      <c r="D33" t="s">
        <v>62</v>
      </c>
      <c r="E33">
        <v>61</v>
      </c>
      <c r="F33">
        <v>34</v>
      </c>
      <c r="G33" t="s">
        <v>139</v>
      </c>
      <c r="H33" t="s">
        <v>68</v>
      </c>
      <c r="I33" t="s">
        <v>68</v>
      </c>
      <c r="J33" t="s">
        <v>68</v>
      </c>
    </row>
    <row r="34" spans="1:11" x14ac:dyDescent="0.25">
      <c r="A34" t="s">
        <v>14</v>
      </c>
      <c r="B34">
        <v>-35.995341000000003</v>
      </c>
      <c r="C34">
        <v>139.536674</v>
      </c>
      <c r="D34" t="s">
        <v>62</v>
      </c>
      <c r="E34">
        <v>61</v>
      </c>
      <c r="F34">
        <v>34</v>
      </c>
      <c r="G34" t="s">
        <v>140</v>
      </c>
      <c r="H34" t="s">
        <v>68</v>
      </c>
      <c r="I34" t="s">
        <v>68</v>
      </c>
      <c r="J34" t="s">
        <v>68</v>
      </c>
    </row>
    <row r="35" spans="1:11" x14ac:dyDescent="0.25">
      <c r="A35" t="s">
        <v>42</v>
      </c>
      <c r="B35">
        <v>-35.966121000000001</v>
      </c>
      <c r="C35">
        <v>139.52147099999999</v>
      </c>
      <c r="D35" t="s">
        <v>112</v>
      </c>
      <c r="E35">
        <v>57</v>
      </c>
      <c r="F35">
        <v>35</v>
      </c>
      <c r="G35" t="s">
        <v>141</v>
      </c>
      <c r="H35" t="s">
        <v>67</v>
      </c>
      <c r="I35" t="s">
        <v>67</v>
      </c>
      <c r="J35" t="s">
        <v>68</v>
      </c>
      <c r="K35" t="s">
        <v>177</v>
      </c>
    </row>
    <row r="36" spans="1:11" x14ac:dyDescent="0.25">
      <c r="A36" t="s">
        <v>43</v>
      </c>
      <c r="B36">
        <v>-35.966127999999998</v>
      </c>
      <c r="C36">
        <v>139.52147099999999</v>
      </c>
      <c r="D36" t="s">
        <v>112</v>
      </c>
      <c r="E36">
        <v>57</v>
      </c>
      <c r="F36">
        <v>35</v>
      </c>
      <c r="G36" t="s">
        <v>142</v>
      </c>
      <c r="H36" t="s">
        <v>67</v>
      </c>
      <c r="I36" t="s">
        <v>67</v>
      </c>
      <c r="J36" t="s">
        <v>68</v>
      </c>
    </row>
    <row r="37" spans="1:11" x14ac:dyDescent="0.25">
      <c r="A37" t="s">
        <v>44</v>
      </c>
      <c r="B37">
        <v>-35.966040999999997</v>
      </c>
      <c r="C37">
        <v>139.52133900000001</v>
      </c>
      <c r="D37" t="s">
        <v>112</v>
      </c>
      <c r="E37">
        <v>57</v>
      </c>
      <c r="F37">
        <v>35</v>
      </c>
      <c r="G37" t="s">
        <v>143</v>
      </c>
      <c r="H37" t="s">
        <v>67</v>
      </c>
      <c r="I37" t="s">
        <v>67</v>
      </c>
      <c r="J37" t="s">
        <v>68</v>
      </c>
    </row>
    <row r="38" spans="1:11" x14ac:dyDescent="0.25">
      <c r="A38" t="s">
        <v>15</v>
      </c>
      <c r="B38">
        <v>-35.933301</v>
      </c>
      <c r="C38">
        <v>139.48381599999999</v>
      </c>
      <c r="D38" t="s">
        <v>62</v>
      </c>
      <c r="E38">
        <v>57</v>
      </c>
      <c r="F38">
        <v>31</v>
      </c>
      <c r="G38" t="s">
        <v>144</v>
      </c>
      <c r="H38" t="s">
        <v>67</v>
      </c>
      <c r="I38" t="s">
        <v>109</v>
      </c>
      <c r="J38" t="s">
        <v>68</v>
      </c>
      <c r="K38" t="s">
        <v>178</v>
      </c>
    </row>
    <row r="39" spans="1:11" x14ac:dyDescent="0.25">
      <c r="A39" t="s">
        <v>45</v>
      </c>
      <c r="B39">
        <v>-35.909992000000003</v>
      </c>
      <c r="C39">
        <v>139.45288300000001</v>
      </c>
      <c r="D39" t="s">
        <v>112</v>
      </c>
      <c r="E39">
        <v>60</v>
      </c>
      <c r="F39">
        <v>29</v>
      </c>
      <c r="G39" t="s">
        <v>148</v>
      </c>
      <c r="H39" t="s">
        <v>68</v>
      </c>
      <c r="I39" t="s">
        <v>109</v>
      </c>
      <c r="J39" t="s">
        <v>68</v>
      </c>
      <c r="K39" t="s">
        <v>180</v>
      </c>
    </row>
    <row r="40" spans="1:11" x14ac:dyDescent="0.25">
      <c r="A40" t="s">
        <v>49</v>
      </c>
      <c r="B40">
        <v>-35.909953000000002</v>
      </c>
      <c r="C40">
        <v>139.45280199999999</v>
      </c>
      <c r="D40" t="s">
        <v>112</v>
      </c>
      <c r="E40">
        <v>60</v>
      </c>
      <c r="F40">
        <v>29</v>
      </c>
      <c r="G40" t="s">
        <v>149</v>
      </c>
      <c r="H40" t="s">
        <v>68</v>
      </c>
      <c r="I40" t="s">
        <v>109</v>
      </c>
      <c r="J40" t="s">
        <v>68</v>
      </c>
    </row>
    <row r="41" spans="1:11" x14ac:dyDescent="0.25">
      <c r="A41" t="s">
        <v>46</v>
      </c>
      <c r="B41">
        <v>-35.910096000000003</v>
      </c>
      <c r="C41">
        <v>139.45270600000001</v>
      </c>
      <c r="D41" t="s">
        <v>112</v>
      </c>
      <c r="E41">
        <v>60</v>
      </c>
      <c r="F41">
        <v>29</v>
      </c>
      <c r="G41" t="s">
        <v>150</v>
      </c>
      <c r="H41" t="s">
        <v>68</v>
      </c>
      <c r="I41" t="s">
        <v>109</v>
      </c>
      <c r="J41" t="s">
        <v>68</v>
      </c>
    </row>
    <row r="42" spans="1:11" x14ac:dyDescent="0.25">
      <c r="A42" t="s">
        <v>16</v>
      </c>
      <c r="B42">
        <v>-35.892201999999997</v>
      </c>
      <c r="C42">
        <v>139.42588900000001</v>
      </c>
      <c r="D42" t="s">
        <v>62</v>
      </c>
      <c r="E42">
        <v>70</v>
      </c>
      <c r="F42">
        <v>26</v>
      </c>
      <c r="G42" t="s">
        <v>160</v>
      </c>
      <c r="H42" t="s">
        <v>68</v>
      </c>
      <c r="I42" t="s">
        <v>109</v>
      </c>
      <c r="J42" t="s">
        <v>68</v>
      </c>
      <c r="K42" t="s">
        <v>181</v>
      </c>
    </row>
    <row r="43" spans="1:11" x14ac:dyDescent="0.25">
      <c r="A43" t="s">
        <v>17</v>
      </c>
      <c r="B43">
        <v>-35.892189999999999</v>
      </c>
      <c r="C43">
        <v>139.425859</v>
      </c>
      <c r="D43" t="s">
        <v>62</v>
      </c>
      <c r="E43">
        <v>70</v>
      </c>
      <c r="F43">
        <v>26</v>
      </c>
      <c r="G43" t="s">
        <v>161</v>
      </c>
      <c r="H43" t="s">
        <v>68</v>
      </c>
      <c r="I43" t="s">
        <v>109</v>
      </c>
      <c r="J43" t="s">
        <v>68</v>
      </c>
    </row>
    <row r="44" spans="1:11" x14ac:dyDescent="0.25">
      <c r="A44" t="s">
        <v>18</v>
      </c>
      <c r="B44">
        <v>-35.892136000000001</v>
      </c>
      <c r="C44">
        <v>139.42582100000001</v>
      </c>
      <c r="D44" t="s">
        <v>62</v>
      </c>
      <c r="E44">
        <v>70</v>
      </c>
      <c r="F44">
        <v>26</v>
      </c>
      <c r="G44" t="s">
        <v>161</v>
      </c>
      <c r="H44" t="s">
        <v>68</v>
      </c>
      <c r="I44" t="s">
        <v>109</v>
      </c>
      <c r="J44" t="s">
        <v>68</v>
      </c>
    </row>
    <row r="45" spans="1:11" x14ac:dyDescent="0.25">
      <c r="A45" t="s">
        <v>53</v>
      </c>
      <c r="B45">
        <v>-35.901893999999999</v>
      </c>
      <c r="C45">
        <v>139.39645400000001</v>
      </c>
      <c r="D45" t="s">
        <v>112</v>
      </c>
      <c r="E45">
        <v>50</v>
      </c>
      <c r="F45">
        <v>26</v>
      </c>
      <c r="G45" t="s">
        <v>151</v>
      </c>
      <c r="H45" t="s">
        <v>68</v>
      </c>
      <c r="I45" t="s">
        <v>109</v>
      </c>
      <c r="J45" t="s">
        <v>68</v>
      </c>
      <c r="K45" t="s">
        <v>182</v>
      </c>
    </row>
    <row r="46" spans="1:11" x14ac:dyDescent="0.25">
      <c r="A46" t="s">
        <v>51</v>
      </c>
      <c r="B46">
        <v>-35.901836000000003</v>
      </c>
      <c r="C46">
        <v>139.396636</v>
      </c>
      <c r="D46" t="s">
        <v>112</v>
      </c>
      <c r="E46">
        <v>50</v>
      </c>
      <c r="F46">
        <v>26</v>
      </c>
      <c r="G46" t="s">
        <v>152</v>
      </c>
      <c r="H46" t="s">
        <v>68</v>
      </c>
      <c r="I46" t="s">
        <v>109</v>
      </c>
      <c r="J46" t="s">
        <v>68</v>
      </c>
    </row>
    <row r="47" spans="1:11" x14ac:dyDescent="0.25">
      <c r="A47" t="s">
        <v>48</v>
      </c>
      <c r="B47">
        <v>-35.901902</v>
      </c>
      <c r="C47">
        <v>139.39630199999999</v>
      </c>
      <c r="D47" t="s">
        <v>112</v>
      </c>
      <c r="E47">
        <v>50</v>
      </c>
      <c r="F47">
        <v>26</v>
      </c>
      <c r="G47" t="s">
        <v>153</v>
      </c>
      <c r="H47" t="s">
        <v>68</v>
      </c>
      <c r="I47" t="s">
        <v>109</v>
      </c>
      <c r="J47" t="s">
        <v>68</v>
      </c>
    </row>
    <row r="48" spans="1:11" x14ac:dyDescent="0.25">
      <c r="A48" t="s">
        <v>77</v>
      </c>
      <c r="B48">
        <v>-35.896903000000002</v>
      </c>
      <c r="C48">
        <v>139.40066400000001</v>
      </c>
      <c r="D48" t="s">
        <v>62</v>
      </c>
      <c r="E48">
        <v>49</v>
      </c>
      <c r="F48">
        <v>34</v>
      </c>
      <c r="G48" t="s">
        <v>145</v>
      </c>
      <c r="H48" t="s">
        <v>68</v>
      </c>
      <c r="I48" t="s">
        <v>109</v>
      </c>
      <c r="J48" t="s">
        <v>68</v>
      </c>
      <c r="K48" t="s">
        <v>179</v>
      </c>
    </row>
    <row r="49" spans="1:11" x14ac:dyDescent="0.25">
      <c r="A49" t="s">
        <v>99</v>
      </c>
      <c r="B49">
        <v>-35.896974999999998</v>
      </c>
      <c r="C49">
        <v>139.40028799999999</v>
      </c>
      <c r="D49" t="s">
        <v>62</v>
      </c>
      <c r="E49">
        <v>49</v>
      </c>
      <c r="F49">
        <v>34</v>
      </c>
      <c r="G49" t="s">
        <v>146</v>
      </c>
      <c r="H49" t="s">
        <v>68</v>
      </c>
      <c r="I49" t="s">
        <v>109</v>
      </c>
      <c r="J49" t="s">
        <v>68</v>
      </c>
    </row>
    <row r="50" spans="1:11" x14ac:dyDescent="0.25">
      <c r="A50" t="s">
        <v>100</v>
      </c>
      <c r="B50">
        <v>-35.896920999999999</v>
      </c>
      <c r="C50">
        <v>139.400282</v>
      </c>
      <c r="D50" t="s">
        <v>62</v>
      </c>
      <c r="E50">
        <v>49</v>
      </c>
      <c r="F50">
        <v>34</v>
      </c>
      <c r="G50" t="s">
        <v>147</v>
      </c>
      <c r="H50" t="s">
        <v>68</v>
      </c>
      <c r="I50" t="s">
        <v>109</v>
      </c>
      <c r="J50" t="s">
        <v>68</v>
      </c>
    </row>
    <row r="51" spans="1:11" x14ac:dyDescent="0.25">
      <c r="A51" t="s">
        <v>50</v>
      </c>
      <c r="B51">
        <v>-35.867587999999998</v>
      </c>
      <c r="C51">
        <v>139.39232699999999</v>
      </c>
      <c r="D51" t="s">
        <v>112</v>
      </c>
      <c r="E51">
        <v>45</v>
      </c>
      <c r="F51">
        <v>36</v>
      </c>
      <c r="G51" t="s">
        <v>154</v>
      </c>
      <c r="H51" t="s">
        <v>68</v>
      </c>
      <c r="I51" t="s">
        <v>68</v>
      </c>
      <c r="J51" t="s">
        <v>68</v>
      </c>
      <c r="K51" t="s">
        <v>183</v>
      </c>
    </row>
    <row r="52" spans="1:11" x14ac:dyDescent="0.25">
      <c r="A52" t="s">
        <v>52</v>
      </c>
      <c r="B52">
        <v>-35.867983000000002</v>
      </c>
      <c r="C52">
        <v>139.39310800000001</v>
      </c>
      <c r="D52" t="s">
        <v>112</v>
      </c>
      <c r="E52">
        <v>45</v>
      </c>
      <c r="F52">
        <v>36</v>
      </c>
      <c r="G52" t="s">
        <v>155</v>
      </c>
      <c r="H52" t="s">
        <v>68</v>
      </c>
      <c r="I52" t="s">
        <v>68</v>
      </c>
      <c r="J52" t="s">
        <v>68</v>
      </c>
    </row>
    <row r="53" spans="1:11" x14ac:dyDescent="0.25">
      <c r="A53" t="s">
        <v>55</v>
      </c>
      <c r="B53">
        <v>-35.867843000000001</v>
      </c>
      <c r="C53">
        <v>139.39225300000001</v>
      </c>
      <c r="D53" t="s">
        <v>112</v>
      </c>
      <c r="E53">
        <v>45</v>
      </c>
      <c r="F53">
        <v>36</v>
      </c>
      <c r="G53" t="s">
        <v>156</v>
      </c>
      <c r="H53" t="s">
        <v>68</v>
      </c>
      <c r="I53" t="s">
        <v>68</v>
      </c>
      <c r="J53" t="s">
        <v>68</v>
      </c>
    </row>
    <row r="54" spans="1:11" x14ac:dyDescent="0.25">
      <c r="A54" t="s">
        <v>19</v>
      </c>
      <c r="B54">
        <v>-35.852373</v>
      </c>
      <c r="C54">
        <v>139.38613699999999</v>
      </c>
      <c r="D54" t="s">
        <v>62</v>
      </c>
      <c r="E54">
        <v>46</v>
      </c>
      <c r="F54">
        <v>31</v>
      </c>
      <c r="G54" t="s">
        <v>157</v>
      </c>
      <c r="H54" t="s">
        <v>68</v>
      </c>
      <c r="I54" t="s">
        <v>68</v>
      </c>
      <c r="J54" t="s">
        <v>68</v>
      </c>
      <c r="K54" t="s">
        <v>184</v>
      </c>
    </row>
    <row r="55" spans="1:11" x14ac:dyDescent="0.25">
      <c r="A55" t="s">
        <v>20</v>
      </c>
      <c r="B55">
        <v>-35.852179999999997</v>
      </c>
      <c r="C55">
        <v>139.386066</v>
      </c>
      <c r="D55" t="s">
        <v>62</v>
      </c>
      <c r="E55">
        <v>46</v>
      </c>
      <c r="F55">
        <v>31</v>
      </c>
      <c r="G55" t="s">
        <v>158</v>
      </c>
      <c r="H55" t="s">
        <v>68</v>
      </c>
      <c r="I55" t="s">
        <v>68</v>
      </c>
      <c r="J55" t="s">
        <v>68</v>
      </c>
    </row>
    <row r="56" spans="1:11" x14ac:dyDescent="0.25">
      <c r="A56" t="s">
        <v>21</v>
      </c>
      <c r="B56">
        <v>-35.851953000000002</v>
      </c>
      <c r="C56">
        <v>139.38609700000001</v>
      </c>
      <c r="D56" t="s">
        <v>62</v>
      </c>
      <c r="E56">
        <v>46</v>
      </c>
      <c r="F56">
        <v>31</v>
      </c>
      <c r="G56" t="s">
        <v>159</v>
      </c>
      <c r="H56" t="s">
        <v>68</v>
      </c>
      <c r="I56" t="s">
        <v>68</v>
      </c>
      <c r="J56" t="s">
        <v>68</v>
      </c>
    </row>
    <row r="57" spans="1:11" x14ac:dyDescent="0.25">
      <c r="A57" t="s">
        <v>57</v>
      </c>
      <c r="B57">
        <v>-35.796501999999997</v>
      </c>
      <c r="C57">
        <v>139.31764699999999</v>
      </c>
      <c r="D57" t="s">
        <v>112</v>
      </c>
      <c r="G57" t="s">
        <v>162</v>
      </c>
      <c r="H57" t="s">
        <v>67</v>
      </c>
      <c r="I57" t="s">
        <v>67</v>
      </c>
      <c r="J57" t="s">
        <v>68</v>
      </c>
      <c r="K57" t="s">
        <v>164</v>
      </c>
    </row>
    <row r="58" spans="1:11" x14ac:dyDescent="0.25">
      <c r="A58" t="s">
        <v>54</v>
      </c>
      <c r="B58">
        <v>-35.796461000000001</v>
      </c>
      <c r="C58">
        <v>139.317545</v>
      </c>
      <c r="D58" t="s">
        <v>112</v>
      </c>
      <c r="G58" t="s">
        <v>163</v>
      </c>
      <c r="H58" t="s">
        <v>67</v>
      </c>
      <c r="I58" t="s">
        <v>67</v>
      </c>
      <c r="J58" t="s">
        <v>68</v>
      </c>
    </row>
    <row r="59" spans="1:11" x14ac:dyDescent="0.25">
      <c r="A59" t="s">
        <v>56</v>
      </c>
      <c r="B59">
        <v>-35.796497000000002</v>
      </c>
      <c r="C59">
        <v>139.31763100000001</v>
      </c>
      <c r="D59" t="s">
        <v>112</v>
      </c>
      <c r="G59" t="s">
        <v>137</v>
      </c>
      <c r="H59" t="s">
        <v>67</v>
      </c>
      <c r="I59" t="s">
        <v>67</v>
      </c>
      <c r="J59" t="s">
        <v>68</v>
      </c>
    </row>
    <row r="60" spans="1:11" x14ac:dyDescent="0.25">
      <c r="A60" t="s">
        <v>30</v>
      </c>
      <c r="B60">
        <v>-35.755372000000001</v>
      </c>
      <c r="C60">
        <v>139.26274000000001</v>
      </c>
      <c r="D60" t="s">
        <v>62</v>
      </c>
      <c r="E60">
        <v>29</v>
      </c>
      <c r="F60">
        <v>40</v>
      </c>
      <c r="H60" t="s">
        <v>67</v>
      </c>
      <c r="I60" t="s">
        <v>67</v>
      </c>
      <c r="J60" t="s">
        <v>68</v>
      </c>
      <c r="K60" t="s">
        <v>165</v>
      </c>
    </row>
    <row r="61" spans="1:11" x14ac:dyDescent="0.25">
      <c r="A61" t="s">
        <v>31</v>
      </c>
      <c r="B61">
        <v>-35.755665</v>
      </c>
      <c r="C61">
        <v>139.262733</v>
      </c>
      <c r="D61" t="s">
        <v>62</v>
      </c>
      <c r="E61">
        <v>29</v>
      </c>
      <c r="F61">
        <v>40</v>
      </c>
      <c r="H61" t="s">
        <v>67</v>
      </c>
      <c r="I61" t="s">
        <v>67</v>
      </c>
      <c r="J61" t="s">
        <v>68</v>
      </c>
    </row>
    <row r="62" spans="1:11" x14ac:dyDescent="0.25">
      <c r="A62" t="s">
        <v>32</v>
      </c>
      <c r="B62">
        <v>-35.755268999999998</v>
      </c>
      <c r="C62">
        <v>139.26266100000001</v>
      </c>
      <c r="D62" t="s">
        <v>62</v>
      </c>
      <c r="E62">
        <v>29</v>
      </c>
      <c r="F62">
        <v>40</v>
      </c>
      <c r="H62" t="s">
        <v>67</v>
      </c>
      <c r="I62" t="s">
        <v>67</v>
      </c>
      <c r="J62" t="s">
        <v>68</v>
      </c>
    </row>
    <row r="64" spans="1:11" x14ac:dyDescent="0.25">
      <c r="A64" t="s">
        <v>60</v>
      </c>
      <c r="B64">
        <v>-35.894321437999999</v>
      </c>
      <c r="C64">
        <v>139.42664685299999</v>
      </c>
      <c r="D64" t="s">
        <v>62</v>
      </c>
      <c r="H64" t="s">
        <v>68</v>
      </c>
      <c r="I64" t="s">
        <v>67</v>
      </c>
      <c r="J64" t="s">
        <v>67</v>
      </c>
    </row>
    <row r="65" spans="1:10" x14ac:dyDescent="0.25">
      <c r="A65" t="s">
        <v>58</v>
      </c>
      <c r="B65">
        <v>-35.618304000000002</v>
      </c>
      <c r="C65">
        <v>139.06668199999999</v>
      </c>
      <c r="D65" t="s">
        <v>62</v>
      </c>
      <c r="E65">
        <v>4</v>
      </c>
      <c r="H65" t="s">
        <v>67</v>
      </c>
      <c r="I65" t="s">
        <v>68</v>
      </c>
      <c r="J65" t="s">
        <v>67</v>
      </c>
    </row>
    <row r="66" spans="1:10" x14ac:dyDescent="0.25">
      <c r="A66" t="s">
        <v>59</v>
      </c>
      <c r="B66">
        <v>-35.598253296000003</v>
      </c>
      <c r="C66">
        <v>139.02754393199999</v>
      </c>
      <c r="D66" t="s">
        <v>62</v>
      </c>
      <c r="E66">
        <v>3</v>
      </c>
      <c r="H66" t="s">
        <v>67</v>
      </c>
      <c r="I66" t="s">
        <v>68</v>
      </c>
      <c r="J6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selection activeCell="B41" sqref="B41"/>
    </sheetView>
  </sheetViews>
  <sheetFormatPr defaultColWidth="10.625" defaultRowHeight="15.75" x14ac:dyDescent="0.25"/>
  <cols>
    <col min="1" max="1" width="33" bestFit="1" customWidth="1"/>
    <col min="5" max="5" width="10.625" style="1"/>
  </cols>
  <sheetData>
    <row r="1" spans="1:9" x14ac:dyDescent="0.25">
      <c r="A1" t="s">
        <v>2</v>
      </c>
      <c r="B1" t="s">
        <v>0</v>
      </c>
      <c r="C1" t="s">
        <v>1</v>
      </c>
      <c r="D1" t="s">
        <v>61</v>
      </c>
      <c r="E1" s="1" t="s">
        <v>71</v>
      </c>
      <c r="F1" t="s">
        <v>63</v>
      </c>
      <c r="G1" t="s">
        <v>65</v>
      </c>
      <c r="H1" t="s">
        <v>66</v>
      </c>
      <c r="I1" t="s">
        <v>70</v>
      </c>
    </row>
    <row r="2" spans="1:9" x14ac:dyDescent="0.25">
      <c r="A2" t="s">
        <v>78</v>
      </c>
      <c r="B2">
        <v>-36.332977999999997</v>
      </c>
      <c r="C2">
        <v>139.74380099999999</v>
      </c>
      <c r="D2" t="s">
        <v>62</v>
      </c>
      <c r="E2" s="1" t="s">
        <v>101</v>
      </c>
      <c r="G2" t="s">
        <v>68</v>
      </c>
      <c r="H2" t="s">
        <v>67</v>
      </c>
      <c r="I2" t="s">
        <v>73</v>
      </c>
    </row>
    <row r="3" spans="1:9" x14ac:dyDescent="0.25">
      <c r="A3" t="s">
        <v>79</v>
      </c>
      <c r="B3">
        <v>-36.257826999999999</v>
      </c>
      <c r="C3">
        <v>139.704904</v>
      </c>
      <c r="E3" s="1" t="s">
        <v>102</v>
      </c>
      <c r="G3" t="s">
        <v>67</v>
      </c>
      <c r="H3" t="s">
        <v>67</v>
      </c>
    </row>
    <row r="4" spans="1:9" x14ac:dyDescent="0.25">
      <c r="A4" t="s">
        <v>80</v>
      </c>
      <c r="B4">
        <v>-36.185493000000001</v>
      </c>
      <c r="C4">
        <v>139.65890899999999</v>
      </c>
      <c r="E4" s="1">
        <v>68</v>
      </c>
      <c r="G4" t="s">
        <v>67</v>
      </c>
      <c r="H4" t="s">
        <v>104</v>
      </c>
    </row>
    <row r="5" spans="1:9" x14ac:dyDescent="0.25">
      <c r="A5" t="s">
        <v>81</v>
      </c>
      <c r="B5">
        <v>-36.164316999999997</v>
      </c>
      <c r="C5">
        <v>139.64997600000001</v>
      </c>
      <c r="E5" s="1">
        <v>64</v>
      </c>
      <c r="G5" t="s">
        <v>68</v>
      </c>
      <c r="H5" t="s">
        <v>68</v>
      </c>
    </row>
    <row r="6" spans="1:9" x14ac:dyDescent="0.25">
      <c r="A6" t="s">
        <v>98</v>
      </c>
      <c r="B6">
        <v>-36.148845000000001</v>
      </c>
      <c r="C6">
        <v>139.637856</v>
      </c>
      <c r="E6" s="1">
        <v>63</v>
      </c>
      <c r="G6" t="s">
        <v>68</v>
      </c>
      <c r="H6" t="s">
        <v>104</v>
      </c>
    </row>
    <row r="7" spans="1:9" x14ac:dyDescent="0.25">
      <c r="A7" t="s">
        <v>82</v>
      </c>
      <c r="B7">
        <v>-36.128363</v>
      </c>
      <c r="C7">
        <v>139.64013299999999</v>
      </c>
      <c r="E7" s="1">
        <v>63</v>
      </c>
      <c r="G7" t="s">
        <v>68</v>
      </c>
      <c r="H7" t="s">
        <v>67</v>
      </c>
    </row>
    <row r="8" spans="1:9" x14ac:dyDescent="0.25">
      <c r="A8" t="s">
        <v>83</v>
      </c>
      <c r="B8">
        <v>-36.119884999999996</v>
      </c>
      <c r="C8">
        <v>139.638362</v>
      </c>
      <c r="E8" s="1">
        <v>62</v>
      </c>
      <c r="G8" t="s">
        <v>68</v>
      </c>
      <c r="H8" t="s">
        <v>68</v>
      </c>
    </row>
    <row r="9" spans="1:9" x14ac:dyDescent="0.25">
      <c r="A9" t="s">
        <v>85</v>
      </c>
      <c r="B9">
        <v>-36.108226999999999</v>
      </c>
      <c r="C9">
        <v>139.62796399999999</v>
      </c>
      <c r="E9" s="1">
        <v>64</v>
      </c>
      <c r="G9" t="s">
        <v>68</v>
      </c>
      <c r="H9" t="s">
        <v>68</v>
      </c>
    </row>
    <row r="10" spans="1:9" x14ac:dyDescent="0.25">
      <c r="A10" t="s">
        <v>86</v>
      </c>
      <c r="B10">
        <v>-36.058993999999998</v>
      </c>
      <c r="C10">
        <v>139.58712499999999</v>
      </c>
      <c r="E10" s="1">
        <v>61</v>
      </c>
      <c r="G10" t="s">
        <v>68</v>
      </c>
      <c r="H10" t="s">
        <v>104</v>
      </c>
    </row>
    <row r="11" spans="1:9" x14ac:dyDescent="0.25">
      <c r="A11" t="s">
        <v>84</v>
      </c>
      <c r="B11">
        <v>-36.036760999999998</v>
      </c>
      <c r="C11">
        <v>139.572383</v>
      </c>
      <c r="E11" s="1">
        <v>61</v>
      </c>
      <c r="G11" t="s">
        <v>68</v>
      </c>
      <c r="H11" t="s">
        <v>68</v>
      </c>
    </row>
    <row r="12" spans="1:9" x14ac:dyDescent="0.25">
      <c r="A12" t="s">
        <v>87</v>
      </c>
      <c r="B12">
        <v>-35.995685999999999</v>
      </c>
      <c r="C12">
        <v>139.53659200000001</v>
      </c>
      <c r="E12" s="1">
        <v>61</v>
      </c>
      <c r="G12" t="s">
        <v>68</v>
      </c>
      <c r="H12" t="s">
        <v>68</v>
      </c>
    </row>
    <row r="13" spans="1:9" x14ac:dyDescent="0.25">
      <c r="A13" t="s">
        <v>88</v>
      </c>
      <c r="B13">
        <v>-35.966121000000001</v>
      </c>
      <c r="C13">
        <v>139.52147099999999</v>
      </c>
      <c r="E13" s="1">
        <v>57</v>
      </c>
      <c r="G13" t="s">
        <v>67</v>
      </c>
      <c r="H13" t="s">
        <v>67</v>
      </c>
    </row>
    <row r="14" spans="1:9" x14ac:dyDescent="0.25">
      <c r="A14" t="s">
        <v>89</v>
      </c>
      <c r="B14">
        <v>-35.913933</v>
      </c>
      <c r="C14">
        <v>139.463559</v>
      </c>
      <c r="E14" s="1">
        <v>57</v>
      </c>
      <c r="G14" t="s">
        <v>67</v>
      </c>
      <c r="H14" t="s">
        <v>109</v>
      </c>
    </row>
    <row r="15" spans="1:9" x14ac:dyDescent="0.25">
      <c r="A15" t="s">
        <v>90</v>
      </c>
      <c r="B15">
        <v>-35.909992000000003</v>
      </c>
      <c r="C15">
        <v>139.45288300000001</v>
      </c>
      <c r="E15" s="1">
        <v>60</v>
      </c>
      <c r="G15" t="s">
        <v>68</v>
      </c>
      <c r="H15" t="s">
        <v>109</v>
      </c>
    </row>
    <row r="16" spans="1:9" x14ac:dyDescent="0.25">
      <c r="A16" t="s">
        <v>91</v>
      </c>
      <c r="B16">
        <v>-35.892201999999997</v>
      </c>
      <c r="C16">
        <v>139.42588900000001</v>
      </c>
      <c r="E16" s="1">
        <v>70</v>
      </c>
      <c r="G16" t="s">
        <v>68</v>
      </c>
      <c r="H16" t="s">
        <v>109</v>
      </c>
    </row>
    <row r="17" spans="1:8" x14ac:dyDescent="0.25">
      <c r="A17" t="s">
        <v>92</v>
      </c>
      <c r="B17">
        <v>-35.901893999999999</v>
      </c>
      <c r="C17">
        <v>139.39645400000001</v>
      </c>
      <c r="E17" s="1">
        <v>50</v>
      </c>
      <c r="G17" t="s">
        <v>68</v>
      </c>
      <c r="H17" t="s">
        <v>109</v>
      </c>
    </row>
    <row r="18" spans="1:8" x14ac:dyDescent="0.25">
      <c r="A18" t="s">
        <v>93</v>
      </c>
      <c r="B18">
        <v>-35.896903000000002</v>
      </c>
      <c r="C18">
        <v>139.40066400000001</v>
      </c>
      <c r="E18" s="1">
        <v>49</v>
      </c>
      <c r="G18" t="s">
        <v>68</v>
      </c>
      <c r="H18" t="s">
        <v>109</v>
      </c>
    </row>
    <row r="19" spans="1:8" x14ac:dyDescent="0.25">
      <c r="A19" t="s">
        <v>94</v>
      </c>
      <c r="B19">
        <v>-35.867587999999998</v>
      </c>
      <c r="C19">
        <v>139.39232699999999</v>
      </c>
      <c r="E19" s="1">
        <v>45</v>
      </c>
      <c r="G19" t="s">
        <v>68</v>
      </c>
      <c r="H19" t="s">
        <v>68</v>
      </c>
    </row>
    <row r="20" spans="1:8" x14ac:dyDescent="0.25">
      <c r="A20" t="s">
        <v>95</v>
      </c>
      <c r="B20">
        <v>-35.852373</v>
      </c>
      <c r="C20">
        <v>139.38613699999999</v>
      </c>
      <c r="E20" s="1">
        <v>46</v>
      </c>
      <c r="G20" t="s">
        <v>68</v>
      </c>
      <c r="H20" t="s">
        <v>68</v>
      </c>
    </row>
    <row r="21" spans="1:8" x14ac:dyDescent="0.25">
      <c r="A21" t="s">
        <v>96</v>
      </c>
      <c r="B21">
        <v>-35.796501999999997</v>
      </c>
      <c r="C21">
        <v>139.31764699999999</v>
      </c>
      <c r="G21" t="s">
        <v>67</v>
      </c>
      <c r="H21" t="s">
        <v>67</v>
      </c>
    </row>
    <row r="22" spans="1:8" x14ac:dyDescent="0.25">
      <c r="A22" t="s">
        <v>97</v>
      </c>
      <c r="B22">
        <v>-35.755372000000001</v>
      </c>
      <c r="C22">
        <v>139.26274000000001</v>
      </c>
      <c r="E22" s="1">
        <v>29</v>
      </c>
      <c r="G22" t="s">
        <v>67</v>
      </c>
      <c r="H22" t="s">
        <v>67</v>
      </c>
    </row>
    <row r="23" spans="1:8" x14ac:dyDescent="0.25">
      <c r="A23" t="s">
        <v>110</v>
      </c>
      <c r="B23">
        <v>-35.618304000000002</v>
      </c>
      <c r="C23">
        <v>139.06668199999999</v>
      </c>
      <c r="E23" s="1">
        <v>4</v>
      </c>
      <c r="G23" t="s">
        <v>67</v>
      </c>
      <c r="H23" t="s">
        <v>68</v>
      </c>
    </row>
    <row r="24" spans="1:8" x14ac:dyDescent="0.25">
      <c r="A24" t="s">
        <v>111</v>
      </c>
      <c r="B24">
        <v>-35.598253296000003</v>
      </c>
      <c r="C24">
        <v>139.02754393199999</v>
      </c>
      <c r="E24" s="1">
        <v>3</v>
      </c>
      <c r="G24" t="s">
        <v>67</v>
      </c>
      <c r="H24" t="s">
        <v>68</v>
      </c>
    </row>
    <row r="25" spans="1:8" x14ac:dyDescent="0.25">
      <c r="A25" t="s">
        <v>60</v>
      </c>
      <c r="B25">
        <v>-35.894321437999999</v>
      </c>
      <c r="C25">
        <v>139.42664685299999</v>
      </c>
      <c r="G25" t="s">
        <v>68</v>
      </c>
      <c r="H25" t="s">
        <v>67</v>
      </c>
    </row>
    <row r="27" spans="1:8" x14ac:dyDescent="0.25">
      <c r="A27" t="s">
        <v>103</v>
      </c>
    </row>
    <row r="28" spans="1:8" x14ac:dyDescent="0.25">
      <c r="A28" t="s">
        <v>105</v>
      </c>
    </row>
    <row r="29" spans="1:8" x14ac:dyDescent="0.25">
      <c r="A29" t="s">
        <v>106</v>
      </c>
    </row>
    <row r="30" spans="1:8" x14ac:dyDescent="0.25">
      <c r="A30" t="s">
        <v>107</v>
      </c>
    </row>
    <row r="31" spans="1:8" x14ac:dyDescent="0.25">
      <c r="A3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2"/>
  <sheetViews>
    <sheetView workbookViewId="0">
      <selection activeCell="J58" sqref="J58"/>
    </sheetView>
  </sheetViews>
  <sheetFormatPr defaultColWidth="10.625" defaultRowHeight="15.75" x14ac:dyDescent="0.25"/>
  <cols>
    <col min="1" max="1" width="35" bestFit="1" customWidth="1"/>
    <col min="2" max="2" width="12.625" style="1" bestFit="1" customWidth="1"/>
    <col min="3" max="3" width="12.125" bestFit="1" customWidth="1"/>
    <col min="4" max="4" width="29.375" bestFit="1" customWidth="1"/>
    <col min="5" max="5" width="7" bestFit="1" customWidth="1"/>
    <col min="6" max="7" width="10.125" bestFit="1" customWidth="1"/>
    <col min="8" max="8" width="6.625" bestFit="1" customWidth="1"/>
    <col min="9" max="9" width="15.375" bestFit="1" customWidth="1"/>
    <col min="10" max="10" width="19.875" bestFit="1" customWidth="1"/>
    <col min="11" max="11" width="104.875" bestFit="1" customWidth="1"/>
  </cols>
  <sheetData>
    <row r="1" spans="1:11" x14ac:dyDescent="0.25">
      <c r="A1" t="s">
        <v>2</v>
      </c>
      <c r="B1" s="1" t="s">
        <v>0</v>
      </c>
      <c r="C1" t="s">
        <v>1</v>
      </c>
      <c r="D1" t="s">
        <v>61</v>
      </c>
      <c r="E1" t="s">
        <v>71</v>
      </c>
      <c r="F1" t="s">
        <v>113</v>
      </c>
      <c r="G1" t="s">
        <v>64</v>
      </c>
      <c r="H1" t="s">
        <v>65</v>
      </c>
      <c r="I1" t="s">
        <v>66</v>
      </c>
      <c r="J1" t="s">
        <v>69</v>
      </c>
      <c r="K1" t="s">
        <v>70</v>
      </c>
    </row>
    <row r="2" spans="1:11" x14ac:dyDescent="0.25">
      <c r="A2" t="s">
        <v>189</v>
      </c>
      <c r="B2" s="1">
        <v>-36.164316999999997</v>
      </c>
      <c r="C2">
        <v>139.64997199999999</v>
      </c>
      <c r="D2" t="s">
        <v>185</v>
      </c>
      <c r="E2" t="s">
        <v>72</v>
      </c>
      <c r="F2">
        <v>0</v>
      </c>
      <c r="G2" t="s">
        <v>239</v>
      </c>
      <c r="H2" t="s">
        <v>68</v>
      </c>
      <c r="I2" t="s">
        <v>67</v>
      </c>
      <c r="J2" t="s">
        <v>67</v>
      </c>
      <c r="K2" t="s">
        <v>186</v>
      </c>
    </row>
    <row r="3" spans="1:11" x14ac:dyDescent="0.25">
      <c r="A3" t="s">
        <v>190</v>
      </c>
      <c r="B3" s="1">
        <v>-36.164396000000004</v>
      </c>
      <c r="C3">
        <v>139.64997600000001</v>
      </c>
      <c r="D3" t="s">
        <v>185</v>
      </c>
      <c r="E3" t="s">
        <v>72</v>
      </c>
      <c r="F3">
        <v>0</v>
      </c>
      <c r="G3" t="s">
        <v>240</v>
      </c>
      <c r="H3" t="s">
        <v>68</v>
      </c>
      <c r="I3" t="s">
        <v>67</v>
      </c>
      <c r="J3" t="s">
        <v>67</v>
      </c>
      <c r="K3" t="s">
        <v>187</v>
      </c>
    </row>
    <row r="4" spans="1:11" x14ac:dyDescent="0.25">
      <c r="A4" t="s">
        <v>191</v>
      </c>
      <c r="B4" s="1">
        <v>-36.164509000000002</v>
      </c>
      <c r="C4">
        <v>139.649947</v>
      </c>
      <c r="D4" t="s">
        <v>185</v>
      </c>
      <c r="E4" t="s">
        <v>72</v>
      </c>
      <c r="F4">
        <v>0</v>
      </c>
      <c r="G4" t="s">
        <v>241</v>
      </c>
      <c r="H4" t="s">
        <v>68</v>
      </c>
      <c r="I4" t="s">
        <v>67</v>
      </c>
      <c r="J4" t="s">
        <v>67</v>
      </c>
    </row>
    <row r="5" spans="1:11" x14ac:dyDescent="0.25">
      <c r="A5" t="s">
        <v>192</v>
      </c>
      <c r="B5" s="1">
        <v>-36.165472999999999</v>
      </c>
      <c r="C5">
        <v>139.64748599999999</v>
      </c>
      <c r="D5" t="s">
        <v>185</v>
      </c>
      <c r="E5">
        <v>92</v>
      </c>
      <c r="F5">
        <v>48</v>
      </c>
      <c r="H5" t="s">
        <v>68</v>
      </c>
      <c r="I5" t="s">
        <v>67</v>
      </c>
      <c r="J5" t="s">
        <v>67</v>
      </c>
    </row>
    <row r="6" spans="1:11" x14ac:dyDescent="0.25">
      <c r="A6" t="s">
        <v>193</v>
      </c>
      <c r="B6" s="1">
        <v>-36.165208999999997</v>
      </c>
      <c r="C6">
        <v>139.64817500000001</v>
      </c>
      <c r="D6" t="s">
        <v>185</v>
      </c>
      <c r="E6">
        <v>92</v>
      </c>
      <c r="F6">
        <v>48</v>
      </c>
      <c r="H6" t="s">
        <v>68</v>
      </c>
      <c r="I6" t="s">
        <v>67</v>
      </c>
      <c r="J6" t="s">
        <v>67</v>
      </c>
    </row>
    <row r="7" spans="1:11" x14ac:dyDescent="0.25">
      <c r="A7" t="s">
        <v>196</v>
      </c>
      <c r="B7" s="1">
        <v>-36.119450000000001</v>
      </c>
      <c r="C7">
        <v>139.63830300000001</v>
      </c>
      <c r="D7" t="s">
        <v>185</v>
      </c>
      <c r="E7" t="s">
        <v>72</v>
      </c>
      <c r="F7">
        <v>0</v>
      </c>
      <c r="G7" t="s">
        <v>242</v>
      </c>
      <c r="H7" t="s">
        <v>68</v>
      </c>
      <c r="I7" t="s">
        <v>67</v>
      </c>
      <c r="J7" t="s">
        <v>67</v>
      </c>
      <c r="K7" t="s">
        <v>195</v>
      </c>
    </row>
    <row r="8" spans="1:11" x14ac:dyDescent="0.25">
      <c r="A8" t="s">
        <v>197</v>
      </c>
      <c r="B8" s="1">
        <v>-36.119436</v>
      </c>
      <c r="C8">
        <v>139.63821100000001</v>
      </c>
      <c r="D8" t="s">
        <v>185</v>
      </c>
      <c r="E8" t="s">
        <v>72</v>
      </c>
      <c r="F8">
        <v>0</v>
      </c>
      <c r="G8" t="s">
        <v>243</v>
      </c>
      <c r="H8" t="s">
        <v>68</v>
      </c>
      <c r="I8" t="s">
        <v>67</v>
      </c>
      <c r="J8" t="s">
        <v>67</v>
      </c>
    </row>
    <row r="9" spans="1:11" x14ac:dyDescent="0.25">
      <c r="A9" t="s">
        <v>198</v>
      </c>
      <c r="B9" s="1">
        <v>-36.119487999999997</v>
      </c>
      <c r="C9">
        <v>139.63816</v>
      </c>
      <c r="D9" t="s">
        <v>185</v>
      </c>
      <c r="E9" t="s">
        <v>72</v>
      </c>
      <c r="F9">
        <v>0</v>
      </c>
      <c r="G9" t="s">
        <v>244</v>
      </c>
      <c r="H9" t="s">
        <v>68</v>
      </c>
      <c r="I9" t="s">
        <v>67</v>
      </c>
      <c r="J9" t="s">
        <v>67</v>
      </c>
    </row>
    <row r="10" spans="1:11" x14ac:dyDescent="0.25">
      <c r="A10" t="s">
        <v>194</v>
      </c>
      <c r="B10" s="1">
        <v>-36.119602</v>
      </c>
      <c r="C10">
        <v>139.636357</v>
      </c>
      <c r="D10" t="s">
        <v>185</v>
      </c>
      <c r="E10">
        <v>76</v>
      </c>
      <c r="F10">
        <v>20</v>
      </c>
      <c r="H10" t="s">
        <v>68</v>
      </c>
      <c r="I10" t="s">
        <v>67</v>
      </c>
      <c r="J10" t="s">
        <v>67</v>
      </c>
    </row>
    <row r="11" spans="1:11" x14ac:dyDescent="0.25">
      <c r="A11" t="s">
        <v>199</v>
      </c>
      <c r="B11" s="1">
        <v>-36.058852999999999</v>
      </c>
      <c r="C11">
        <v>139.588347</v>
      </c>
      <c r="D11" t="s">
        <v>185</v>
      </c>
      <c r="E11" t="s">
        <v>72</v>
      </c>
      <c r="F11">
        <v>0</v>
      </c>
      <c r="G11" t="s">
        <v>245</v>
      </c>
      <c r="H11" t="s">
        <v>68</v>
      </c>
      <c r="I11" t="s">
        <v>67</v>
      </c>
      <c r="J11" t="s">
        <v>67</v>
      </c>
      <c r="K11" t="s">
        <v>203</v>
      </c>
    </row>
    <row r="12" spans="1:11" x14ac:dyDescent="0.25">
      <c r="A12" t="s">
        <v>200</v>
      </c>
      <c r="B12" s="1">
        <v>-36.058734000000001</v>
      </c>
      <c r="C12">
        <v>139.58831699999999</v>
      </c>
      <c r="D12" t="s">
        <v>185</v>
      </c>
      <c r="E12" t="s">
        <v>72</v>
      </c>
      <c r="F12">
        <v>0</v>
      </c>
      <c r="G12" t="s">
        <v>246</v>
      </c>
      <c r="H12" t="s">
        <v>68</v>
      </c>
      <c r="I12" t="s">
        <v>67</v>
      </c>
      <c r="J12" t="s">
        <v>67</v>
      </c>
    </row>
    <row r="13" spans="1:11" x14ac:dyDescent="0.25">
      <c r="A13" t="s">
        <v>201</v>
      </c>
      <c r="B13" s="1">
        <v>-36.058802999999997</v>
      </c>
      <c r="C13">
        <v>139.58821699999999</v>
      </c>
      <c r="D13" t="s">
        <v>185</v>
      </c>
      <c r="E13" t="s">
        <v>72</v>
      </c>
      <c r="F13">
        <v>0</v>
      </c>
      <c r="G13" t="s">
        <v>247</v>
      </c>
      <c r="H13" t="s">
        <v>68</v>
      </c>
      <c r="I13" t="s">
        <v>67</v>
      </c>
      <c r="J13" t="s">
        <v>67</v>
      </c>
    </row>
    <row r="14" spans="1:11" x14ac:dyDescent="0.25">
      <c r="A14" t="s">
        <v>202</v>
      </c>
      <c r="B14" s="1">
        <v>-36.058644999999999</v>
      </c>
      <c r="C14">
        <v>139.586195</v>
      </c>
      <c r="D14" t="s">
        <v>185</v>
      </c>
      <c r="E14">
        <v>81</v>
      </c>
      <c r="F14">
        <v>20</v>
      </c>
      <c r="H14" t="s">
        <v>68</v>
      </c>
      <c r="I14" t="s">
        <v>67</v>
      </c>
      <c r="J14" t="s">
        <v>67</v>
      </c>
    </row>
    <row r="15" spans="1:11" x14ac:dyDescent="0.25">
      <c r="A15" t="s">
        <v>204</v>
      </c>
      <c r="B15" s="1">
        <v>-35.995424999999997</v>
      </c>
      <c r="C15">
        <v>139.53558899999999</v>
      </c>
      <c r="D15" t="s">
        <v>185</v>
      </c>
      <c r="E15" t="s">
        <v>72</v>
      </c>
      <c r="F15">
        <v>0</v>
      </c>
      <c r="G15" t="s">
        <v>248</v>
      </c>
      <c r="H15" t="s">
        <v>68</v>
      </c>
      <c r="I15" t="s">
        <v>67</v>
      </c>
      <c r="J15" t="s">
        <v>67</v>
      </c>
      <c r="K15" t="s">
        <v>208</v>
      </c>
    </row>
    <row r="16" spans="1:11" x14ac:dyDescent="0.25">
      <c r="A16" t="s">
        <v>205</v>
      </c>
      <c r="D16" t="s">
        <v>185</v>
      </c>
      <c r="E16" t="s">
        <v>72</v>
      </c>
      <c r="F16">
        <v>0</v>
      </c>
      <c r="G16" t="s">
        <v>249</v>
      </c>
      <c r="H16" t="s">
        <v>68</v>
      </c>
      <c r="I16" t="s">
        <v>67</v>
      </c>
      <c r="J16" t="s">
        <v>67</v>
      </c>
    </row>
    <row r="17" spans="1:11" x14ac:dyDescent="0.25">
      <c r="A17" t="s">
        <v>206</v>
      </c>
      <c r="B17" s="1">
        <v>-35.99541</v>
      </c>
      <c r="C17">
        <v>139.53552500000001</v>
      </c>
      <c r="D17" t="s">
        <v>185</v>
      </c>
      <c r="E17" t="s">
        <v>72</v>
      </c>
      <c r="F17">
        <v>0</v>
      </c>
      <c r="G17" t="s">
        <v>250</v>
      </c>
      <c r="H17" t="s">
        <v>68</v>
      </c>
      <c r="I17" t="s">
        <v>67</v>
      </c>
      <c r="J17" t="s">
        <v>67</v>
      </c>
    </row>
    <row r="18" spans="1:11" x14ac:dyDescent="0.25">
      <c r="A18" t="s">
        <v>207</v>
      </c>
      <c r="B18" s="1">
        <v>-35.994992000000003</v>
      </c>
      <c r="C18">
        <v>139.53546800000001</v>
      </c>
      <c r="D18" t="s">
        <v>185</v>
      </c>
      <c r="E18">
        <v>75</v>
      </c>
      <c r="F18">
        <v>30</v>
      </c>
      <c r="H18" t="s">
        <v>68</v>
      </c>
      <c r="I18" t="s">
        <v>67</v>
      </c>
      <c r="J18" t="s">
        <v>67</v>
      </c>
    </row>
    <row r="19" spans="1:11" x14ac:dyDescent="0.25">
      <c r="A19" t="s">
        <v>209</v>
      </c>
      <c r="B19" s="1" t="s">
        <v>212</v>
      </c>
      <c r="D19" t="s">
        <v>185</v>
      </c>
      <c r="E19" t="s">
        <v>72</v>
      </c>
      <c r="F19">
        <v>0</v>
      </c>
      <c r="G19" t="s">
        <v>251</v>
      </c>
      <c r="H19" t="s">
        <v>67</v>
      </c>
      <c r="I19" t="s">
        <v>67</v>
      </c>
      <c r="J19" t="s">
        <v>67</v>
      </c>
      <c r="K19" t="s">
        <v>213</v>
      </c>
    </row>
    <row r="20" spans="1:11" x14ac:dyDescent="0.25">
      <c r="A20" t="s">
        <v>210</v>
      </c>
      <c r="B20" s="1" t="s">
        <v>212</v>
      </c>
      <c r="D20" t="s">
        <v>185</v>
      </c>
      <c r="E20" t="s">
        <v>72</v>
      </c>
      <c r="F20">
        <v>0</v>
      </c>
      <c r="G20" t="s">
        <v>252</v>
      </c>
      <c r="H20" t="s">
        <v>67</v>
      </c>
      <c r="I20" t="s">
        <v>67</v>
      </c>
      <c r="J20" t="s">
        <v>67</v>
      </c>
    </row>
    <row r="21" spans="1:11" x14ac:dyDescent="0.25">
      <c r="A21" t="s">
        <v>211</v>
      </c>
      <c r="B21" s="1" t="s">
        <v>212</v>
      </c>
      <c r="D21" t="s">
        <v>185</v>
      </c>
      <c r="E21" t="s">
        <v>72</v>
      </c>
      <c r="F21">
        <v>0</v>
      </c>
      <c r="G21" t="s">
        <v>253</v>
      </c>
      <c r="H21" t="s">
        <v>67</v>
      </c>
      <c r="I21" t="s">
        <v>67</v>
      </c>
      <c r="J21" t="s">
        <v>67</v>
      </c>
    </row>
    <row r="22" spans="1:11" x14ac:dyDescent="0.25">
      <c r="A22" t="s">
        <v>232</v>
      </c>
      <c r="B22" s="1">
        <v>-35.966208000000002</v>
      </c>
      <c r="C22">
        <v>139.52124900000001</v>
      </c>
      <c r="D22" t="s">
        <v>185</v>
      </c>
      <c r="E22">
        <v>77</v>
      </c>
      <c r="F22">
        <v>20</v>
      </c>
      <c r="H22" t="s">
        <v>67</v>
      </c>
      <c r="I22" t="s">
        <v>67</v>
      </c>
      <c r="J22" t="s">
        <v>67</v>
      </c>
    </row>
    <row r="23" spans="1:11" x14ac:dyDescent="0.25">
      <c r="A23" t="s">
        <v>214</v>
      </c>
      <c r="B23" s="1">
        <v>-35.933301</v>
      </c>
      <c r="C23">
        <v>139.48381599999999</v>
      </c>
      <c r="D23" t="s">
        <v>185</v>
      </c>
      <c r="E23">
        <v>79</v>
      </c>
      <c r="F23">
        <v>0</v>
      </c>
      <c r="G23" t="s">
        <v>254</v>
      </c>
      <c r="H23" t="s">
        <v>67</v>
      </c>
      <c r="I23" t="s">
        <v>67</v>
      </c>
      <c r="J23" t="s">
        <v>67</v>
      </c>
      <c r="K23" t="s">
        <v>217</v>
      </c>
    </row>
    <row r="24" spans="1:11" x14ac:dyDescent="0.25">
      <c r="A24" t="s">
        <v>215</v>
      </c>
      <c r="B24" s="1">
        <v>-35.933301999999998</v>
      </c>
      <c r="C24">
        <v>139.48369299999999</v>
      </c>
      <c r="D24" t="s">
        <v>185</v>
      </c>
      <c r="E24">
        <v>79</v>
      </c>
      <c r="F24">
        <v>0</v>
      </c>
      <c r="G24" t="s">
        <v>255</v>
      </c>
      <c r="H24" t="s">
        <v>67</v>
      </c>
      <c r="I24" t="s">
        <v>67</v>
      </c>
      <c r="J24" t="s">
        <v>67</v>
      </c>
    </row>
    <row r="25" spans="1:11" x14ac:dyDescent="0.25">
      <c r="A25" t="s">
        <v>216</v>
      </c>
      <c r="B25" s="1">
        <v>-35.933325000000004</v>
      </c>
      <c r="C25">
        <v>139.48367500000001</v>
      </c>
      <c r="D25" t="s">
        <v>185</v>
      </c>
      <c r="E25">
        <v>79</v>
      </c>
      <c r="F25">
        <v>0</v>
      </c>
      <c r="G25" t="s">
        <v>256</v>
      </c>
      <c r="H25" t="s">
        <v>67</v>
      </c>
      <c r="I25" t="s">
        <v>67</v>
      </c>
      <c r="J25" t="s">
        <v>67</v>
      </c>
    </row>
    <row r="26" spans="1:11" x14ac:dyDescent="0.25">
      <c r="A26" t="s">
        <v>218</v>
      </c>
      <c r="B26" s="1">
        <v>-35.901893999999999</v>
      </c>
      <c r="C26">
        <v>139.39645400000001</v>
      </c>
      <c r="D26" t="s">
        <v>185</v>
      </c>
      <c r="E26" t="s">
        <v>72</v>
      </c>
      <c r="F26">
        <v>0</v>
      </c>
      <c r="G26" t="s">
        <v>257</v>
      </c>
      <c r="H26" t="s">
        <v>67</v>
      </c>
      <c r="I26" t="s">
        <v>67</v>
      </c>
      <c r="J26" t="s">
        <v>67</v>
      </c>
      <c r="K26" t="s">
        <v>221</v>
      </c>
    </row>
    <row r="27" spans="1:11" x14ac:dyDescent="0.25">
      <c r="A27" t="s">
        <v>219</v>
      </c>
      <c r="B27" s="1">
        <v>-35.901836000000003</v>
      </c>
      <c r="C27">
        <v>139.396636</v>
      </c>
      <c r="D27" t="s">
        <v>185</v>
      </c>
      <c r="E27" t="s">
        <v>72</v>
      </c>
      <c r="F27">
        <v>0</v>
      </c>
      <c r="G27" t="s">
        <v>258</v>
      </c>
      <c r="H27" t="s">
        <v>67</v>
      </c>
      <c r="I27" t="s">
        <v>67</v>
      </c>
      <c r="J27" t="s">
        <v>67</v>
      </c>
    </row>
    <row r="28" spans="1:11" x14ac:dyDescent="0.25">
      <c r="A28" t="s">
        <v>220</v>
      </c>
      <c r="B28" s="1">
        <v>-35.901902</v>
      </c>
      <c r="C28">
        <v>139.39630199999999</v>
      </c>
      <c r="D28" t="s">
        <v>185</v>
      </c>
      <c r="E28" t="s">
        <v>72</v>
      </c>
      <c r="F28">
        <v>0</v>
      </c>
      <c r="G28" t="s">
        <v>259</v>
      </c>
      <c r="H28" t="s">
        <v>67</v>
      </c>
      <c r="I28" t="s">
        <v>67</v>
      </c>
      <c r="J28" t="s">
        <v>67</v>
      </c>
    </row>
    <row r="29" spans="1:11" x14ac:dyDescent="0.25">
      <c r="A29" t="s">
        <v>222</v>
      </c>
      <c r="B29" s="1">
        <v>-35.902057999999997</v>
      </c>
      <c r="C29">
        <v>139.39613700000001</v>
      </c>
      <c r="D29" t="s">
        <v>185</v>
      </c>
      <c r="E29">
        <v>82</v>
      </c>
      <c r="F29">
        <v>20</v>
      </c>
      <c r="H29" t="s">
        <v>67</v>
      </c>
      <c r="I29" t="s">
        <v>67</v>
      </c>
      <c r="J29" t="s">
        <v>269</v>
      </c>
    </row>
    <row r="30" spans="1:11" x14ac:dyDescent="0.25">
      <c r="A30" t="s">
        <v>50</v>
      </c>
      <c r="B30" s="1" t="s">
        <v>212</v>
      </c>
      <c r="D30" t="s">
        <v>185</v>
      </c>
      <c r="E30">
        <v>89</v>
      </c>
      <c r="F30">
        <v>0</v>
      </c>
      <c r="G30" t="s">
        <v>260</v>
      </c>
      <c r="H30" t="s">
        <v>68</v>
      </c>
      <c r="I30" t="s">
        <v>67</v>
      </c>
      <c r="J30" t="s">
        <v>67</v>
      </c>
      <c r="K30" t="s">
        <v>234</v>
      </c>
    </row>
    <row r="31" spans="1:11" x14ac:dyDescent="0.25">
      <c r="A31" t="s">
        <v>52</v>
      </c>
      <c r="B31" s="1" t="s">
        <v>212</v>
      </c>
      <c r="D31" t="s">
        <v>185</v>
      </c>
      <c r="E31">
        <v>89</v>
      </c>
      <c r="F31">
        <v>0</v>
      </c>
      <c r="G31" t="s">
        <v>261</v>
      </c>
      <c r="H31" t="s">
        <v>68</v>
      </c>
      <c r="I31" t="s">
        <v>67</v>
      </c>
      <c r="J31" t="s">
        <v>67</v>
      </c>
    </row>
    <row r="32" spans="1:11" x14ac:dyDescent="0.25">
      <c r="A32" t="s">
        <v>55</v>
      </c>
      <c r="B32" s="1" t="s">
        <v>212</v>
      </c>
      <c r="D32" t="s">
        <v>185</v>
      </c>
      <c r="E32">
        <v>89</v>
      </c>
      <c r="F32">
        <v>0</v>
      </c>
      <c r="G32" t="s">
        <v>262</v>
      </c>
      <c r="H32" t="s">
        <v>68</v>
      </c>
      <c r="I32" t="s">
        <v>67</v>
      </c>
      <c r="J32" t="s">
        <v>67</v>
      </c>
    </row>
    <row r="33" spans="1:11" x14ac:dyDescent="0.25">
      <c r="A33" t="s">
        <v>225</v>
      </c>
      <c r="B33" s="1">
        <v>-35.852269999999997</v>
      </c>
      <c r="C33">
        <v>139.385493</v>
      </c>
      <c r="D33" t="s">
        <v>185</v>
      </c>
      <c r="E33" t="s">
        <v>72</v>
      </c>
      <c r="F33">
        <v>0</v>
      </c>
      <c r="G33" t="s">
        <v>263</v>
      </c>
      <c r="H33" t="s">
        <v>68</v>
      </c>
      <c r="I33" t="s">
        <v>67</v>
      </c>
      <c r="J33" t="s">
        <v>67</v>
      </c>
      <c r="K33" t="s">
        <v>229</v>
      </c>
    </row>
    <row r="34" spans="1:11" x14ac:dyDescent="0.25">
      <c r="A34" t="s">
        <v>226</v>
      </c>
      <c r="B34" s="1">
        <v>-35.852367999999998</v>
      </c>
      <c r="C34">
        <v>139.385524</v>
      </c>
      <c r="D34" t="s">
        <v>185</v>
      </c>
      <c r="E34" t="s">
        <v>72</v>
      </c>
      <c r="F34">
        <v>0</v>
      </c>
      <c r="G34" t="s">
        <v>264</v>
      </c>
      <c r="H34" t="s">
        <v>68</v>
      </c>
      <c r="I34" t="s">
        <v>67</v>
      </c>
      <c r="J34" t="s">
        <v>67</v>
      </c>
    </row>
    <row r="35" spans="1:11" x14ac:dyDescent="0.25">
      <c r="A35" t="s">
        <v>227</v>
      </c>
      <c r="B35" s="1">
        <v>-35.852403000000002</v>
      </c>
      <c r="C35">
        <v>139.385639</v>
      </c>
      <c r="D35" t="s">
        <v>185</v>
      </c>
      <c r="E35" t="s">
        <v>72</v>
      </c>
      <c r="F35">
        <v>0</v>
      </c>
      <c r="G35" t="s">
        <v>265</v>
      </c>
      <c r="H35" t="s">
        <v>68</v>
      </c>
      <c r="I35" t="s">
        <v>67</v>
      </c>
      <c r="J35" t="s">
        <v>67</v>
      </c>
    </row>
    <row r="36" spans="1:11" x14ac:dyDescent="0.25">
      <c r="A36" t="s">
        <v>228</v>
      </c>
      <c r="B36" s="1">
        <v>-35.852491999999998</v>
      </c>
      <c r="C36">
        <v>139.384704</v>
      </c>
      <c r="D36" t="s">
        <v>185</v>
      </c>
      <c r="E36">
        <v>98</v>
      </c>
      <c r="F36">
        <v>20</v>
      </c>
      <c r="H36" t="s">
        <v>68</v>
      </c>
      <c r="I36" t="s">
        <v>67</v>
      </c>
      <c r="J36" t="s">
        <v>67</v>
      </c>
    </row>
    <row r="37" spans="1:11" x14ac:dyDescent="0.25">
      <c r="A37" t="s">
        <v>57</v>
      </c>
      <c r="B37" s="1" t="s">
        <v>212</v>
      </c>
      <c r="D37" t="s">
        <v>185</v>
      </c>
      <c r="E37" t="s">
        <v>72</v>
      </c>
      <c r="F37">
        <v>0</v>
      </c>
      <c r="G37" t="s">
        <v>266</v>
      </c>
      <c r="H37" t="s">
        <v>67</v>
      </c>
      <c r="I37" t="s">
        <v>67</v>
      </c>
      <c r="J37" t="s">
        <v>67</v>
      </c>
      <c r="K37" t="s">
        <v>223</v>
      </c>
    </row>
    <row r="38" spans="1:11" x14ac:dyDescent="0.25">
      <c r="A38" t="s">
        <v>54</v>
      </c>
      <c r="B38" s="1" t="s">
        <v>212</v>
      </c>
      <c r="D38" t="s">
        <v>185</v>
      </c>
      <c r="E38" t="s">
        <v>72</v>
      </c>
      <c r="F38">
        <v>0</v>
      </c>
      <c r="G38" t="s">
        <v>267</v>
      </c>
      <c r="H38" t="s">
        <v>67</v>
      </c>
      <c r="I38" t="s">
        <v>67</v>
      </c>
      <c r="J38" t="s">
        <v>67</v>
      </c>
    </row>
    <row r="39" spans="1:11" x14ac:dyDescent="0.25">
      <c r="A39" t="s">
        <v>56</v>
      </c>
      <c r="B39" s="1" t="s">
        <v>212</v>
      </c>
      <c r="D39" t="s">
        <v>185</v>
      </c>
      <c r="E39" t="s">
        <v>72</v>
      </c>
      <c r="F39">
        <v>0</v>
      </c>
      <c r="G39" t="s">
        <v>268</v>
      </c>
      <c r="H39" t="s">
        <v>67</v>
      </c>
      <c r="I39" t="s">
        <v>67</v>
      </c>
      <c r="J39" t="s">
        <v>67</v>
      </c>
    </row>
    <row r="40" spans="1:11" x14ac:dyDescent="0.25">
      <c r="A40" t="s">
        <v>224</v>
      </c>
      <c r="B40" s="1">
        <v>-35.797465000000003</v>
      </c>
      <c r="C40">
        <v>139.31722500000001</v>
      </c>
      <c r="D40" t="s">
        <v>185</v>
      </c>
      <c r="E40">
        <v>69</v>
      </c>
      <c r="F40">
        <v>20</v>
      </c>
      <c r="H40" t="s">
        <v>67</v>
      </c>
      <c r="I40" t="s">
        <v>67</v>
      </c>
      <c r="J40" t="s">
        <v>67</v>
      </c>
    </row>
    <row r="42" spans="1:11" x14ac:dyDescent="0.25">
      <c r="A42" t="s">
        <v>60</v>
      </c>
      <c r="B42" s="1">
        <v>-36.149470000000001</v>
      </c>
      <c r="C42">
        <v>139.64184399999999</v>
      </c>
      <c r="D42" t="s">
        <v>185</v>
      </c>
      <c r="E42" t="s">
        <v>72</v>
      </c>
      <c r="H42" t="s">
        <v>68</v>
      </c>
      <c r="I42" t="s">
        <v>67</v>
      </c>
      <c r="J42" t="s">
        <v>67</v>
      </c>
      <c r="K42" t="s">
        <v>188</v>
      </c>
    </row>
  </sheetData>
  <phoneticPr fontId="1" type="noConversion"/>
  <pageMargins left="0.7" right="0.7" top="0.75" bottom="0.75" header="0.3" footer="0.3"/>
  <pageSetup paperSize="8" scale="63" orientation="landscape" horizontalDpi="0" verticalDpi="0" copies="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H3" sqref="H3:H14"/>
    </sheetView>
  </sheetViews>
  <sheetFormatPr defaultColWidth="10.625" defaultRowHeight="15.75" x14ac:dyDescent="0.25"/>
  <cols>
    <col min="1" max="1" width="35" bestFit="1" customWidth="1"/>
    <col min="4" max="4" width="14.375" bestFit="1" customWidth="1"/>
    <col min="5" max="5" width="12.625" bestFit="1" customWidth="1"/>
    <col min="8" max="8" width="126.125" bestFit="1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230</v>
      </c>
      <c r="E1" t="s">
        <v>231</v>
      </c>
      <c r="G1" t="s">
        <v>65</v>
      </c>
      <c r="H1" t="s">
        <v>69</v>
      </c>
      <c r="I1" t="s">
        <v>70</v>
      </c>
    </row>
    <row r="3" spans="1:9" x14ac:dyDescent="0.25">
      <c r="A3" t="s">
        <v>81</v>
      </c>
      <c r="B3">
        <v>-36.164316999999997</v>
      </c>
      <c r="C3">
        <v>139.64997600000001</v>
      </c>
      <c r="D3" s="1">
        <v>64</v>
      </c>
      <c r="E3">
        <v>92</v>
      </c>
      <c r="F3" t="s">
        <v>72</v>
      </c>
      <c r="G3" t="s">
        <v>68</v>
      </c>
      <c r="H3" t="s">
        <v>186</v>
      </c>
    </row>
    <row r="4" spans="1:9" x14ac:dyDescent="0.25">
      <c r="A4" t="s">
        <v>83</v>
      </c>
      <c r="B4">
        <v>-36.119884999999996</v>
      </c>
      <c r="C4">
        <v>139.638362</v>
      </c>
      <c r="D4" s="1">
        <v>62</v>
      </c>
      <c r="E4">
        <v>76</v>
      </c>
      <c r="F4" t="s">
        <v>72</v>
      </c>
      <c r="G4" t="s">
        <v>68</v>
      </c>
      <c r="H4" t="s">
        <v>195</v>
      </c>
    </row>
    <row r="5" spans="1:9" x14ac:dyDescent="0.25">
      <c r="A5" t="s">
        <v>86</v>
      </c>
      <c r="B5">
        <v>-36.058993999999998</v>
      </c>
      <c r="C5">
        <v>139.58712499999999</v>
      </c>
      <c r="D5" s="1">
        <v>61</v>
      </c>
      <c r="E5">
        <v>81</v>
      </c>
      <c r="F5" t="s">
        <v>72</v>
      </c>
      <c r="G5" t="s">
        <v>68</v>
      </c>
      <c r="H5" t="s">
        <v>203</v>
      </c>
    </row>
    <row r="6" spans="1:9" x14ac:dyDescent="0.25">
      <c r="A6" t="s">
        <v>87</v>
      </c>
      <c r="B6">
        <v>-35.995685999999999</v>
      </c>
      <c r="C6">
        <v>139.53659200000001</v>
      </c>
      <c r="D6" s="1">
        <v>61</v>
      </c>
      <c r="E6">
        <v>75</v>
      </c>
      <c r="F6" t="s">
        <v>72</v>
      </c>
      <c r="G6" t="s">
        <v>68</v>
      </c>
      <c r="H6" t="s">
        <v>208</v>
      </c>
    </row>
    <row r="7" spans="1:9" x14ac:dyDescent="0.25">
      <c r="A7" t="s">
        <v>88</v>
      </c>
      <c r="B7">
        <v>-35.966121000000001</v>
      </c>
      <c r="C7">
        <v>139.52147099999999</v>
      </c>
      <c r="D7" s="1">
        <v>57</v>
      </c>
      <c r="E7">
        <v>77</v>
      </c>
      <c r="F7">
        <v>20</v>
      </c>
      <c r="G7" t="s">
        <v>67</v>
      </c>
      <c r="H7" t="s">
        <v>213</v>
      </c>
    </row>
    <row r="8" spans="1:9" x14ac:dyDescent="0.25">
      <c r="A8" t="s">
        <v>89</v>
      </c>
      <c r="B8">
        <v>-35.913933</v>
      </c>
      <c r="C8">
        <v>139.463559</v>
      </c>
      <c r="D8" s="1">
        <v>57</v>
      </c>
      <c r="E8">
        <v>79</v>
      </c>
      <c r="F8">
        <v>20</v>
      </c>
      <c r="G8" t="s">
        <v>67</v>
      </c>
      <c r="H8" t="s">
        <v>217</v>
      </c>
    </row>
    <row r="9" spans="1:9" x14ac:dyDescent="0.25">
      <c r="A9" t="s">
        <v>92</v>
      </c>
      <c r="B9">
        <v>-35.901893999999999</v>
      </c>
      <c r="C9">
        <v>139.39645400000001</v>
      </c>
      <c r="D9" s="1">
        <v>50</v>
      </c>
      <c r="E9">
        <v>82</v>
      </c>
      <c r="F9" t="s">
        <v>72</v>
      </c>
      <c r="G9" t="s">
        <v>67</v>
      </c>
      <c r="H9" t="s">
        <v>221</v>
      </c>
    </row>
    <row r="10" spans="1:9" x14ac:dyDescent="0.25">
      <c r="A10" t="s">
        <v>94</v>
      </c>
      <c r="B10">
        <v>-35.867587999999998</v>
      </c>
      <c r="C10">
        <v>139.39232699999999</v>
      </c>
      <c r="D10" s="1">
        <v>45</v>
      </c>
      <c r="E10">
        <v>89</v>
      </c>
      <c r="F10" t="s">
        <v>72</v>
      </c>
      <c r="G10" t="s">
        <v>68</v>
      </c>
      <c r="H10" t="s">
        <v>234</v>
      </c>
    </row>
    <row r="11" spans="1:9" x14ac:dyDescent="0.25">
      <c r="A11" t="s">
        <v>95</v>
      </c>
      <c r="B11">
        <v>-35.852373</v>
      </c>
      <c r="C11">
        <v>139.38613699999999</v>
      </c>
      <c r="D11" s="1">
        <v>46</v>
      </c>
      <c r="E11">
        <v>98</v>
      </c>
      <c r="F11" t="s">
        <v>72</v>
      </c>
      <c r="G11" t="s">
        <v>68</v>
      </c>
      <c r="H11" t="s">
        <v>229</v>
      </c>
    </row>
    <row r="12" spans="1:9" x14ac:dyDescent="0.25">
      <c r="A12" t="s">
        <v>96</v>
      </c>
      <c r="B12">
        <v>-35.796501999999997</v>
      </c>
      <c r="C12">
        <v>139.31764699999999</v>
      </c>
      <c r="D12" s="3" t="s">
        <v>233</v>
      </c>
      <c r="E12">
        <v>69</v>
      </c>
      <c r="F12" t="s">
        <v>72</v>
      </c>
      <c r="G12" t="s">
        <v>67</v>
      </c>
      <c r="H12" t="s">
        <v>223</v>
      </c>
    </row>
    <row r="14" spans="1:9" x14ac:dyDescent="0.25">
      <c r="A14" t="s">
        <v>60</v>
      </c>
      <c r="B14">
        <v>-36.149470000000001</v>
      </c>
      <c r="C14">
        <v>139.64184399999999</v>
      </c>
      <c r="D14" s="3" t="s">
        <v>233</v>
      </c>
      <c r="E14" s="3" t="s">
        <v>233</v>
      </c>
      <c r="F14" t="s">
        <v>72</v>
      </c>
      <c r="G14" t="s">
        <v>68</v>
      </c>
      <c r="H14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8CD-5E1A-48BF-AEC3-561369C86ABB}">
  <dimension ref="A1:I44"/>
  <sheetViews>
    <sheetView workbookViewId="0">
      <selection activeCell="A41" sqref="A41:A44"/>
    </sheetView>
  </sheetViews>
  <sheetFormatPr defaultRowHeight="15.75" x14ac:dyDescent="0.25"/>
  <cols>
    <col min="1" max="1" width="33.375" bestFit="1" customWidth="1"/>
    <col min="2" max="2" width="10.375" style="2" bestFit="1" customWidth="1"/>
  </cols>
  <sheetData>
    <row r="1" spans="1:9" x14ac:dyDescent="0.25">
      <c r="A1" t="s">
        <v>271</v>
      </c>
      <c r="B1" s="2" t="s">
        <v>270</v>
      </c>
      <c r="C1" t="s">
        <v>0</v>
      </c>
      <c r="D1" t="s">
        <v>1</v>
      </c>
      <c r="E1" s="1" t="s">
        <v>71</v>
      </c>
      <c r="F1" t="s">
        <v>63</v>
      </c>
      <c r="G1" t="s">
        <v>65</v>
      </c>
      <c r="H1" t="s">
        <v>66</v>
      </c>
      <c r="I1" t="s">
        <v>70</v>
      </c>
    </row>
    <row r="2" spans="1:9" x14ac:dyDescent="0.25">
      <c r="A2" t="s">
        <v>78</v>
      </c>
      <c r="B2" s="2">
        <v>42716</v>
      </c>
      <c r="C2">
        <v>-36.332977999999997</v>
      </c>
      <c r="D2">
        <v>139.74380099999999</v>
      </c>
      <c r="E2" s="1" t="s">
        <v>101</v>
      </c>
      <c r="G2" t="s">
        <v>68</v>
      </c>
      <c r="H2" t="s">
        <v>67</v>
      </c>
      <c r="I2" t="s">
        <v>73</v>
      </c>
    </row>
    <row r="3" spans="1:9" x14ac:dyDescent="0.25">
      <c r="A3" t="s">
        <v>79</v>
      </c>
      <c r="B3" s="2">
        <v>42716</v>
      </c>
      <c r="C3">
        <v>-36.257826999999999</v>
      </c>
      <c r="D3">
        <v>139.704904</v>
      </c>
      <c r="E3" s="1" t="s">
        <v>102</v>
      </c>
      <c r="G3" t="s">
        <v>67</v>
      </c>
      <c r="H3" t="s">
        <v>67</v>
      </c>
    </row>
    <row r="4" spans="1:9" x14ac:dyDescent="0.25">
      <c r="A4" t="s">
        <v>80</v>
      </c>
      <c r="B4" s="2">
        <v>42716</v>
      </c>
      <c r="C4">
        <v>-36.185493000000001</v>
      </c>
      <c r="D4">
        <v>139.65890899999999</v>
      </c>
      <c r="E4" s="1">
        <v>68</v>
      </c>
      <c r="G4" t="s">
        <v>67</v>
      </c>
      <c r="H4" t="s">
        <v>104</v>
      </c>
    </row>
    <row r="5" spans="1:9" x14ac:dyDescent="0.25">
      <c r="A5" t="s">
        <v>81</v>
      </c>
      <c r="B5" s="2">
        <v>42716</v>
      </c>
      <c r="C5">
        <v>-36.164316999999997</v>
      </c>
      <c r="D5">
        <v>139.64997600000001</v>
      </c>
      <c r="E5" s="1">
        <v>64</v>
      </c>
      <c r="G5" t="s">
        <v>68</v>
      </c>
      <c r="H5" t="s">
        <v>68</v>
      </c>
    </row>
    <row r="6" spans="1:9" x14ac:dyDescent="0.25">
      <c r="A6" t="s">
        <v>98</v>
      </c>
      <c r="B6" s="2">
        <v>42716</v>
      </c>
      <c r="C6">
        <v>-36.148845000000001</v>
      </c>
      <c r="D6">
        <v>139.637856</v>
      </c>
      <c r="E6" s="1">
        <v>63</v>
      </c>
      <c r="G6" t="s">
        <v>68</v>
      </c>
      <c r="H6" t="s">
        <v>104</v>
      </c>
    </row>
    <row r="7" spans="1:9" x14ac:dyDescent="0.25">
      <c r="A7" t="s">
        <v>82</v>
      </c>
      <c r="B7" s="2">
        <v>42716</v>
      </c>
      <c r="C7">
        <v>-36.128363</v>
      </c>
      <c r="D7">
        <v>139.64013299999999</v>
      </c>
      <c r="E7" s="1">
        <v>63</v>
      </c>
      <c r="G7" t="s">
        <v>68</v>
      </c>
      <c r="H7" t="s">
        <v>67</v>
      </c>
    </row>
    <row r="8" spans="1:9" x14ac:dyDescent="0.25">
      <c r="A8" t="s">
        <v>83</v>
      </c>
      <c r="B8" s="2">
        <v>42716</v>
      </c>
      <c r="C8">
        <v>-36.119884999999996</v>
      </c>
      <c r="D8">
        <v>139.638362</v>
      </c>
      <c r="E8" s="1">
        <v>62</v>
      </c>
      <c r="G8" t="s">
        <v>68</v>
      </c>
      <c r="H8" t="s">
        <v>68</v>
      </c>
    </row>
    <row r="9" spans="1:9" x14ac:dyDescent="0.25">
      <c r="A9" t="s">
        <v>85</v>
      </c>
      <c r="B9" s="2">
        <v>42716</v>
      </c>
      <c r="C9">
        <v>-36.108226999999999</v>
      </c>
      <c r="D9">
        <v>139.62796399999999</v>
      </c>
      <c r="E9" s="1">
        <v>64</v>
      </c>
      <c r="G9" t="s">
        <v>68</v>
      </c>
      <c r="H9" t="s">
        <v>68</v>
      </c>
    </row>
    <row r="10" spans="1:9" x14ac:dyDescent="0.25">
      <c r="A10" t="s">
        <v>86</v>
      </c>
      <c r="B10" s="2">
        <v>42716</v>
      </c>
      <c r="C10">
        <v>-36.058993999999998</v>
      </c>
      <c r="D10">
        <v>139.58712499999999</v>
      </c>
      <c r="E10" s="1">
        <v>61</v>
      </c>
      <c r="G10" t="s">
        <v>68</v>
      </c>
      <c r="H10" t="s">
        <v>104</v>
      </c>
    </row>
    <row r="11" spans="1:9" x14ac:dyDescent="0.25">
      <c r="A11" t="s">
        <v>84</v>
      </c>
      <c r="B11" s="2">
        <v>42716</v>
      </c>
      <c r="C11">
        <v>-36.036760999999998</v>
      </c>
      <c r="D11">
        <v>139.572383</v>
      </c>
      <c r="E11" s="1">
        <v>61</v>
      </c>
      <c r="G11" t="s">
        <v>68</v>
      </c>
      <c r="H11" t="s">
        <v>68</v>
      </c>
    </row>
    <row r="12" spans="1:9" x14ac:dyDescent="0.25">
      <c r="A12" t="s">
        <v>87</v>
      </c>
      <c r="B12" s="2">
        <v>42716</v>
      </c>
      <c r="C12">
        <v>-35.995685999999999</v>
      </c>
      <c r="D12">
        <v>139.53659200000001</v>
      </c>
      <c r="E12" s="1">
        <v>61</v>
      </c>
      <c r="G12" t="s">
        <v>68</v>
      </c>
      <c r="H12" t="s">
        <v>68</v>
      </c>
    </row>
    <row r="13" spans="1:9" x14ac:dyDescent="0.25">
      <c r="A13" t="s">
        <v>88</v>
      </c>
      <c r="B13" s="2">
        <v>42716</v>
      </c>
      <c r="C13">
        <v>-35.966121000000001</v>
      </c>
      <c r="D13">
        <v>139.52147099999999</v>
      </c>
      <c r="E13" s="1">
        <v>57</v>
      </c>
      <c r="G13" t="s">
        <v>67</v>
      </c>
      <c r="H13" t="s">
        <v>67</v>
      </c>
    </row>
    <row r="14" spans="1:9" x14ac:dyDescent="0.25">
      <c r="A14" t="s">
        <v>89</v>
      </c>
      <c r="B14" s="2">
        <v>42716</v>
      </c>
      <c r="C14">
        <v>-35.913933</v>
      </c>
      <c r="D14">
        <v>139.463559</v>
      </c>
      <c r="E14" s="1">
        <v>57</v>
      </c>
      <c r="G14" t="s">
        <v>67</v>
      </c>
      <c r="H14" t="s">
        <v>109</v>
      </c>
    </row>
    <row r="15" spans="1:9" x14ac:dyDescent="0.25">
      <c r="A15" t="s">
        <v>90</v>
      </c>
      <c r="B15" s="2">
        <v>42716</v>
      </c>
      <c r="C15">
        <v>-35.909992000000003</v>
      </c>
      <c r="D15">
        <v>139.45288300000001</v>
      </c>
      <c r="E15" s="1">
        <v>60</v>
      </c>
      <c r="G15" t="s">
        <v>68</v>
      </c>
      <c r="H15" t="s">
        <v>109</v>
      </c>
    </row>
    <row r="16" spans="1:9" x14ac:dyDescent="0.25">
      <c r="A16" t="s">
        <v>91</v>
      </c>
      <c r="B16" s="2">
        <v>42716</v>
      </c>
      <c r="C16">
        <v>-35.892201999999997</v>
      </c>
      <c r="D16">
        <v>139.42588900000001</v>
      </c>
      <c r="E16" s="1">
        <v>70</v>
      </c>
      <c r="G16" t="s">
        <v>68</v>
      </c>
      <c r="H16" t="s">
        <v>109</v>
      </c>
    </row>
    <row r="17" spans="1:9" x14ac:dyDescent="0.25">
      <c r="A17" t="s">
        <v>92</v>
      </c>
      <c r="B17" s="2">
        <v>42716</v>
      </c>
      <c r="C17">
        <v>-35.901893999999999</v>
      </c>
      <c r="D17">
        <v>139.39645400000001</v>
      </c>
      <c r="E17" s="1">
        <v>50</v>
      </c>
      <c r="G17" t="s">
        <v>68</v>
      </c>
      <c r="H17" t="s">
        <v>109</v>
      </c>
    </row>
    <row r="18" spans="1:9" x14ac:dyDescent="0.25">
      <c r="A18" t="s">
        <v>93</v>
      </c>
      <c r="B18" s="2">
        <v>42716</v>
      </c>
      <c r="C18">
        <v>-35.896903000000002</v>
      </c>
      <c r="D18">
        <v>139.40066400000001</v>
      </c>
      <c r="E18" s="1">
        <v>49</v>
      </c>
      <c r="G18" t="s">
        <v>68</v>
      </c>
      <c r="H18" t="s">
        <v>109</v>
      </c>
    </row>
    <row r="19" spans="1:9" x14ac:dyDescent="0.25">
      <c r="A19" t="s">
        <v>94</v>
      </c>
      <c r="B19" s="2">
        <v>42716</v>
      </c>
      <c r="C19">
        <v>-35.867587999999998</v>
      </c>
      <c r="D19">
        <v>139.39232699999999</v>
      </c>
      <c r="E19" s="1">
        <v>45</v>
      </c>
      <c r="G19" t="s">
        <v>68</v>
      </c>
      <c r="H19" t="s">
        <v>68</v>
      </c>
    </row>
    <row r="20" spans="1:9" x14ac:dyDescent="0.25">
      <c r="A20" t="s">
        <v>95</v>
      </c>
      <c r="B20" s="2">
        <v>42716</v>
      </c>
      <c r="C20">
        <v>-35.852373</v>
      </c>
      <c r="D20">
        <v>139.38613699999999</v>
      </c>
      <c r="E20" s="1">
        <v>46</v>
      </c>
      <c r="G20" t="s">
        <v>68</v>
      </c>
      <c r="H20" t="s">
        <v>68</v>
      </c>
    </row>
    <row r="21" spans="1:9" x14ac:dyDescent="0.25">
      <c r="A21" t="s">
        <v>96</v>
      </c>
      <c r="B21" s="2">
        <v>42716</v>
      </c>
      <c r="C21">
        <v>-35.796501999999997</v>
      </c>
      <c r="D21">
        <v>139.31764699999999</v>
      </c>
      <c r="E21" s="1"/>
      <c r="G21" t="s">
        <v>67</v>
      </c>
      <c r="H21" t="s">
        <v>67</v>
      </c>
    </row>
    <row r="22" spans="1:9" x14ac:dyDescent="0.25">
      <c r="A22" t="s">
        <v>97</v>
      </c>
      <c r="B22" s="2">
        <v>42716</v>
      </c>
      <c r="C22">
        <v>-35.755372000000001</v>
      </c>
      <c r="D22">
        <v>139.26274000000001</v>
      </c>
      <c r="E22" s="1">
        <v>29</v>
      </c>
      <c r="G22" t="s">
        <v>67</v>
      </c>
      <c r="H22" t="s">
        <v>67</v>
      </c>
    </row>
    <row r="23" spans="1:9" x14ac:dyDescent="0.25">
      <c r="A23" t="s">
        <v>110</v>
      </c>
      <c r="B23" s="2">
        <v>42716</v>
      </c>
      <c r="C23">
        <v>-35.618304000000002</v>
      </c>
      <c r="D23">
        <v>139.06668199999999</v>
      </c>
      <c r="E23" s="1">
        <v>4</v>
      </c>
      <c r="G23" t="s">
        <v>67</v>
      </c>
      <c r="H23" t="s">
        <v>68</v>
      </c>
    </row>
    <row r="24" spans="1:9" x14ac:dyDescent="0.25">
      <c r="A24" t="s">
        <v>111</v>
      </c>
      <c r="B24" s="2">
        <v>42716</v>
      </c>
      <c r="C24">
        <v>-35.598253296000003</v>
      </c>
      <c r="D24">
        <v>139.02754393199999</v>
      </c>
      <c r="E24" s="1">
        <v>3</v>
      </c>
      <c r="G24" t="s">
        <v>67</v>
      </c>
      <c r="H24" t="s">
        <v>68</v>
      </c>
    </row>
    <row r="25" spans="1:9" x14ac:dyDescent="0.25">
      <c r="A25" t="s">
        <v>60</v>
      </c>
      <c r="B25" s="2">
        <v>42716</v>
      </c>
      <c r="C25">
        <v>-35.894321437999999</v>
      </c>
      <c r="D25">
        <v>139.42664685299999</v>
      </c>
      <c r="G25" t="s">
        <v>68</v>
      </c>
      <c r="H25" t="s">
        <v>67</v>
      </c>
    </row>
    <row r="26" spans="1:9" x14ac:dyDescent="0.25">
      <c r="A26" t="s">
        <v>81</v>
      </c>
      <c r="B26" s="2">
        <v>42795</v>
      </c>
      <c r="C26">
        <v>-36.164316999999997</v>
      </c>
      <c r="D26">
        <v>139.64997600000001</v>
      </c>
      <c r="E26">
        <v>92</v>
      </c>
      <c r="G26" t="s">
        <v>68</v>
      </c>
      <c r="I26" t="s">
        <v>186</v>
      </c>
    </row>
    <row r="27" spans="1:9" x14ac:dyDescent="0.25">
      <c r="A27" t="s">
        <v>83</v>
      </c>
      <c r="B27" s="2">
        <v>42795</v>
      </c>
      <c r="C27">
        <v>-36.119884999999996</v>
      </c>
      <c r="D27">
        <v>139.638362</v>
      </c>
      <c r="E27">
        <v>76</v>
      </c>
      <c r="G27" t="s">
        <v>68</v>
      </c>
      <c r="I27" t="s">
        <v>195</v>
      </c>
    </row>
    <row r="28" spans="1:9" x14ac:dyDescent="0.25">
      <c r="A28" t="s">
        <v>86</v>
      </c>
      <c r="B28" s="2">
        <v>42795</v>
      </c>
      <c r="C28">
        <v>-36.058993999999998</v>
      </c>
      <c r="D28">
        <v>139.58712499999999</v>
      </c>
      <c r="E28">
        <v>81</v>
      </c>
      <c r="G28" t="s">
        <v>68</v>
      </c>
      <c r="I28" t="s">
        <v>203</v>
      </c>
    </row>
    <row r="29" spans="1:9" x14ac:dyDescent="0.25">
      <c r="A29" t="s">
        <v>87</v>
      </c>
      <c r="B29" s="2">
        <v>42795</v>
      </c>
      <c r="C29">
        <v>-35.995685999999999</v>
      </c>
      <c r="D29">
        <v>139.53659200000001</v>
      </c>
      <c r="E29">
        <v>75</v>
      </c>
      <c r="G29" t="s">
        <v>68</v>
      </c>
      <c r="I29" t="s">
        <v>208</v>
      </c>
    </row>
    <row r="30" spans="1:9" x14ac:dyDescent="0.25">
      <c r="A30" t="s">
        <v>88</v>
      </c>
      <c r="B30" s="2">
        <v>42795</v>
      </c>
      <c r="C30">
        <v>-35.966121000000001</v>
      </c>
      <c r="D30">
        <v>139.52147099999999</v>
      </c>
      <c r="E30">
        <v>77</v>
      </c>
      <c r="G30" t="s">
        <v>67</v>
      </c>
      <c r="I30" t="s">
        <v>213</v>
      </c>
    </row>
    <row r="31" spans="1:9" x14ac:dyDescent="0.25">
      <c r="A31" t="s">
        <v>89</v>
      </c>
      <c r="B31" s="2">
        <v>42795</v>
      </c>
      <c r="C31">
        <v>-35.913933</v>
      </c>
      <c r="D31">
        <v>139.463559</v>
      </c>
      <c r="E31">
        <v>79</v>
      </c>
      <c r="G31" t="s">
        <v>67</v>
      </c>
      <c r="I31" t="s">
        <v>217</v>
      </c>
    </row>
    <row r="32" spans="1:9" x14ac:dyDescent="0.25">
      <c r="A32" t="s">
        <v>92</v>
      </c>
      <c r="B32" s="2">
        <v>42795</v>
      </c>
      <c r="C32">
        <v>-35.901893999999999</v>
      </c>
      <c r="D32">
        <v>139.39645400000001</v>
      </c>
      <c r="E32">
        <v>82</v>
      </c>
      <c r="G32" t="s">
        <v>67</v>
      </c>
      <c r="I32" t="s">
        <v>221</v>
      </c>
    </row>
    <row r="33" spans="1:9" x14ac:dyDescent="0.25">
      <c r="A33" t="s">
        <v>94</v>
      </c>
      <c r="B33" s="2">
        <v>42795</v>
      </c>
      <c r="C33">
        <v>-35.867587999999998</v>
      </c>
      <c r="D33">
        <v>139.39232699999999</v>
      </c>
      <c r="E33">
        <v>89</v>
      </c>
      <c r="G33" t="s">
        <v>68</v>
      </c>
      <c r="I33" t="s">
        <v>234</v>
      </c>
    </row>
    <row r="34" spans="1:9" x14ac:dyDescent="0.25">
      <c r="A34" t="s">
        <v>95</v>
      </c>
      <c r="B34" s="2">
        <v>42795</v>
      </c>
      <c r="C34">
        <v>-35.852373</v>
      </c>
      <c r="D34">
        <v>139.38613699999999</v>
      </c>
      <c r="E34">
        <v>98</v>
      </c>
      <c r="G34" t="s">
        <v>68</v>
      </c>
      <c r="I34" t="s">
        <v>229</v>
      </c>
    </row>
    <row r="35" spans="1:9" x14ac:dyDescent="0.25">
      <c r="A35" t="s">
        <v>96</v>
      </c>
      <c r="B35" s="2">
        <v>42795</v>
      </c>
      <c r="C35">
        <v>-35.796501999999997</v>
      </c>
      <c r="D35">
        <v>139.31764699999999</v>
      </c>
      <c r="E35">
        <v>69</v>
      </c>
      <c r="G35" t="s">
        <v>67</v>
      </c>
      <c r="I35" t="s">
        <v>223</v>
      </c>
    </row>
    <row r="36" spans="1:9" x14ac:dyDescent="0.25">
      <c r="A36" t="s">
        <v>60</v>
      </c>
      <c r="B36" s="2">
        <v>42795</v>
      </c>
      <c r="C36">
        <v>-36.149470000000001</v>
      </c>
      <c r="D36">
        <v>139.64184399999999</v>
      </c>
      <c r="G36" t="s">
        <v>68</v>
      </c>
      <c r="I36" t="s">
        <v>188</v>
      </c>
    </row>
    <row r="40" spans="1:9" x14ac:dyDescent="0.25">
      <c r="A40" t="s">
        <v>103</v>
      </c>
    </row>
    <row r="41" spans="1:9" x14ac:dyDescent="0.25">
      <c r="A41" t="s">
        <v>105</v>
      </c>
    </row>
    <row r="42" spans="1:9" x14ac:dyDescent="0.25">
      <c r="A42" t="s">
        <v>106</v>
      </c>
    </row>
    <row r="43" spans="1:9" x14ac:dyDescent="0.25">
      <c r="A43" t="s">
        <v>107</v>
      </c>
    </row>
    <row r="44" spans="1:9" x14ac:dyDescent="0.25">
      <c r="A44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6458-AE62-4C12-B34D-C4EC78F5C8F3}">
  <dimension ref="A1:O25"/>
  <sheetViews>
    <sheetView tabSelected="1" workbookViewId="0">
      <selection activeCell="Q39" sqref="Q39"/>
    </sheetView>
  </sheetViews>
  <sheetFormatPr defaultRowHeight="15.75" x14ac:dyDescent="0.25"/>
  <cols>
    <col min="1" max="1" width="30.75" customWidth="1"/>
    <col min="2" max="2" width="10.375" bestFit="1" customWidth="1"/>
    <col min="15" max="15" width="9.375" style="4" bestFit="1" customWidth="1"/>
  </cols>
  <sheetData>
    <row r="1" spans="1:15" x14ac:dyDescent="0.25">
      <c r="A1" t="s">
        <v>271</v>
      </c>
      <c r="B1" s="2" t="s">
        <v>270</v>
      </c>
      <c r="C1" t="s">
        <v>0</v>
      </c>
      <c r="D1" t="s">
        <v>1</v>
      </c>
      <c r="E1" s="1" t="s">
        <v>71</v>
      </c>
      <c r="F1" t="s">
        <v>63</v>
      </c>
      <c r="G1" t="s">
        <v>65</v>
      </c>
      <c r="H1" t="s">
        <v>66</v>
      </c>
      <c r="J1" t="s">
        <v>273</v>
      </c>
      <c r="K1" t="s">
        <v>272</v>
      </c>
      <c r="N1" t="s">
        <v>105</v>
      </c>
      <c r="O1" s="4">
        <v>2</v>
      </c>
    </row>
    <row r="2" spans="1:15" x14ac:dyDescent="0.25">
      <c r="A2" t="s">
        <v>78</v>
      </c>
      <c r="B2" s="2">
        <v>42716</v>
      </c>
      <c r="C2">
        <v>-36.332977999999997</v>
      </c>
      <c r="D2">
        <v>139.74380099999999</v>
      </c>
      <c r="E2" s="1" t="s">
        <v>101</v>
      </c>
      <c r="G2" t="s">
        <v>68</v>
      </c>
      <c r="H2" t="s">
        <v>67</v>
      </c>
      <c r="J2">
        <f>IF(H2="N",0,IF(H2="R",1,IF(H2="Y",2,3)))</f>
        <v>0</v>
      </c>
      <c r="K2">
        <f>IF(G2="Y",1,0)</f>
        <v>1</v>
      </c>
      <c r="N2" t="s">
        <v>106</v>
      </c>
      <c r="O2" s="4">
        <v>0</v>
      </c>
    </row>
    <row r="3" spans="1:15" x14ac:dyDescent="0.25">
      <c r="A3" t="s">
        <v>79</v>
      </c>
      <c r="B3" s="2">
        <v>42716</v>
      </c>
      <c r="C3">
        <v>-36.257826999999999</v>
      </c>
      <c r="D3">
        <v>139.704904</v>
      </c>
      <c r="E3" s="1" t="s">
        <v>102</v>
      </c>
      <c r="G3" t="s">
        <v>67</v>
      </c>
      <c r="H3" t="s">
        <v>67</v>
      </c>
      <c r="J3">
        <f t="shared" ref="J3:J25" si="0">IF(H3="N",0,IF(H3="R",1,IF(H3="Y",2,3)))</f>
        <v>0</v>
      </c>
      <c r="K3">
        <f>IF(G3="Y",1,0)</f>
        <v>0</v>
      </c>
      <c r="N3" t="s">
        <v>107</v>
      </c>
      <c r="O3" s="4">
        <v>1</v>
      </c>
    </row>
    <row r="4" spans="1:15" x14ac:dyDescent="0.25">
      <c r="A4" t="s">
        <v>80</v>
      </c>
      <c r="B4" s="2">
        <v>42716</v>
      </c>
      <c r="C4">
        <v>-36.185493000000001</v>
      </c>
      <c r="D4">
        <v>139.65890899999999</v>
      </c>
      <c r="E4" s="1">
        <v>68</v>
      </c>
      <c r="G4" t="s">
        <v>67</v>
      </c>
      <c r="H4" t="s">
        <v>104</v>
      </c>
      <c r="J4">
        <f t="shared" si="0"/>
        <v>1</v>
      </c>
      <c r="K4">
        <f>IF(G4="Y",1,0)</f>
        <v>0</v>
      </c>
      <c r="N4" t="s">
        <v>108</v>
      </c>
      <c r="O4" s="4">
        <v>3</v>
      </c>
    </row>
    <row r="5" spans="1:15" x14ac:dyDescent="0.25">
      <c r="A5" t="s">
        <v>81</v>
      </c>
      <c r="B5" s="2">
        <v>42716</v>
      </c>
      <c r="C5">
        <v>-36.164316999999997</v>
      </c>
      <c r="D5">
        <v>139.64997600000001</v>
      </c>
      <c r="E5" s="1">
        <v>64</v>
      </c>
      <c r="G5" t="s">
        <v>68</v>
      </c>
      <c r="H5" t="s">
        <v>68</v>
      </c>
      <c r="J5">
        <f t="shared" si="0"/>
        <v>2</v>
      </c>
      <c r="K5">
        <f>IF(G5="Y",1,0)</f>
        <v>1</v>
      </c>
    </row>
    <row r="6" spans="1:15" x14ac:dyDescent="0.25">
      <c r="A6" t="s">
        <v>98</v>
      </c>
      <c r="B6" s="2">
        <v>42716</v>
      </c>
      <c r="C6">
        <v>-36.148845000000001</v>
      </c>
      <c r="D6">
        <v>139.637856</v>
      </c>
      <c r="E6" s="1">
        <v>63</v>
      </c>
      <c r="G6" t="s">
        <v>68</v>
      </c>
      <c r="H6" t="s">
        <v>104</v>
      </c>
      <c r="J6">
        <f t="shared" si="0"/>
        <v>1</v>
      </c>
      <c r="K6">
        <f>IF(G6="Y",1,0)</f>
        <v>1</v>
      </c>
    </row>
    <row r="7" spans="1:15" x14ac:dyDescent="0.25">
      <c r="A7" t="s">
        <v>82</v>
      </c>
      <c r="B7" s="2">
        <v>42716</v>
      </c>
      <c r="C7">
        <v>-36.128363</v>
      </c>
      <c r="D7">
        <v>139.64013299999999</v>
      </c>
      <c r="E7" s="1">
        <v>63</v>
      </c>
      <c r="G7" t="s">
        <v>68</v>
      </c>
      <c r="H7" t="s">
        <v>67</v>
      </c>
      <c r="J7">
        <f t="shared" si="0"/>
        <v>0</v>
      </c>
      <c r="K7">
        <f>IF(G7="Y",1,0)</f>
        <v>1</v>
      </c>
    </row>
    <row r="8" spans="1:15" x14ac:dyDescent="0.25">
      <c r="A8" t="s">
        <v>83</v>
      </c>
      <c r="B8" s="2">
        <v>42716</v>
      </c>
      <c r="C8">
        <v>-36.119884999999996</v>
      </c>
      <c r="D8">
        <v>139.638362</v>
      </c>
      <c r="E8" s="1">
        <v>62</v>
      </c>
      <c r="G8" t="s">
        <v>68</v>
      </c>
      <c r="H8" t="s">
        <v>68</v>
      </c>
      <c r="J8">
        <f t="shared" si="0"/>
        <v>2</v>
      </c>
      <c r="K8">
        <f>IF(G8="Y",1,0)</f>
        <v>1</v>
      </c>
    </row>
    <row r="9" spans="1:15" x14ac:dyDescent="0.25">
      <c r="A9" t="s">
        <v>85</v>
      </c>
      <c r="B9" s="2">
        <v>42716</v>
      </c>
      <c r="C9">
        <v>-36.108226999999999</v>
      </c>
      <c r="D9">
        <v>139.62796399999999</v>
      </c>
      <c r="E9" s="1">
        <v>64</v>
      </c>
      <c r="G9" t="s">
        <v>68</v>
      </c>
      <c r="H9" t="s">
        <v>68</v>
      </c>
      <c r="J9">
        <f t="shared" si="0"/>
        <v>2</v>
      </c>
      <c r="K9">
        <f>IF(G9="Y",1,0)</f>
        <v>1</v>
      </c>
    </row>
    <row r="10" spans="1:15" x14ac:dyDescent="0.25">
      <c r="A10" t="s">
        <v>86</v>
      </c>
      <c r="B10" s="2">
        <v>42716</v>
      </c>
      <c r="C10">
        <v>-36.058993999999998</v>
      </c>
      <c r="D10">
        <v>139.58712499999999</v>
      </c>
      <c r="E10" s="1">
        <v>61</v>
      </c>
      <c r="G10" t="s">
        <v>68</v>
      </c>
      <c r="H10" t="s">
        <v>104</v>
      </c>
      <c r="J10">
        <f t="shared" si="0"/>
        <v>1</v>
      </c>
      <c r="K10">
        <f>IF(G10="Y",1,0)</f>
        <v>1</v>
      </c>
    </row>
    <row r="11" spans="1:15" x14ac:dyDescent="0.25">
      <c r="A11" t="s">
        <v>84</v>
      </c>
      <c r="B11" s="2">
        <v>42716</v>
      </c>
      <c r="C11">
        <v>-36.036760999999998</v>
      </c>
      <c r="D11">
        <v>139.572383</v>
      </c>
      <c r="E11" s="1">
        <v>61</v>
      </c>
      <c r="G11" t="s">
        <v>68</v>
      </c>
      <c r="H11" t="s">
        <v>68</v>
      </c>
      <c r="J11">
        <f t="shared" si="0"/>
        <v>2</v>
      </c>
      <c r="K11">
        <f>IF(G11="Y",1,0)</f>
        <v>1</v>
      </c>
    </row>
    <row r="12" spans="1:15" x14ac:dyDescent="0.25">
      <c r="A12" t="s">
        <v>87</v>
      </c>
      <c r="B12" s="2">
        <v>42716</v>
      </c>
      <c r="C12">
        <v>-35.995685999999999</v>
      </c>
      <c r="D12">
        <v>139.53659200000001</v>
      </c>
      <c r="E12" s="1">
        <v>61</v>
      </c>
      <c r="G12" t="s">
        <v>68</v>
      </c>
      <c r="H12" t="s">
        <v>68</v>
      </c>
      <c r="J12">
        <f t="shared" si="0"/>
        <v>2</v>
      </c>
      <c r="K12">
        <f>IF(G12="Y",1,0)</f>
        <v>1</v>
      </c>
    </row>
    <row r="13" spans="1:15" x14ac:dyDescent="0.25">
      <c r="A13" t="s">
        <v>88</v>
      </c>
      <c r="B13" s="2">
        <v>42716</v>
      </c>
      <c r="C13">
        <v>-35.966121000000001</v>
      </c>
      <c r="D13">
        <v>139.52147099999999</v>
      </c>
      <c r="E13" s="1">
        <v>57</v>
      </c>
      <c r="G13" t="s">
        <v>67</v>
      </c>
      <c r="H13" t="s">
        <v>67</v>
      </c>
      <c r="J13">
        <f t="shared" si="0"/>
        <v>0</v>
      </c>
      <c r="K13">
        <f>IF(G13="Y",1,0)</f>
        <v>0</v>
      </c>
    </row>
    <row r="14" spans="1:15" x14ac:dyDescent="0.25">
      <c r="A14" t="s">
        <v>89</v>
      </c>
      <c r="B14" s="2">
        <v>42716</v>
      </c>
      <c r="C14">
        <v>-35.913933</v>
      </c>
      <c r="D14">
        <v>139.463559</v>
      </c>
      <c r="E14" s="1">
        <v>57</v>
      </c>
      <c r="G14" t="s">
        <v>67</v>
      </c>
      <c r="H14" t="s">
        <v>109</v>
      </c>
      <c r="J14">
        <f t="shared" si="0"/>
        <v>3</v>
      </c>
      <c r="K14">
        <f>IF(G14="Y",1,0)</f>
        <v>0</v>
      </c>
    </row>
    <row r="15" spans="1:15" x14ac:dyDescent="0.25">
      <c r="A15" t="s">
        <v>90</v>
      </c>
      <c r="B15" s="2">
        <v>42716</v>
      </c>
      <c r="C15">
        <v>-35.909992000000003</v>
      </c>
      <c r="D15">
        <v>139.45288300000001</v>
      </c>
      <c r="E15" s="1">
        <v>60</v>
      </c>
      <c r="G15" t="s">
        <v>68</v>
      </c>
      <c r="H15" t="s">
        <v>109</v>
      </c>
      <c r="J15">
        <f t="shared" si="0"/>
        <v>3</v>
      </c>
      <c r="K15">
        <f>IF(G15="Y",1,0)</f>
        <v>1</v>
      </c>
    </row>
    <row r="16" spans="1:15" x14ac:dyDescent="0.25">
      <c r="A16" t="s">
        <v>91</v>
      </c>
      <c r="B16" s="2">
        <v>42716</v>
      </c>
      <c r="C16">
        <v>-35.892201999999997</v>
      </c>
      <c r="D16">
        <v>139.42588900000001</v>
      </c>
      <c r="E16" s="1">
        <v>70</v>
      </c>
      <c r="G16" t="s">
        <v>68</v>
      </c>
      <c r="H16" t="s">
        <v>109</v>
      </c>
      <c r="J16">
        <f t="shared" si="0"/>
        <v>3</v>
      </c>
      <c r="K16">
        <f>IF(G16="Y",1,0)</f>
        <v>1</v>
      </c>
    </row>
    <row r="17" spans="1:11" x14ac:dyDescent="0.25">
      <c r="A17" t="s">
        <v>92</v>
      </c>
      <c r="B17" s="2">
        <v>42716</v>
      </c>
      <c r="C17">
        <v>-35.901893999999999</v>
      </c>
      <c r="D17">
        <v>139.39645400000001</v>
      </c>
      <c r="E17" s="1">
        <v>50</v>
      </c>
      <c r="G17" t="s">
        <v>68</v>
      </c>
      <c r="H17" t="s">
        <v>109</v>
      </c>
      <c r="J17">
        <f t="shared" si="0"/>
        <v>3</v>
      </c>
      <c r="K17">
        <f>IF(G17="Y",1,0)</f>
        <v>1</v>
      </c>
    </row>
    <row r="18" spans="1:11" x14ac:dyDescent="0.25">
      <c r="A18" t="s">
        <v>93</v>
      </c>
      <c r="B18" s="2">
        <v>42716</v>
      </c>
      <c r="C18">
        <v>-35.896903000000002</v>
      </c>
      <c r="D18">
        <v>139.40066400000001</v>
      </c>
      <c r="E18" s="1">
        <v>49</v>
      </c>
      <c r="G18" t="s">
        <v>68</v>
      </c>
      <c r="H18" t="s">
        <v>109</v>
      </c>
      <c r="J18">
        <f t="shared" si="0"/>
        <v>3</v>
      </c>
      <c r="K18">
        <f>IF(G18="Y",1,0)</f>
        <v>1</v>
      </c>
    </row>
    <row r="19" spans="1:11" x14ac:dyDescent="0.25">
      <c r="A19" t="s">
        <v>94</v>
      </c>
      <c r="B19" s="2">
        <v>42716</v>
      </c>
      <c r="C19">
        <v>-35.867587999999998</v>
      </c>
      <c r="D19">
        <v>139.39232699999999</v>
      </c>
      <c r="E19" s="1">
        <v>45</v>
      </c>
      <c r="G19" t="s">
        <v>68</v>
      </c>
      <c r="H19" t="s">
        <v>68</v>
      </c>
      <c r="J19">
        <f t="shared" si="0"/>
        <v>2</v>
      </c>
      <c r="K19">
        <f>IF(G19="Y",1,0)</f>
        <v>1</v>
      </c>
    </row>
    <row r="20" spans="1:11" x14ac:dyDescent="0.25">
      <c r="A20" t="s">
        <v>95</v>
      </c>
      <c r="B20" s="2">
        <v>42716</v>
      </c>
      <c r="C20">
        <v>-35.852373</v>
      </c>
      <c r="D20">
        <v>139.38613699999999</v>
      </c>
      <c r="E20" s="1">
        <v>46</v>
      </c>
      <c r="G20" t="s">
        <v>68</v>
      </c>
      <c r="H20" t="s">
        <v>68</v>
      </c>
      <c r="J20">
        <f t="shared" si="0"/>
        <v>2</v>
      </c>
      <c r="K20">
        <f>IF(G20="Y",1,0)</f>
        <v>1</v>
      </c>
    </row>
    <row r="21" spans="1:11" x14ac:dyDescent="0.25">
      <c r="A21" t="s">
        <v>96</v>
      </c>
      <c r="B21" s="2">
        <v>42716</v>
      </c>
      <c r="C21">
        <v>-35.796501999999997</v>
      </c>
      <c r="D21">
        <v>139.31764699999999</v>
      </c>
      <c r="E21" s="1"/>
      <c r="G21" t="s">
        <v>67</v>
      </c>
      <c r="H21" t="s">
        <v>67</v>
      </c>
      <c r="J21">
        <f t="shared" si="0"/>
        <v>0</v>
      </c>
      <c r="K21">
        <f>IF(G21="Y",1,0)</f>
        <v>0</v>
      </c>
    </row>
    <row r="22" spans="1:11" x14ac:dyDescent="0.25">
      <c r="A22" t="s">
        <v>97</v>
      </c>
      <c r="B22" s="2">
        <v>42716</v>
      </c>
      <c r="C22">
        <v>-35.755372000000001</v>
      </c>
      <c r="D22">
        <v>139.26274000000001</v>
      </c>
      <c r="E22" s="1">
        <v>29</v>
      </c>
      <c r="G22" t="s">
        <v>67</v>
      </c>
      <c r="H22" t="s">
        <v>67</v>
      </c>
      <c r="J22">
        <f t="shared" si="0"/>
        <v>0</v>
      </c>
      <c r="K22">
        <f>IF(G22="Y",1,0)</f>
        <v>0</v>
      </c>
    </row>
    <row r="23" spans="1:11" x14ac:dyDescent="0.25">
      <c r="A23" t="s">
        <v>110</v>
      </c>
      <c r="B23" s="2">
        <v>42716</v>
      </c>
      <c r="C23">
        <v>-35.618304000000002</v>
      </c>
      <c r="D23">
        <v>139.06668199999999</v>
      </c>
      <c r="E23" s="1">
        <v>4</v>
      </c>
      <c r="G23" t="s">
        <v>67</v>
      </c>
      <c r="H23" t="s">
        <v>68</v>
      </c>
      <c r="J23">
        <f t="shared" si="0"/>
        <v>2</v>
      </c>
      <c r="K23">
        <f>IF(G23="Y",1,0)</f>
        <v>0</v>
      </c>
    </row>
    <row r="24" spans="1:11" x14ac:dyDescent="0.25">
      <c r="A24" t="s">
        <v>111</v>
      </c>
      <c r="B24" s="2">
        <v>42716</v>
      </c>
      <c r="C24">
        <v>-35.598253296000003</v>
      </c>
      <c r="D24">
        <v>139.02754393199999</v>
      </c>
      <c r="E24" s="1">
        <v>3</v>
      </c>
      <c r="G24" t="s">
        <v>67</v>
      </c>
      <c r="H24" t="s">
        <v>68</v>
      </c>
      <c r="J24">
        <f t="shared" si="0"/>
        <v>2</v>
      </c>
      <c r="K24">
        <f>IF(G24="Y",1,0)</f>
        <v>0</v>
      </c>
    </row>
    <row r="25" spans="1:11" x14ac:dyDescent="0.25">
      <c r="A25" t="s">
        <v>60</v>
      </c>
      <c r="B25" s="2">
        <v>42716</v>
      </c>
      <c r="C25">
        <v>-35.894321437999999</v>
      </c>
      <c r="D25">
        <v>139.42664685299999</v>
      </c>
      <c r="G25" t="s">
        <v>68</v>
      </c>
      <c r="H25" t="s">
        <v>67</v>
      </c>
      <c r="J25">
        <f t="shared" si="0"/>
        <v>0</v>
      </c>
      <c r="K25">
        <f>IF(G25="Y",1,0)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12-15 Dec 2016</vt:lpstr>
      <vt:lpstr>summary 12-15 Dec</vt:lpstr>
      <vt:lpstr>7 9 March 2017</vt:lpstr>
      <vt:lpstr>Summary 7 9 March</vt:lpstr>
      <vt:lpstr>Summary_all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Sherry Zhai</cp:lastModifiedBy>
  <cp:lastPrinted>2017-05-04T02:18:15Z</cp:lastPrinted>
  <dcterms:created xsi:type="dcterms:W3CDTF">2016-12-20T22:51:47Z</dcterms:created>
  <dcterms:modified xsi:type="dcterms:W3CDTF">2022-02-14T03:48:07Z</dcterms:modified>
</cp:coreProperties>
</file>