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psey/AED Dropbox/AED_Coorong_db/3_data/Plants/"/>
    </mc:Choice>
  </mc:AlternateContent>
  <xr:revisionPtr revIDLastSave="0" documentId="13_ncr:1_{586C5397-1880-5D42-8A4A-3C29B9C86A9A}" xr6:coauthVersionLast="47" xr6:coauthVersionMax="47" xr10:uidLastSave="{00000000-0000-0000-0000-000000000000}"/>
  <bookViews>
    <workbookView xWindow="0" yWindow="500" windowWidth="36720" windowHeight="20960" xr2:uid="{00000000-000D-0000-FFFF-FFFF00000000}"/>
  </bookViews>
  <sheets>
    <sheet name="100 Sites Updated" sheetId="1" r:id="rId1"/>
    <sheet name="100 Sites Original" sheetId="2" r:id="rId2"/>
    <sheet name="Mean" sheetId="3" r:id="rId3"/>
    <sheet name="Max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4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38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" i="1"/>
</calcChain>
</file>

<file path=xl/sharedStrings.xml><?xml version="1.0" encoding="utf-8"?>
<sst xmlns="http://schemas.openxmlformats.org/spreadsheetml/2006/main" count="3982" uniqueCount="44">
  <si>
    <t>Mean</t>
  </si>
  <si>
    <t>Zone</t>
  </si>
  <si>
    <t>D</t>
  </si>
  <si>
    <t>D2</t>
  </si>
  <si>
    <t>SAL</t>
  </si>
  <si>
    <t>WQ_DIAG_HAB_ALTHENIA_FLOWER</t>
  </si>
  <si>
    <t>WQ_DIAG_HAB_RUPPIA_FLOWER</t>
  </si>
  <si>
    <t>WQ_DIAG_HAB_RUPPIA_FRUIT</t>
  </si>
  <si>
    <t>WQ_DIAG_HAB_RUPPIA_PRESENT</t>
  </si>
  <si>
    <t>WQ_DIAG_HAB_RUPPIA_REPRODUCTIVE</t>
  </si>
  <si>
    <t>WQ_DIAG_HAB_RUPPIA_SEEDS</t>
  </si>
  <si>
    <t>WQ_DIAG_MAC_ALTHENIA_NFLOWER</t>
  </si>
  <si>
    <t>WQ_DIAG_MAC_ALTHENIA_NSEED</t>
  </si>
  <si>
    <t>WQ_DIAG_MAC_ALTHENIA_NSEED_CHX</t>
  </si>
  <si>
    <t>WQ_DIAG_MAC_MAC</t>
  </si>
  <si>
    <t>WQ_DIAG_MAC_MAC_CHX</t>
  </si>
  <si>
    <t>WQ_DIAG_MAC_MAC_NFLOWER</t>
  </si>
  <si>
    <t>WQ_DIAG_MAC_MAC_NFRUIT</t>
  </si>
  <si>
    <t>WQ_DIAG_MAC_MAC_NFRUIT_CHX</t>
  </si>
  <si>
    <t>WQ_DIAG_MAC_MAC_NSEED</t>
  </si>
  <si>
    <t>WQ_DIAG_MAC_MAC_NSHOOT</t>
  </si>
  <si>
    <t>WQ_DIAG_MAC_MAC_NSHOOT_CHX</t>
  </si>
  <si>
    <t>WQ_DIAG_MAC_MAC_NTURION</t>
  </si>
  <si>
    <t>WQ_DIAG_MAC_MAC_NTURION1</t>
  </si>
  <si>
    <t>WQ_DIAG_MAC_MAC_NTURION1_CHX</t>
  </si>
  <si>
    <t>WQ_DIAG_MAC_MAC_NTURION2</t>
  </si>
  <si>
    <t>WQ_DIAG_MAC_MAC_NTURION2_CHX</t>
  </si>
  <si>
    <t>WQ_DIAG_MAC_MAC_NTURION_CHX</t>
  </si>
  <si>
    <t>WQ_DIAG_MAC_RUPPIA_NFLOWER</t>
  </si>
  <si>
    <t>WQ_DIAG_MAC_RUPPIA_NFLOWER_CHX</t>
  </si>
  <si>
    <t>WQ_DIAG_MAC_RUPPIA_NSEED</t>
  </si>
  <si>
    <t>WQ_DIAG_MAC_RUPPIA_NSEED_CHX</t>
  </si>
  <si>
    <t>WQ_DIAG_MAG_PCCOVER</t>
  </si>
  <si>
    <t>WQ_DIAG_MAG_STATUS</t>
  </si>
  <si>
    <t>WQ_DIAG_MAG_TMALG</t>
  </si>
  <si>
    <t xml:space="preserve"> NaN</t>
  </si>
  <si>
    <t>Max</t>
  </si>
  <si>
    <t xml:space="preserve">    </t>
  </si>
  <si>
    <t>Mean Updated</t>
  </si>
  <si>
    <t>Mean Original</t>
  </si>
  <si>
    <t>Max Updated</t>
  </si>
  <si>
    <t>Max Original</t>
  </si>
  <si>
    <t>WQ_MAG_ULVA_BEN</t>
  </si>
  <si>
    <t>WQ_MAC_RUPPIA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</si>
</sst>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9" fillId="0" borderId="0" xfId="0" applyFont="1"/>
    <xf numFmtId="0" fontId="19" fillId="0" borderId="10" xfId="0" applyFont="1" applyBorder="1"/>
    <xf numFmtId="0" fontId="16" fillId="0" borderId="0" xfId="0" applyFont="1"/>
    <xf numFmtId="0" fontId="19" fillId="0" borderId="11" xfId="0" applyFont="1" applyBorder="1" applyAlignment="1"/>
    <xf numFmtId="0" fontId="0" fillId="0" borderId="11" xfId="0" applyBorder="1" applyAlignment="1"/>
    <xf numFmtId="0" fontId="19" fillId="33" borderId="10" xfId="0" applyFont="1" applyFill="1" applyBorder="1"/>
    <xf numFmtId="0" fontId="18" fillId="33" borderId="10" xfId="0" applyFont="1" applyFill="1" applyBorder="1"/>
    <xf numFmtId="0" fontId="18" fillId="33" borderId="0" xfId="0" applyFont="1" applyFill="1"/>
    <xf numFmtId="164" fontId="18" fillId="0" borderId="0" xfId="0" applyNumberFormat="1" applyFont="1"/>
    <xf numFmtId="0" fontId="20" fillId="34" borderId="0" xfId="0" applyFont="1" applyFill="1"/>
    <xf numFmtId="1" fontId="21" fillId="34" borderId="0" xfId="0" applyNumberFormat="1" applyFont="1" applyFill="1"/>
    <xf numFmtId="0" fontId="21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8"/>
  <sheetViews>
    <sheetView tabSelected="1" topLeftCell="AD1" workbookViewId="0">
      <selection activeCell="AQ21" sqref="AQ21"/>
    </sheetView>
  </sheetViews>
  <sheetFormatPr baseColWidth="10" defaultColWidth="9.1640625" defaultRowHeight="14" x14ac:dyDescent="0.2"/>
  <cols>
    <col min="1" max="1" width="5.5" style="3" bestFit="1" customWidth="1"/>
    <col min="2" max="3" width="7" style="1" bestFit="1" customWidth="1"/>
    <col min="4" max="4" width="8" style="1" bestFit="1" customWidth="1"/>
    <col min="5" max="5" width="29.5" style="1" bestFit="1" customWidth="1"/>
    <col min="6" max="6" width="27.5" style="1" bestFit="1" customWidth="1"/>
    <col min="7" max="7" width="25" style="1" bestFit="1" customWidth="1"/>
    <col min="8" max="8" width="27.5" style="1" bestFit="1" customWidth="1"/>
    <col min="9" max="9" width="32.6640625" style="1" bestFit="1" customWidth="1"/>
    <col min="10" max="10" width="25.33203125" style="1" bestFit="1" customWidth="1"/>
    <col min="11" max="11" width="31.33203125" style="1" bestFit="1" customWidth="1"/>
    <col min="12" max="12" width="28.33203125" style="1" bestFit="1" customWidth="1"/>
    <col min="13" max="13" width="32.5" style="1" bestFit="1" customWidth="1"/>
    <col min="14" max="14" width="18.1640625" style="1" bestFit="1" customWidth="1"/>
    <col min="15" max="15" width="22.33203125" style="1" bestFit="1" customWidth="1"/>
    <col min="16" max="16" width="27.1640625" style="1" bestFit="1" customWidth="1"/>
    <col min="17" max="17" width="24.6640625" style="1" bestFit="1" customWidth="1"/>
    <col min="18" max="18" width="28.83203125" style="1" bestFit="1" customWidth="1"/>
    <col min="19" max="19" width="24.1640625" style="1" bestFit="1" customWidth="1"/>
    <col min="20" max="20" width="26" style="1" bestFit="1" customWidth="1"/>
    <col min="21" max="21" width="30.1640625" style="1" bestFit="1" customWidth="1"/>
    <col min="22" max="22" width="26.5" style="1" bestFit="1" customWidth="1"/>
    <col min="23" max="23" width="27.5" style="1" bestFit="1" customWidth="1"/>
    <col min="24" max="24" width="31.6640625" style="1" bestFit="1" customWidth="1"/>
    <col min="25" max="25" width="27.5" style="1" bestFit="1" customWidth="1"/>
    <col min="26" max="26" width="31.6640625" style="1" bestFit="1" customWidth="1"/>
    <col min="27" max="27" width="30.6640625" style="1" bestFit="1" customWidth="1"/>
    <col min="28" max="28" width="29.1640625" style="1" bestFit="1" customWidth="1"/>
    <col min="29" max="29" width="33.33203125" style="1" bestFit="1" customWidth="1"/>
    <col min="30" max="30" width="26.33203125" style="1" bestFit="1" customWidth="1"/>
    <col min="31" max="31" width="30.5" style="1" bestFit="1" customWidth="1"/>
    <col min="32" max="32" width="22" style="1" bestFit="1" customWidth="1"/>
    <col min="33" max="33" width="20.33203125" style="1" bestFit="1" customWidth="1"/>
    <col min="34" max="34" width="20.1640625" style="1" bestFit="1" customWidth="1"/>
    <col min="35" max="16384" width="9.1640625" style="1"/>
  </cols>
  <sheetData>
    <row r="1" spans="1:44" x14ac:dyDescent="0.2">
      <c r="A1" s="3" t="s">
        <v>0</v>
      </c>
    </row>
    <row r="2" spans="1:44" s="3" customForma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8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8" t="s">
        <v>34</v>
      </c>
      <c r="AK2" s="3" t="s">
        <v>43</v>
      </c>
      <c r="AL2" s="3" t="s">
        <v>42</v>
      </c>
      <c r="AP2" s="12" t="s">
        <v>43</v>
      </c>
      <c r="AQ2" s="12" t="s">
        <v>42</v>
      </c>
      <c r="AR2" s="12"/>
    </row>
    <row r="3" spans="1:44" x14ac:dyDescent="0.2">
      <c r="A3" s="4">
        <v>11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9">
        <v>0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9">
        <v>0</v>
      </c>
      <c r="AK3" s="11">
        <f>(N3*0.35/12)*1000</f>
        <v>0</v>
      </c>
      <c r="AL3" s="11">
        <f>AH3*0.5/12*1000</f>
        <v>0</v>
      </c>
      <c r="AP3" s="13">
        <f>(AK3+(AK38/2))/2</f>
        <v>0</v>
      </c>
      <c r="AQ3" s="13">
        <f>(AL3+(AL38/2))/2</f>
        <v>0</v>
      </c>
      <c r="AR3" s="14"/>
    </row>
    <row r="4" spans="1:44" x14ac:dyDescent="0.2">
      <c r="A4" s="4">
        <v>12</v>
      </c>
      <c r="B4" s="2" t="s">
        <v>35</v>
      </c>
      <c r="C4" s="2" t="s">
        <v>35</v>
      </c>
      <c r="D4" s="2" t="s">
        <v>35</v>
      </c>
      <c r="E4" s="2" t="s">
        <v>35</v>
      </c>
      <c r="F4" s="2" t="s">
        <v>35</v>
      </c>
      <c r="G4" s="2" t="s">
        <v>35</v>
      </c>
      <c r="H4" s="2" t="s">
        <v>35</v>
      </c>
      <c r="I4" s="2" t="s">
        <v>35</v>
      </c>
      <c r="J4" s="2" t="s">
        <v>35</v>
      </c>
      <c r="K4" s="2" t="s">
        <v>35</v>
      </c>
      <c r="L4" s="2" t="s">
        <v>35</v>
      </c>
      <c r="M4" s="2" t="s">
        <v>35</v>
      </c>
      <c r="N4" s="9">
        <v>0</v>
      </c>
      <c r="O4" s="2" t="s">
        <v>35</v>
      </c>
      <c r="P4" s="2" t="s">
        <v>35</v>
      </c>
      <c r="Q4" s="2" t="s">
        <v>35</v>
      </c>
      <c r="R4" s="2" t="s">
        <v>35</v>
      </c>
      <c r="S4" s="2" t="s">
        <v>35</v>
      </c>
      <c r="T4" s="2" t="s">
        <v>35</v>
      </c>
      <c r="U4" s="2" t="s">
        <v>35</v>
      </c>
      <c r="V4" s="2" t="s">
        <v>35</v>
      </c>
      <c r="W4" s="2" t="s">
        <v>35</v>
      </c>
      <c r="X4" s="2" t="s">
        <v>35</v>
      </c>
      <c r="Y4" s="2" t="s">
        <v>35</v>
      </c>
      <c r="Z4" s="2" t="s">
        <v>35</v>
      </c>
      <c r="AA4" s="2" t="s">
        <v>35</v>
      </c>
      <c r="AB4" s="2" t="s">
        <v>35</v>
      </c>
      <c r="AC4" s="2" t="s">
        <v>35</v>
      </c>
      <c r="AD4" s="2" t="s">
        <v>35</v>
      </c>
      <c r="AE4" s="2" t="s">
        <v>35</v>
      </c>
      <c r="AF4" s="2" t="s">
        <v>35</v>
      </c>
      <c r="AG4" s="2" t="s">
        <v>35</v>
      </c>
      <c r="AH4" s="9">
        <v>0</v>
      </c>
      <c r="AK4" s="11">
        <f t="shared" ref="AK4:AK33" si="0">(N4*0.35/12)*1000</f>
        <v>0</v>
      </c>
      <c r="AL4" s="11">
        <f t="shared" ref="AL4:AL33" si="1">AH4*0.5/12*1000</f>
        <v>0</v>
      </c>
      <c r="AP4" s="13">
        <f t="shared" ref="AP4:AP33" si="2">(AK4+(AK39/2))/2</f>
        <v>0</v>
      </c>
      <c r="AQ4" s="13">
        <f t="shared" ref="AQ4:AQ33" si="3">(AL4+(AL39/2))/2</f>
        <v>0</v>
      </c>
      <c r="AR4" s="14"/>
    </row>
    <row r="5" spans="1:44" x14ac:dyDescent="0.2">
      <c r="A5" s="4">
        <v>13</v>
      </c>
      <c r="B5" s="2">
        <v>0.23080000000000001</v>
      </c>
      <c r="C5" s="2" t="s">
        <v>35</v>
      </c>
      <c r="D5" s="2">
        <v>70.153800000000004</v>
      </c>
      <c r="E5" s="2">
        <v>0</v>
      </c>
      <c r="F5" s="2">
        <v>0</v>
      </c>
      <c r="G5" s="2">
        <v>0</v>
      </c>
      <c r="H5" s="2">
        <v>0.76919999999999999</v>
      </c>
      <c r="I5" s="2">
        <v>0</v>
      </c>
      <c r="J5" s="2">
        <v>0</v>
      </c>
      <c r="K5" s="2" t="s">
        <v>35</v>
      </c>
      <c r="L5" s="2" t="s">
        <v>35</v>
      </c>
      <c r="M5" s="2" t="s">
        <v>35</v>
      </c>
      <c r="N5" s="9">
        <v>0</v>
      </c>
      <c r="O5" s="2" t="s">
        <v>35</v>
      </c>
      <c r="P5" s="2" t="s">
        <v>35</v>
      </c>
      <c r="Q5" s="2" t="s">
        <v>35</v>
      </c>
      <c r="R5" s="2" t="s">
        <v>35</v>
      </c>
      <c r="S5" s="2" t="s">
        <v>35</v>
      </c>
      <c r="T5" s="2" t="s">
        <v>35</v>
      </c>
      <c r="U5" s="2" t="s">
        <v>35</v>
      </c>
      <c r="V5" s="2" t="s">
        <v>35</v>
      </c>
      <c r="W5" s="2" t="s">
        <v>35</v>
      </c>
      <c r="X5" s="2" t="s">
        <v>35</v>
      </c>
      <c r="Y5" s="2" t="s">
        <v>35</v>
      </c>
      <c r="Z5" s="2" t="s">
        <v>35</v>
      </c>
      <c r="AA5" s="2" t="s">
        <v>35</v>
      </c>
      <c r="AB5" s="2" t="s">
        <v>35</v>
      </c>
      <c r="AC5" s="2" t="s">
        <v>35</v>
      </c>
      <c r="AD5" s="2" t="s">
        <v>35</v>
      </c>
      <c r="AE5" s="2" t="s">
        <v>35</v>
      </c>
      <c r="AF5" s="2" t="s">
        <v>35</v>
      </c>
      <c r="AG5" s="2">
        <v>0</v>
      </c>
      <c r="AH5" s="9">
        <v>0</v>
      </c>
      <c r="AK5" s="11">
        <f t="shared" si="0"/>
        <v>0</v>
      </c>
      <c r="AL5" s="11">
        <f t="shared" si="1"/>
        <v>0</v>
      </c>
      <c r="AP5" s="13">
        <f t="shared" si="2"/>
        <v>0</v>
      </c>
      <c r="AQ5" s="13">
        <f t="shared" si="3"/>
        <v>0</v>
      </c>
      <c r="AR5" s="14"/>
    </row>
    <row r="6" spans="1:44" x14ac:dyDescent="0.2">
      <c r="A6" s="4">
        <v>21</v>
      </c>
      <c r="B6" s="2">
        <v>0.3382</v>
      </c>
      <c r="C6" s="2" t="s">
        <v>35</v>
      </c>
      <c r="D6" s="2">
        <v>88.594399999999993</v>
      </c>
      <c r="E6" s="2">
        <v>0</v>
      </c>
      <c r="F6" s="2">
        <v>6.0600000000000001E-2</v>
      </c>
      <c r="G6" s="2">
        <v>0</v>
      </c>
      <c r="H6" s="2">
        <v>0.60229999999999995</v>
      </c>
      <c r="I6" s="2">
        <v>0.48480000000000001</v>
      </c>
      <c r="J6" s="2">
        <v>0</v>
      </c>
      <c r="K6" s="2">
        <v>0</v>
      </c>
      <c r="L6" s="2">
        <v>1.7795000000000001</v>
      </c>
      <c r="M6" s="2">
        <v>1.7892999999999999</v>
      </c>
      <c r="N6" s="9">
        <v>18.365400000000001</v>
      </c>
      <c r="O6" s="2">
        <v>18.466799999999999</v>
      </c>
      <c r="P6" s="2">
        <v>4.4486999999999997</v>
      </c>
      <c r="Q6" s="2">
        <v>0</v>
      </c>
      <c r="R6" s="2">
        <v>0</v>
      </c>
      <c r="S6" s="2">
        <v>40.928400000000003</v>
      </c>
      <c r="T6" s="2">
        <v>14395.242700000001</v>
      </c>
      <c r="U6" s="2">
        <v>14474.769399999999</v>
      </c>
      <c r="V6" s="2">
        <v>3727.1569</v>
      </c>
      <c r="W6" s="2">
        <v>3714.7004000000002</v>
      </c>
      <c r="X6" s="2">
        <v>3735.2222999999999</v>
      </c>
      <c r="Y6" s="2">
        <v>12.4565</v>
      </c>
      <c r="Z6" s="2">
        <v>12.5253</v>
      </c>
      <c r="AA6" s="2">
        <v>3747.7476000000001</v>
      </c>
      <c r="AB6" s="2">
        <v>4.4486999999999997</v>
      </c>
      <c r="AC6" s="2">
        <v>4.4733000000000001</v>
      </c>
      <c r="AD6" s="2">
        <v>39.148899999999998</v>
      </c>
      <c r="AE6" s="2">
        <v>39.365200000000002</v>
      </c>
      <c r="AF6" s="2">
        <v>0</v>
      </c>
      <c r="AG6" s="2">
        <v>0.93940000000000001</v>
      </c>
      <c r="AH6" s="9">
        <v>0</v>
      </c>
      <c r="AK6" s="11">
        <f t="shared" si="0"/>
        <v>535.65750000000003</v>
      </c>
      <c r="AL6" s="11">
        <f t="shared" si="1"/>
        <v>0</v>
      </c>
      <c r="AP6" s="13">
        <f t="shared" si="2"/>
        <v>1415.5779166666666</v>
      </c>
      <c r="AQ6" s="13">
        <f t="shared" si="3"/>
        <v>0</v>
      </c>
      <c r="AR6" s="14"/>
    </row>
    <row r="7" spans="1:44" x14ac:dyDescent="0.2">
      <c r="A7" s="4">
        <v>22</v>
      </c>
      <c r="B7" s="2">
        <v>0.32350000000000001</v>
      </c>
      <c r="C7" s="2" t="s">
        <v>35</v>
      </c>
      <c r="D7" s="2">
        <v>89.240700000000004</v>
      </c>
      <c r="E7" s="2">
        <v>0</v>
      </c>
      <c r="F7" s="2">
        <v>0</v>
      </c>
      <c r="G7" s="2">
        <v>0</v>
      </c>
      <c r="H7" s="2">
        <v>0.44440000000000002</v>
      </c>
      <c r="I7" s="2">
        <v>0.44440000000000002</v>
      </c>
      <c r="J7" s="2">
        <v>0</v>
      </c>
      <c r="K7" s="2">
        <v>0</v>
      </c>
      <c r="L7" s="2">
        <v>0</v>
      </c>
      <c r="M7" s="2">
        <v>0</v>
      </c>
      <c r="N7" s="9">
        <v>8.3588000000000005</v>
      </c>
      <c r="O7" s="2">
        <v>8.4048999999999996</v>
      </c>
      <c r="P7" s="2">
        <v>0</v>
      </c>
      <c r="Q7" s="2">
        <v>0</v>
      </c>
      <c r="R7" s="2">
        <v>0</v>
      </c>
      <c r="S7" s="2">
        <v>0</v>
      </c>
      <c r="T7" s="2">
        <v>6570.9629000000004</v>
      </c>
      <c r="U7" s="2">
        <v>6607.2642999999998</v>
      </c>
      <c r="V7" s="2">
        <v>1976.6486</v>
      </c>
      <c r="W7" s="2">
        <v>1897.3253999999999</v>
      </c>
      <c r="X7" s="2">
        <v>1907.8071</v>
      </c>
      <c r="Y7" s="2">
        <v>79.3232</v>
      </c>
      <c r="Z7" s="2">
        <v>79.761399999999995</v>
      </c>
      <c r="AA7" s="2">
        <v>1987.5686000000001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1</v>
      </c>
      <c r="AH7" s="9">
        <v>0</v>
      </c>
      <c r="AK7" s="11">
        <f t="shared" si="0"/>
        <v>243.79833333333335</v>
      </c>
      <c r="AL7" s="11">
        <f t="shared" si="1"/>
        <v>0</v>
      </c>
      <c r="AP7" s="13">
        <f t="shared" si="2"/>
        <v>715.92208333333326</v>
      </c>
      <c r="AQ7" s="13">
        <f t="shared" si="3"/>
        <v>0</v>
      </c>
      <c r="AR7" s="14"/>
    </row>
    <row r="8" spans="1:44" x14ac:dyDescent="0.2">
      <c r="A8" s="4">
        <v>23</v>
      </c>
      <c r="B8" s="2">
        <v>0.32019999999999998</v>
      </c>
      <c r="C8" s="2">
        <v>0.65549999999999997</v>
      </c>
      <c r="D8" s="2">
        <v>75.895200000000003</v>
      </c>
      <c r="E8" s="2">
        <v>6.0999999999999999E-2</v>
      </c>
      <c r="F8" s="2">
        <v>0.22289999999999999</v>
      </c>
      <c r="G8" s="2">
        <v>0.12189999999999999</v>
      </c>
      <c r="H8" s="2">
        <v>0.62480000000000002</v>
      </c>
      <c r="I8" s="2">
        <v>0.40570000000000001</v>
      </c>
      <c r="J8" s="2">
        <v>0</v>
      </c>
      <c r="K8" s="2">
        <v>2.7791000000000001</v>
      </c>
      <c r="L8" s="2">
        <v>26.1235</v>
      </c>
      <c r="M8" s="2">
        <v>26.267800000000001</v>
      </c>
      <c r="N8" s="9">
        <v>23.0063</v>
      </c>
      <c r="O8" s="2">
        <v>23.133400000000002</v>
      </c>
      <c r="P8" s="2">
        <v>2.7791000000000001</v>
      </c>
      <c r="Q8" s="2">
        <v>0.55579999999999996</v>
      </c>
      <c r="R8" s="2">
        <v>0.55889999999999995</v>
      </c>
      <c r="S8" s="2">
        <v>866.52070000000003</v>
      </c>
      <c r="T8" s="2">
        <v>11994.002399999999</v>
      </c>
      <c r="U8" s="2">
        <v>12060.263300000001</v>
      </c>
      <c r="V8" s="2">
        <v>3830.6995000000002</v>
      </c>
      <c r="W8" s="2">
        <v>3829.0320000000002</v>
      </c>
      <c r="X8" s="2">
        <v>3850.1855999999998</v>
      </c>
      <c r="Y8" s="2">
        <v>1.6675</v>
      </c>
      <c r="Z8" s="2">
        <v>1.6767000000000001</v>
      </c>
      <c r="AA8" s="2">
        <v>3851.8622</v>
      </c>
      <c r="AB8" s="2">
        <v>0</v>
      </c>
      <c r="AC8" s="2">
        <v>0</v>
      </c>
      <c r="AD8" s="2">
        <v>840.3972</v>
      </c>
      <c r="AE8" s="2">
        <v>845.04</v>
      </c>
      <c r="AF8" s="2">
        <v>0</v>
      </c>
      <c r="AG8" s="2">
        <v>0.84189999999999998</v>
      </c>
      <c r="AH8" s="9">
        <v>0</v>
      </c>
      <c r="AK8" s="11">
        <f t="shared" si="0"/>
        <v>671.01708333333318</v>
      </c>
      <c r="AL8" s="11">
        <f t="shared" si="1"/>
        <v>0</v>
      </c>
      <c r="AP8" s="13">
        <f t="shared" si="2"/>
        <v>1710.9203125000001</v>
      </c>
      <c r="AQ8" s="13">
        <f t="shared" si="3"/>
        <v>0</v>
      </c>
      <c r="AR8" s="14"/>
    </row>
    <row r="9" spans="1:44" x14ac:dyDescent="0.2">
      <c r="A9" s="4">
        <v>31</v>
      </c>
      <c r="B9" s="2">
        <v>0.38100000000000001</v>
      </c>
      <c r="C9" s="2">
        <v>0.92310000000000003</v>
      </c>
      <c r="D9" s="2">
        <v>83.4589</v>
      </c>
      <c r="E9" s="2">
        <v>0</v>
      </c>
      <c r="F9" s="2">
        <v>0.3836</v>
      </c>
      <c r="G9" s="2">
        <v>0</v>
      </c>
      <c r="H9" s="2">
        <v>0.82189999999999996</v>
      </c>
      <c r="I9" s="2">
        <v>0.43840000000000001</v>
      </c>
      <c r="J9" s="2">
        <v>0</v>
      </c>
      <c r="K9" s="2">
        <v>0.88280000000000003</v>
      </c>
      <c r="L9" s="2">
        <v>31.779699999999998</v>
      </c>
      <c r="M9" s="2">
        <v>31.955300000000001</v>
      </c>
      <c r="N9" s="9">
        <v>42.453400000000002</v>
      </c>
      <c r="O9" s="2">
        <v>42.687899999999999</v>
      </c>
      <c r="P9" s="2">
        <v>20.303699999999999</v>
      </c>
      <c r="Q9" s="2">
        <v>9.7104999999999997</v>
      </c>
      <c r="R9" s="2">
        <v>9.7640999999999991</v>
      </c>
      <c r="S9" s="2">
        <v>328.39049999999997</v>
      </c>
      <c r="T9" s="2">
        <v>28701.952000000001</v>
      </c>
      <c r="U9" s="2">
        <v>28747.337599999999</v>
      </c>
      <c r="V9" s="2">
        <v>7485.0083999999997</v>
      </c>
      <c r="W9" s="2">
        <v>7198.1081000000004</v>
      </c>
      <c r="X9" s="2">
        <v>7237.8741</v>
      </c>
      <c r="Y9" s="2">
        <v>286.90030000000002</v>
      </c>
      <c r="Z9" s="2">
        <v>288.4853</v>
      </c>
      <c r="AA9" s="2">
        <v>7555.9907000000003</v>
      </c>
      <c r="AB9" s="2">
        <v>19.4209</v>
      </c>
      <c r="AC9" s="2">
        <v>19.528199999999998</v>
      </c>
      <c r="AD9" s="2">
        <v>296.61079999999998</v>
      </c>
      <c r="AE9" s="2">
        <v>298.24939999999998</v>
      </c>
      <c r="AF9" s="2">
        <v>8.8888999999999996</v>
      </c>
      <c r="AG9" s="2">
        <v>2.0752999999999999</v>
      </c>
      <c r="AH9" s="9">
        <v>36.3123</v>
      </c>
      <c r="AK9" s="11">
        <f t="shared" si="0"/>
        <v>1238.2241666666666</v>
      </c>
      <c r="AL9" s="11">
        <f t="shared" si="1"/>
        <v>1513.0125</v>
      </c>
      <c r="AP9" s="13">
        <f t="shared" si="2"/>
        <v>2183.7608333333333</v>
      </c>
      <c r="AQ9" s="13">
        <f t="shared" si="3"/>
        <v>2674.2145833333334</v>
      </c>
      <c r="AR9" s="14"/>
    </row>
    <row r="10" spans="1:44" x14ac:dyDescent="0.2">
      <c r="A10" s="4">
        <v>32</v>
      </c>
      <c r="B10" s="2">
        <v>0.44</v>
      </c>
      <c r="C10" s="2" t="s">
        <v>35</v>
      </c>
      <c r="D10" s="2">
        <v>81</v>
      </c>
      <c r="E10" s="2">
        <v>0</v>
      </c>
      <c r="F10" s="2">
        <v>1</v>
      </c>
      <c r="G10" s="2">
        <v>0</v>
      </c>
      <c r="H10" s="2">
        <v>1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9">
        <v>65.975399999999993</v>
      </c>
      <c r="O10" s="2">
        <v>66.3399</v>
      </c>
      <c r="P10" s="2">
        <v>0</v>
      </c>
      <c r="Q10" s="2">
        <v>0</v>
      </c>
      <c r="R10" s="2">
        <v>0</v>
      </c>
      <c r="S10" s="2">
        <v>0</v>
      </c>
      <c r="T10" s="2">
        <v>53410.244700000003</v>
      </c>
      <c r="U10" s="2">
        <v>53705.31</v>
      </c>
      <c r="V10" s="2">
        <v>17018.043699999998</v>
      </c>
      <c r="W10" s="2">
        <v>16507.802500000002</v>
      </c>
      <c r="X10" s="2">
        <v>16599</v>
      </c>
      <c r="Y10" s="2">
        <v>510.24119999999999</v>
      </c>
      <c r="Z10" s="2">
        <v>513.05999999999995</v>
      </c>
      <c r="AA10" s="2">
        <v>17112.060000000001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1</v>
      </c>
      <c r="AH10" s="9">
        <v>0</v>
      </c>
      <c r="AK10" s="11">
        <f t="shared" si="0"/>
        <v>1924.2824999999996</v>
      </c>
      <c r="AL10" s="11">
        <f t="shared" si="1"/>
        <v>0</v>
      </c>
      <c r="AP10" s="13">
        <f t="shared" si="2"/>
        <v>1581.9343749999998</v>
      </c>
      <c r="AQ10" s="13">
        <f t="shared" si="3"/>
        <v>0</v>
      </c>
      <c r="AR10" s="14"/>
    </row>
    <row r="11" spans="1:44" x14ac:dyDescent="0.2">
      <c r="A11" s="4">
        <v>33</v>
      </c>
      <c r="B11" s="2">
        <v>0.25</v>
      </c>
      <c r="C11" s="2" t="s">
        <v>35</v>
      </c>
      <c r="D11" s="2">
        <v>77.728899999999996</v>
      </c>
      <c r="E11" s="2">
        <v>0</v>
      </c>
      <c r="F11" s="2">
        <v>0.15590000000000001</v>
      </c>
      <c r="G11" s="2">
        <v>7.9200000000000007E-2</v>
      </c>
      <c r="H11" s="2">
        <v>0.68440000000000001</v>
      </c>
      <c r="I11" s="2">
        <v>0.55069999999999997</v>
      </c>
      <c r="J11" s="2">
        <v>0</v>
      </c>
      <c r="K11" s="2">
        <v>0</v>
      </c>
      <c r="L11" s="2">
        <v>55.8752</v>
      </c>
      <c r="M11" s="2">
        <v>56.183900000000001</v>
      </c>
      <c r="N11" s="9">
        <v>10.6065</v>
      </c>
      <c r="O11" s="2">
        <v>10.665100000000001</v>
      </c>
      <c r="P11" s="2">
        <v>0.3211</v>
      </c>
      <c r="Q11" s="2">
        <v>0.3211</v>
      </c>
      <c r="R11" s="2">
        <v>0.32290000000000002</v>
      </c>
      <c r="S11" s="2">
        <v>394.65870000000001</v>
      </c>
      <c r="T11" s="2">
        <v>6761.22</v>
      </c>
      <c r="U11" s="2">
        <v>6798.5724</v>
      </c>
      <c r="V11" s="2">
        <v>2198.4</v>
      </c>
      <c r="W11" s="2">
        <v>2162.4344000000001</v>
      </c>
      <c r="X11" s="2">
        <v>2174.3807000000002</v>
      </c>
      <c r="Y11" s="2">
        <v>35.965600000000002</v>
      </c>
      <c r="Z11" s="2">
        <v>36.164299999999997</v>
      </c>
      <c r="AA11" s="2">
        <v>2210.5450999999998</v>
      </c>
      <c r="AB11" s="2">
        <v>0.3211</v>
      </c>
      <c r="AC11" s="2">
        <v>0.32290000000000002</v>
      </c>
      <c r="AD11" s="2">
        <v>338.7835</v>
      </c>
      <c r="AE11" s="2">
        <v>340.6551</v>
      </c>
      <c r="AF11" s="2">
        <v>0.83709999999999996</v>
      </c>
      <c r="AG11" s="2">
        <v>1.4380999999999999</v>
      </c>
      <c r="AH11" s="9">
        <v>22.602</v>
      </c>
      <c r="AK11" s="11">
        <f t="shared" si="0"/>
        <v>309.35624999999999</v>
      </c>
      <c r="AL11" s="11">
        <f t="shared" si="1"/>
        <v>941.75</v>
      </c>
      <c r="AP11" s="13">
        <f t="shared" si="2"/>
        <v>1496.4578124999998</v>
      </c>
      <c r="AQ11" s="13">
        <f t="shared" si="3"/>
        <v>4306.2916666666661</v>
      </c>
      <c r="AR11" s="14"/>
    </row>
    <row r="12" spans="1:44" x14ac:dyDescent="0.2">
      <c r="A12" s="4">
        <v>41</v>
      </c>
      <c r="B12" s="2">
        <v>0.40439999999999998</v>
      </c>
      <c r="C12" s="2">
        <v>1.3184</v>
      </c>
      <c r="D12" s="2">
        <v>89.045699999999997</v>
      </c>
      <c r="E12" s="2">
        <v>0</v>
      </c>
      <c r="F12" s="2">
        <v>0.15310000000000001</v>
      </c>
      <c r="G12" s="2">
        <v>0</v>
      </c>
      <c r="H12" s="2">
        <v>0.76559999999999995</v>
      </c>
      <c r="I12" s="2">
        <v>0.76559999999999995</v>
      </c>
      <c r="J12" s="2">
        <v>0</v>
      </c>
      <c r="K12" s="2">
        <v>10.914199999999999</v>
      </c>
      <c r="L12" s="2">
        <v>210.0993</v>
      </c>
      <c r="M12" s="2">
        <v>211.26</v>
      </c>
      <c r="N12" s="9">
        <v>36.805500000000002</v>
      </c>
      <c r="O12" s="2">
        <v>37.008899999999997</v>
      </c>
      <c r="P12" s="2">
        <v>28.649899999999999</v>
      </c>
      <c r="Q12" s="2">
        <v>4.0928000000000004</v>
      </c>
      <c r="R12" s="2">
        <v>4.1154999999999999</v>
      </c>
      <c r="S12" s="2">
        <v>2060.0646000000002</v>
      </c>
      <c r="T12" s="2">
        <v>21565.192899999998</v>
      </c>
      <c r="U12" s="2">
        <v>21684.33</v>
      </c>
      <c r="V12" s="2">
        <v>6575.8353999999999</v>
      </c>
      <c r="W12" s="2">
        <v>6548.5497999999998</v>
      </c>
      <c r="X12" s="2">
        <v>6584.7272999999996</v>
      </c>
      <c r="Y12" s="2">
        <v>27.285599999999999</v>
      </c>
      <c r="Z12" s="2">
        <v>27.436399999999999</v>
      </c>
      <c r="AA12" s="2">
        <v>6612.1635999999999</v>
      </c>
      <c r="AB12" s="2">
        <v>17.735700000000001</v>
      </c>
      <c r="AC12" s="2">
        <v>17.833600000000001</v>
      </c>
      <c r="AD12" s="2">
        <v>1849.9653000000001</v>
      </c>
      <c r="AE12" s="2">
        <v>1860.1855</v>
      </c>
      <c r="AF12" s="2">
        <v>36.226399999999998</v>
      </c>
      <c r="AG12" s="2">
        <v>2.5981000000000001</v>
      </c>
      <c r="AH12" s="9">
        <v>62.009599999999999</v>
      </c>
      <c r="AK12" s="11">
        <f t="shared" si="0"/>
        <v>1073.4937500000001</v>
      </c>
      <c r="AL12" s="11">
        <f t="shared" si="1"/>
        <v>2583.7333333333336</v>
      </c>
      <c r="AP12" s="13">
        <f t="shared" si="2"/>
        <v>1502.6294791666667</v>
      </c>
      <c r="AQ12" s="13">
        <f t="shared" si="3"/>
        <v>3209.5749999999998</v>
      </c>
      <c r="AR12" s="14"/>
    </row>
    <row r="13" spans="1:44" x14ac:dyDescent="0.2">
      <c r="A13" s="4">
        <v>42</v>
      </c>
      <c r="B13" s="2" t="s">
        <v>35</v>
      </c>
      <c r="C13" s="2" t="s">
        <v>35</v>
      </c>
      <c r="D13" s="2" t="s">
        <v>35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 t="s">
        <v>35</v>
      </c>
      <c r="L13" s="2" t="s">
        <v>35</v>
      </c>
      <c r="M13" s="2" t="s">
        <v>35</v>
      </c>
      <c r="N13" s="9">
        <v>0</v>
      </c>
      <c r="O13" s="2" t="s">
        <v>35</v>
      </c>
      <c r="P13" s="2" t="s">
        <v>35</v>
      </c>
      <c r="Q13" s="2" t="s">
        <v>35</v>
      </c>
      <c r="R13" s="2" t="s">
        <v>35</v>
      </c>
      <c r="S13" s="2" t="s">
        <v>35</v>
      </c>
      <c r="T13" s="2" t="s">
        <v>35</v>
      </c>
      <c r="U13" s="2" t="s">
        <v>35</v>
      </c>
      <c r="V13" s="2" t="s">
        <v>35</v>
      </c>
      <c r="W13" s="2" t="s">
        <v>35</v>
      </c>
      <c r="X13" s="2" t="s">
        <v>35</v>
      </c>
      <c r="Y13" s="2" t="s">
        <v>35</v>
      </c>
      <c r="Z13" s="2" t="s">
        <v>35</v>
      </c>
      <c r="AA13" s="2" t="s">
        <v>35</v>
      </c>
      <c r="AB13" s="2" t="s">
        <v>35</v>
      </c>
      <c r="AC13" s="2" t="s">
        <v>35</v>
      </c>
      <c r="AD13" s="2" t="s">
        <v>35</v>
      </c>
      <c r="AE13" s="2" t="s">
        <v>35</v>
      </c>
      <c r="AF13" s="2" t="s">
        <v>35</v>
      </c>
      <c r="AG13" s="2">
        <v>0</v>
      </c>
      <c r="AH13" s="9">
        <v>0</v>
      </c>
      <c r="AK13" s="11">
        <f t="shared" si="0"/>
        <v>0</v>
      </c>
      <c r="AL13" s="11">
        <f t="shared" si="1"/>
        <v>0</v>
      </c>
      <c r="AP13" s="13">
        <f t="shared" si="2"/>
        <v>0</v>
      </c>
      <c r="AQ13" s="13">
        <f t="shared" si="3"/>
        <v>0</v>
      </c>
      <c r="AR13" s="14"/>
    </row>
    <row r="14" spans="1:44" x14ac:dyDescent="0.2">
      <c r="A14" s="4">
        <v>43</v>
      </c>
      <c r="B14" s="2">
        <v>0.65049999999999997</v>
      </c>
      <c r="C14" s="2">
        <v>0.7046</v>
      </c>
      <c r="D14" s="2">
        <v>80.562100000000001</v>
      </c>
      <c r="E14" s="2">
        <v>0</v>
      </c>
      <c r="F14" s="2">
        <v>0.26200000000000001</v>
      </c>
      <c r="G14" s="2">
        <v>0.2293</v>
      </c>
      <c r="H14" s="2">
        <v>0.55989999999999995</v>
      </c>
      <c r="I14" s="2">
        <v>0.5343</v>
      </c>
      <c r="J14" s="2">
        <v>0</v>
      </c>
      <c r="K14" s="2">
        <v>0</v>
      </c>
      <c r="L14" s="2">
        <v>49.636099999999999</v>
      </c>
      <c r="M14" s="2">
        <v>49.910299999999999</v>
      </c>
      <c r="N14" s="9">
        <v>17.612500000000001</v>
      </c>
      <c r="O14" s="2">
        <v>17.709800000000001</v>
      </c>
      <c r="P14" s="2">
        <v>1.6097999999999999</v>
      </c>
      <c r="Q14" s="2">
        <v>2.4146999999999998</v>
      </c>
      <c r="R14" s="2">
        <v>2.4281000000000001</v>
      </c>
      <c r="S14" s="2">
        <v>1001.8442</v>
      </c>
      <c r="T14" s="2">
        <v>10666.126</v>
      </c>
      <c r="U14" s="2">
        <v>10725.051100000001</v>
      </c>
      <c r="V14" s="2">
        <v>4241.6054999999997</v>
      </c>
      <c r="W14" s="2">
        <v>4228.1904000000004</v>
      </c>
      <c r="X14" s="2">
        <v>4251.549</v>
      </c>
      <c r="Y14" s="2">
        <v>13.4152</v>
      </c>
      <c r="Z14" s="2">
        <v>13.4893</v>
      </c>
      <c r="AA14" s="2">
        <v>4265.0383000000002</v>
      </c>
      <c r="AB14" s="2">
        <v>1.6097999999999999</v>
      </c>
      <c r="AC14" s="2">
        <v>1.6187</v>
      </c>
      <c r="AD14" s="2">
        <v>952.20809999999994</v>
      </c>
      <c r="AE14" s="2">
        <v>957.46860000000004</v>
      </c>
      <c r="AF14" s="2">
        <v>6.7712000000000003</v>
      </c>
      <c r="AG14" s="2">
        <v>2.6581000000000001</v>
      </c>
      <c r="AH14" s="9">
        <v>100.9958</v>
      </c>
      <c r="AK14" s="11">
        <f t="shared" si="0"/>
        <v>513.69791666666663</v>
      </c>
      <c r="AL14" s="11">
        <f t="shared" si="1"/>
        <v>4208.1583333333338</v>
      </c>
      <c r="AP14" s="13">
        <f t="shared" si="2"/>
        <v>1529.6735416666663</v>
      </c>
      <c r="AQ14" s="13">
        <f t="shared" si="3"/>
        <v>5939.4958333333334</v>
      </c>
      <c r="AR14" s="14"/>
    </row>
    <row r="15" spans="1:44" x14ac:dyDescent="0.2">
      <c r="A15" s="4">
        <v>51</v>
      </c>
      <c r="B15" s="2">
        <v>0.26850000000000002</v>
      </c>
      <c r="C15" s="2" t="s">
        <v>35</v>
      </c>
      <c r="D15" s="2">
        <v>94.3</v>
      </c>
      <c r="E15" s="2">
        <v>0.28239999999999998</v>
      </c>
      <c r="F15" s="2">
        <v>0.3765</v>
      </c>
      <c r="G15" s="2">
        <v>0</v>
      </c>
      <c r="H15" s="2">
        <v>0.55879999999999996</v>
      </c>
      <c r="I15" s="2">
        <v>0.55879999999999996</v>
      </c>
      <c r="J15" s="2">
        <v>0</v>
      </c>
      <c r="K15" s="2">
        <v>10.914199999999999</v>
      </c>
      <c r="L15" s="2">
        <v>545.71249999999998</v>
      </c>
      <c r="M15" s="2">
        <v>548.72730000000001</v>
      </c>
      <c r="N15" s="9">
        <v>29.435700000000001</v>
      </c>
      <c r="O15" s="2">
        <v>29.598299999999998</v>
      </c>
      <c r="P15" s="2">
        <v>15.007099999999999</v>
      </c>
      <c r="Q15" s="2">
        <v>0</v>
      </c>
      <c r="R15" s="2">
        <v>0</v>
      </c>
      <c r="S15" s="2">
        <v>1472.0594000000001</v>
      </c>
      <c r="T15" s="2">
        <v>17284.0785</v>
      </c>
      <c r="U15" s="2">
        <v>17379.5645</v>
      </c>
      <c r="V15" s="2">
        <v>6881.4344000000001</v>
      </c>
      <c r="W15" s="2">
        <v>6881.4344000000001</v>
      </c>
      <c r="X15" s="2">
        <v>6919.4508999999998</v>
      </c>
      <c r="Y15" s="2">
        <v>0</v>
      </c>
      <c r="Z15" s="2">
        <v>0</v>
      </c>
      <c r="AA15" s="2">
        <v>6919.4508999999998</v>
      </c>
      <c r="AB15" s="2">
        <v>4.0928000000000004</v>
      </c>
      <c r="AC15" s="2">
        <v>4.1154999999999999</v>
      </c>
      <c r="AD15" s="2">
        <v>926.34690000000001</v>
      </c>
      <c r="AE15" s="2">
        <v>931.46450000000004</v>
      </c>
      <c r="AF15" s="2">
        <v>30.117599999999999</v>
      </c>
      <c r="AG15" s="2">
        <v>2.8824000000000001</v>
      </c>
      <c r="AH15" s="9">
        <v>86.635300000000001</v>
      </c>
      <c r="AK15" s="11">
        <f t="shared" si="0"/>
        <v>858.54124999999999</v>
      </c>
      <c r="AL15" s="11">
        <f t="shared" si="1"/>
        <v>3609.8041666666668</v>
      </c>
      <c r="AP15" s="13">
        <f t="shared" si="2"/>
        <v>1523.1168750000002</v>
      </c>
      <c r="AQ15" s="13">
        <f t="shared" si="3"/>
        <v>3722.6104166666664</v>
      </c>
      <c r="AR15" s="14"/>
    </row>
    <row r="16" spans="1:44" x14ac:dyDescent="0.2">
      <c r="A16" s="4">
        <v>52</v>
      </c>
      <c r="B16" s="2" t="s">
        <v>35</v>
      </c>
      <c r="C16" s="2" t="s">
        <v>35</v>
      </c>
      <c r="D16" s="2" t="s">
        <v>35</v>
      </c>
      <c r="E16" s="2" t="s">
        <v>35</v>
      </c>
      <c r="F16" s="2" t="s">
        <v>35</v>
      </c>
      <c r="G16" s="2" t="s">
        <v>35</v>
      </c>
      <c r="H16" s="2" t="s">
        <v>35</v>
      </c>
      <c r="I16" s="2" t="s">
        <v>35</v>
      </c>
      <c r="J16" s="2" t="s">
        <v>35</v>
      </c>
      <c r="K16" s="2" t="s">
        <v>35</v>
      </c>
      <c r="L16" s="2" t="s">
        <v>35</v>
      </c>
      <c r="M16" s="2" t="s">
        <v>35</v>
      </c>
      <c r="N16" s="9">
        <v>0</v>
      </c>
      <c r="O16" s="2" t="s">
        <v>35</v>
      </c>
      <c r="P16" s="2" t="s">
        <v>35</v>
      </c>
      <c r="Q16" s="2" t="s">
        <v>35</v>
      </c>
      <c r="R16" s="2" t="s">
        <v>35</v>
      </c>
      <c r="S16" s="2" t="s">
        <v>35</v>
      </c>
      <c r="T16" s="2" t="s">
        <v>35</v>
      </c>
      <c r="U16" s="2" t="s">
        <v>35</v>
      </c>
      <c r="V16" s="2" t="s">
        <v>35</v>
      </c>
      <c r="W16" s="2" t="s">
        <v>35</v>
      </c>
      <c r="X16" s="2" t="s">
        <v>35</v>
      </c>
      <c r="Y16" s="2" t="s">
        <v>35</v>
      </c>
      <c r="Z16" s="2" t="s">
        <v>35</v>
      </c>
      <c r="AA16" s="2" t="s">
        <v>35</v>
      </c>
      <c r="AB16" s="2" t="s">
        <v>35</v>
      </c>
      <c r="AC16" s="2" t="s">
        <v>35</v>
      </c>
      <c r="AD16" s="2" t="s">
        <v>35</v>
      </c>
      <c r="AE16" s="2" t="s">
        <v>35</v>
      </c>
      <c r="AF16" s="2" t="s">
        <v>35</v>
      </c>
      <c r="AG16" s="2" t="s">
        <v>35</v>
      </c>
      <c r="AH16" s="9">
        <v>0</v>
      </c>
      <c r="AK16" s="11">
        <f t="shared" si="0"/>
        <v>0</v>
      </c>
      <c r="AL16" s="11">
        <f t="shared" si="1"/>
        <v>0</v>
      </c>
      <c r="AP16" s="13">
        <f t="shared" si="2"/>
        <v>0</v>
      </c>
      <c r="AQ16" s="13">
        <f t="shared" si="3"/>
        <v>0</v>
      </c>
      <c r="AR16" s="14"/>
    </row>
    <row r="17" spans="1:44" x14ac:dyDescent="0.2">
      <c r="A17" s="4">
        <v>53</v>
      </c>
      <c r="B17" s="2">
        <v>0.21859999999999999</v>
      </c>
      <c r="C17" s="2">
        <v>0.42399999999999999</v>
      </c>
      <c r="D17" s="2">
        <v>90.690100000000001</v>
      </c>
      <c r="E17" s="2">
        <v>0.26500000000000001</v>
      </c>
      <c r="F17" s="2">
        <v>0.34050000000000002</v>
      </c>
      <c r="G17" s="2">
        <v>0.14960000000000001</v>
      </c>
      <c r="H17" s="2">
        <v>0.62390000000000001</v>
      </c>
      <c r="I17" s="2">
        <v>0.51990000000000003</v>
      </c>
      <c r="J17" s="2">
        <v>0</v>
      </c>
      <c r="K17" s="2">
        <v>18.4452</v>
      </c>
      <c r="L17" s="2">
        <v>350.45830000000001</v>
      </c>
      <c r="M17" s="2">
        <v>352.39440000000002</v>
      </c>
      <c r="N17" s="9">
        <v>22.831199999999999</v>
      </c>
      <c r="O17" s="2">
        <v>22.9574</v>
      </c>
      <c r="P17" s="2">
        <v>23.715199999999999</v>
      </c>
      <c r="Q17" s="2">
        <v>2.2585999999999999</v>
      </c>
      <c r="R17" s="2">
        <v>2.2711000000000001</v>
      </c>
      <c r="S17" s="2">
        <v>2134.7465000000002</v>
      </c>
      <c r="T17" s="2">
        <v>12294.6489</v>
      </c>
      <c r="U17" s="2">
        <v>12362.5708</v>
      </c>
      <c r="V17" s="2">
        <v>5452.2425999999996</v>
      </c>
      <c r="W17" s="2">
        <v>5358.8873999999996</v>
      </c>
      <c r="X17" s="2">
        <v>5388.4925999999996</v>
      </c>
      <c r="Y17" s="2">
        <v>93.355199999999996</v>
      </c>
      <c r="Z17" s="2">
        <v>93.870900000000006</v>
      </c>
      <c r="AA17" s="2">
        <v>5473.2110000000002</v>
      </c>
      <c r="AB17" s="2">
        <v>5.27</v>
      </c>
      <c r="AC17" s="2">
        <v>5.2991999999999999</v>
      </c>
      <c r="AD17" s="2">
        <v>1784.2882</v>
      </c>
      <c r="AE17" s="2">
        <v>1794.1455000000001</v>
      </c>
      <c r="AF17" s="2">
        <v>23.433</v>
      </c>
      <c r="AG17" s="2">
        <v>3.1053999999999999</v>
      </c>
      <c r="AH17" s="9">
        <v>186.1302</v>
      </c>
      <c r="AK17" s="11">
        <f t="shared" si="0"/>
        <v>665.90999999999985</v>
      </c>
      <c r="AL17" s="11">
        <f t="shared" si="1"/>
        <v>7755.4250000000002</v>
      </c>
      <c r="AP17" s="13">
        <f t="shared" si="2"/>
        <v>1503.7494791666666</v>
      </c>
      <c r="AQ17" s="13">
        <f t="shared" si="3"/>
        <v>11549.5875</v>
      </c>
      <c r="AR17" s="14"/>
    </row>
    <row r="18" spans="1:44" x14ac:dyDescent="0.2">
      <c r="A18" s="4">
        <v>61</v>
      </c>
      <c r="B18" s="2" t="s">
        <v>35</v>
      </c>
      <c r="C18" s="2" t="s">
        <v>35</v>
      </c>
      <c r="D18" s="2" t="s">
        <v>35</v>
      </c>
      <c r="E18" s="2" t="s">
        <v>35</v>
      </c>
      <c r="F18" s="2" t="s">
        <v>35</v>
      </c>
      <c r="G18" s="2" t="s">
        <v>35</v>
      </c>
      <c r="H18" s="2" t="s">
        <v>35</v>
      </c>
      <c r="I18" s="2" t="s">
        <v>35</v>
      </c>
      <c r="J18" s="2" t="s">
        <v>35</v>
      </c>
      <c r="K18" s="2" t="s">
        <v>35</v>
      </c>
      <c r="L18" s="2" t="s">
        <v>35</v>
      </c>
      <c r="M18" s="2" t="s">
        <v>35</v>
      </c>
      <c r="N18" s="9">
        <v>0</v>
      </c>
      <c r="O18" s="2" t="s">
        <v>35</v>
      </c>
      <c r="P18" s="2" t="s">
        <v>35</v>
      </c>
      <c r="Q18" s="2" t="s">
        <v>35</v>
      </c>
      <c r="R18" s="2" t="s">
        <v>35</v>
      </c>
      <c r="S18" s="2" t="s">
        <v>35</v>
      </c>
      <c r="T18" s="2" t="s">
        <v>35</v>
      </c>
      <c r="U18" s="2" t="s">
        <v>35</v>
      </c>
      <c r="V18" s="2" t="s">
        <v>35</v>
      </c>
      <c r="W18" s="2" t="s">
        <v>35</v>
      </c>
      <c r="X18" s="2" t="s">
        <v>35</v>
      </c>
      <c r="Y18" s="2" t="s">
        <v>35</v>
      </c>
      <c r="Z18" s="2" t="s">
        <v>35</v>
      </c>
      <c r="AA18" s="2" t="s">
        <v>35</v>
      </c>
      <c r="AB18" s="2" t="s">
        <v>35</v>
      </c>
      <c r="AC18" s="2" t="s">
        <v>35</v>
      </c>
      <c r="AD18" s="2" t="s">
        <v>35</v>
      </c>
      <c r="AE18" s="2" t="s">
        <v>35</v>
      </c>
      <c r="AF18" s="2" t="s">
        <v>35</v>
      </c>
      <c r="AG18" s="2" t="s">
        <v>35</v>
      </c>
      <c r="AH18" s="9">
        <v>0</v>
      </c>
      <c r="AK18" s="11">
        <f t="shared" si="0"/>
        <v>0</v>
      </c>
      <c r="AL18" s="11">
        <f t="shared" si="1"/>
        <v>0</v>
      </c>
      <c r="AP18" s="13">
        <f t="shared" si="2"/>
        <v>0</v>
      </c>
      <c r="AQ18" s="13">
        <f t="shared" si="3"/>
        <v>0</v>
      </c>
      <c r="AR18" s="14"/>
    </row>
    <row r="19" spans="1:44" x14ac:dyDescent="0.2">
      <c r="A19" s="4">
        <v>62</v>
      </c>
      <c r="B19" s="2" t="s">
        <v>35</v>
      </c>
      <c r="C19" s="2" t="s">
        <v>35</v>
      </c>
      <c r="D19" s="2" t="s">
        <v>35</v>
      </c>
      <c r="E19" s="2" t="s">
        <v>35</v>
      </c>
      <c r="F19" s="2" t="s">
        <v>35</v>
      </c>
      <c r="G19" s="2" t="s">
        <v>35</v>
      </c>
      <c r="H19" s="2" t="s">
        <v>35</v>
      </c>
      <c r="I19" s="2" t="s">
        <v>35</v>
      </c>
      <c r="J19" s="2" t="s">
        <v>35</v>
      </c>
      <c r="K19" s="2" t="s">
        <v>35</v>
      </c>
      <c r="L19" s="2" t="s">
        <v>35</v>
      </c>
      <c r="M19" s="2" t="s">
        <v>35</v>
      </c>
      <c r="N19" s="9">
        <v>0</v>
      </c>
      <c r="O19" s="2" t="s">
        <v>35</v>
      </c>
      <c r="P19" s="2" t="s">
        <v>35</v>
      </c>
      <c r="Q19" s="2" t="s">
        <v>35</v>
      </c>
      <c r="R19" s="2" t="s">
        <v>35</v>
      </c>
      <c r="S19" s="2" t="s">
        <v>35</v>
      </c>
      <c r="T19" s="2" t="s">
        <v>35</v>
      </c>
      <c r="U19" s="2" t="s">
        <v>35</v>
      </c>
      <c r="V19" s="2" t="s">
        <v>35</v>
      </c>
      <c r="W19" s="2" t="s">
        <v>35</v>
      </c>
      <c r="X19" s="2" t="s">
        <v>35</v>
      </c>
      <c r="Y19" s="2" t="s">
        <v>35</v>
      </c>
      <c r="Z19" s="2" t="s">
        <v>35</v>
      </c>
      <c r="AA19" s="2" t="s">
        <v>35</v>
      </c>
      <c r="AB19" s="2" t="s">
        <v>35</v>
      </c>
      <c r="AC19" s="2" t="s">
        <v>35</v>
      </c>
      <c r="AD19" s="2" t="s">
        <v>35</v>
      </c>
      <c r="AE19" s="2" t="s">
        <v>35</v>
      </c>
      <c r="AF19" s="2" t="s">
        <v>35</v>
      </c>
      <c r="AG19" s="2" t="s">
        <v>35</v>
      </c>
      <c r="AH19" s="9">
        <v>0</v>
      </c>
      <c r="AK19" s="11">
        <f t="shared" si="0"/>
        <v>0</v>
      </c>
      <c r="AL19" s="11">
        <f t="shared" si="1"/>
        <v>0</v>
      </c>
      <c r="AP19" s="13">
        <f t="shared" si="2"/>
        <v>0</v>
      </c>
      <c r="AQ19" s="13">
        <f t="shared" si="3"/>
        <v>0</v>
      </c>
      <c r="AR19" s="14"/>
    </row>
    <row r="20" spans="1:44" x14ac:dyDescent="0.2">
      <c r="A20" s="4">
        <v>63</v>
      </c>
      <c r="B20" s="2">
        <v>2.7E-2</v>
      </c>
      <c r="C20" s="2" t="s">
        <v>35</v>
      </c>
      <c r="D20" s="2">
        <v>85.766199999999998</v>
      </c>
      <c r="E20" s="2">
        <v>0</v>
      </c>
      <c r="F20" s="2">
        <v>0.20780000000000001</v>
      </c>
      <c r="G20" s="2">
        <v>0.20780000000000001</v>
      </c>
      <c r="H20" s="2">
        <v>0.61040000000000005</v>
      </c>
      <c r="I20" s="2">
        <v>0.61040000000000005</v>
      </c>
      <c r="J20" s="2">
        <v>0</v>
      </c>
      <c r="K20" s="2">
        <v>24.011299999999999</v>
      </c>
      <c r="L20" s="2">
        <v>27.012799999999999</v>
      </c>
      <c r="M20" s="2">
        <v>27.161999999999999</v>
      </c>
      <c r="N20" s="9">
        <v>10.0121</v>
      </c>
      <c r="O20" s="2">
        <v>10.067399999999999</v>
      </c>
      <c r="P20" s="2">
        <v>30.014199999999999</v>
      </c>
      <c r="Q20" s="2">
        <v>3.0013999999999998</v>
      </c>
      <c r="R20" s="2">
        <v>3.0179999999999998</v>
      </c>
      <c r="S20" s="2">
        <v>1041.4922999999999</v>
      </c>
      <c r="T20" s="2">
        <v>3943.8640999999998</v>
      </c>
      <c r="U20" s="2">
        <v>3965.652</v>
      </c>
      <c r="V20" s="2">
        <v>1857.8780999999999</v>
      </c>
      <c r="W20" s="2">
        <v>1605.759</v>
      </c>
      <c r="X20" s="2">
        <v>1614.63</v>
      </c>
      <c r="Y20" s="2">
        <v>252.11920000000001</v>
      </c>
      <c r="Z20" s="2">
        <v>253.512</v>
      </c>
      <c r="AA20" s="2">
        <v>1868.1420000000001</v>
      </c>
      <c r="AB20" s="2">
        <v>6.0027999999999997</v>
      </c>
      <c r="AC20" s="2">
        <v>6.0359999999999996</v>
      </c>
      <c r="AD20" s="2">
        <v>1014.4795</v>
      </c>
      <c r="AE20" s="2">
        <v>1020.0839999999999</v>
      </c>
      <c r="AF20" s="2">
        <v>40.983600000000003</v>
      </c>
      <c r="AG20" s="2">
        <v>3.6494</v>
      </c>
      <c r="AH20" s="9">
        <v>196.54939999999999</v>
      </c>
      <c r="AK20" s="11">
        <f t="shared" si="0"/>
        <v>292.01958333333334</v>
      </c>
      <c r="AL20" s="11">
        <f t="shared" si="1"/>
        <v>8189.5583333333325</v>
      </c>
      <c r="AP20" s="13">
        <f t="shared" si="2"/>
        <v>697.52010416666667</v>
      </c>
      <c r="AQ20" s="13">
        <f t="shared" si="3"/>
        <v>11766.654166666667</v>
      </c>
      <c r="AR20" s="14"/>
    </row>
    <row r="21" spans="1:44" x14ac:dyDescent="0.2">
      <c r="A21" s="4">
        <v>71</v>
      </c>
      <c r="B21" s="2">
        <v>0.76939999999999997</v>
      </c>
      <c r="C21" s="2">
        <v>1.3385</v>
      </c>
      <c r="D21" s="2" t="s">
        <v>35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 t="s">
        <v>35</v>
      </c>
      <c r="L21" s="2" t="s">
        <v>35</v>
      </c>
      <c r="M21" s="2" t="s">
        <v>35</v>
      </c>
      <c r="N21" s="9">
        <v>0</v>
      </c>
      <c r="O21" s="2" t="s">
        <v>35</v>
      </c>
      <c r="P21" s="2" t="s">
        <v>35</v>
      </c>
      <c r="Q21" s="2" t="s">
        <v>35</v>
      </c>
      <c r="R21" s="2" t="s">
        <v>35</v>
      </c>
      <c r="S21" s="2" t="s">
        <v>35</v>
      </c>
      <c r="T21" s="2" t="s">
        <v>35</v>
      </c>
      <c r="U21" s="2" t="s">
        <v>35</v>
      </c>
      <c r="V21" s="2" t="s">
        <v>35</v>
      </c>
      <c r="W21" s="2" t="s">
        <v>35</v>
      </c>
      <c r="X21" s="2" t="s">
        <v>35</v>
      </c>
      <c r="Y21" s="2" t="s">
        <v>35</v>
      </c>
      <c r="Z21" s="2" t="s">
        <v>35</v>
      </c>
      <c r="AA21" s="2" t="s">
        <v>35</v>
      </c>
      <c r="AB21" s="2" t="s">
        <v>35</v>
      </c>
      <c r="AC21" s="2" t="s">
        <v>35</v>
      </c>
      <c r="AD21" s="2" t="s">
        <v>35</v>
      </c>
      <c r="AE21" s="2" t="s">
        <v>35</v>
      </c>
      <c r="AF21" s="2" t="s">
        <v>35</v>
      </c>
      <c r="AG21" s="2">
        <v>0</v>
      </c>
      <c r="AH21" s="9">
        <v>0</v>
      </c>
      <c r="AK21" s="11">
        <f t="shared" si="0"/>
        <v>0</v>
      </c>
      <c r="AL21" s="11">
        <f t="shared" si="1"/>
        <v>0</v>
      </c>
      <c r="AP21" s="13">
        <f t="shared" si="2"/>
        <v>0</v>
      </c>
      <c r="AQ21" s="13">
        <f t="shared" si="3"/>
        <v>0</v>
      </c>
      <c r="AR21" s="14"/>
    </row>
    <row r="22" spans="1:44" x14ac:dyDescent="0.2">
      <c r="A22" s="4">
        <v>72</v>
      </c>
      <c r="B22" s="2" t="s">
        <v>35</v>
      </c>
      <c r="C22" s="2" t="s">
        <v>35</v>
      </c>
      <c r="D22" s="2" t="s">
        <v>35</v>
      </c>
      <c r="E22" s="2" t="s">
        <v>35</v>
      </c>
      <c r="F22" s="2" t="s">
        <v>35</v>
      </c>
      <c r="G22" s="2" t="s">
        <v>35</v>
      </c>
      <c r="H22" s="2" t="s">
        <v>35</v>
      </c>
      <c r="I22" s="2" t="s">
        <v>35</v>
      </c>
      <c r="J22" s="2" t="s">
        <v>35</v>
      </c>
      <c r="K22" s="2" t="s">
        <v>35</v>
      </c>
      <c r="L22" s="2" t="s">
        <v>35</v>
      </c>
      <c r="M22" s="2" t="s">
        <v>35</v>
      </c>
      <c r="N22" s="9">
        <v>0</v>
      </c>
      <c r="O22" s="2" t="s">
        <v>35</v>
      </c>
      <c r="P22" s="2" t="s">
        <v>35</v>
      </c>
      <c r="Q22" s="2" t="s">
        <v>35</v>
      </c>
      <c r="R22" s="2" t="s">
        <v>35</v>
      </c>
      <c r="S22" s="2" t="s">
        <v>35</v>
      </c>
      <c r="T22" s="2" t="s">
        <v>35</v>
      </c>
      <c r="U22" s="2" t="s">
        <v>35</v>
      </c>
      <c r="V22" s="2" t="s">
        <v>35</v>
      </c>
      <c r="W22" s="2" t="s">
        <v>35</v>
      </c>
      <c r="X22" s="2" t="s">
        <v>35</v>
      </c>
      <c r="Y22" s="2" t="s">
        <v>35</v>
      </c>
      <c r="Z22" s="2" t="s">
        <v>35</v>
      </c>
      <c r="AA22" s="2" t="s">
        <v>35</v>
      </c>
      <c r="AB22" s="2" t="s">
        <v>35</v>
      </c>
      <c r="AC22" s="2" t="s">
        <v>35</v>
      </c>
      <c r="AD22" s="2" t="s">
        <v>35</v>
      </c>
      <c r="AE22" s="2" t="s">
        <v>35</v>
      </c>
      <c r="AF22" s="2" t="s">
        <v>35</v>
      </c>
      <c r="AG22" s="2" t="s">
        <v>35</v>
      </c>
      <c r="AH22" s="9">
        <v>0</v>
      </c>
      <c r="AK22" s="11">
        <f t="shared" si="0"/>
        <v>0</v>
      </c>
      <c r="AL22" s="11">
        <f t="shared" si="1"/>
        <v>0</v>
      </c>
      <c r="AP22" s="13">
        <f t="shared" si="2"/>
        <v>0</v>
      </c>
      <c r="AQ22" s="13">
        <f t="shared" si="3"/>
        <v>0</v>
      </c>
      <c r="AR22" s="14"/>
    </row>
    <row r="23" spans="1:44" x14ac:dyDescent="0.2">
      <c r="A23" s="4">
        <v>73</v>
      </c>
      <c r="B23" s="2">
        <v>0.30620000000000003</v>
      </c>
      <c r="C23" s="2" t="s">
        <v>35</v>
      </c>
      <c r="D23" s="2">
        <v>56.647599999999997</v>
      </c>
      <c r="E23" s="2">
        <v>0.5</v>
      </c>
      <c r="F23" s="2">
        <v>0.3009</v>
      </c>
      <c r="G23" s="2">
        <v>6.6400000000000001E-2</v>
      </c>
      <c r="H23" s="2">
        <v>0.84960000000000002</v>
      </c>
      <c r="I23" s="2">
        <v>0.70799999999999996</v>
      </c>
      <c r="J23" s="2">
        <v>0</v>
      </c>
      <c r="K23" s="2">
        <v>10.6685</v>
      </c>
      <c r="L23" s="2">
        <v>42.674199999999999</v>
      </c>
      <c r="M23" s="2">
        <v>42.91</v>
      </c>
      <c r="N23" s="9">
        <v>22.959499999999998</v>
      </c>
      <c r="O23" s="2">
        <v>23.086300000000001</v>
      </c>
      <c r="P23" s="2">
        <v>94.950100000000006</v>
      </c>
      <c r="Q23" s="2">
        <v>0</v>
      </c>
      <c r="R23" s="2">
        <v>0</v>
      </c>
      <c r="S23" s="2">
        <v>84.281499999999994</v>
      </c>
      <c r="T23" s="2">
        <v>13135.1183</v>
      </c>
      <c r="U23" s="2">
        <v>13207.6834</v>
      </c>
      <c r="V23" s="2">
        <v>1746.4416000000001</v>
      </c>
      <c r="W23" s="2">
        <v>1661.0932</v>
      </c>
      <c r="X23" s="2">
        <v>1670.2699</v>
      </c>
      <c r="Y23" s="2">
        <v>85.348399999999998</v>
      </c>
      <c r="Z23" s="2">
        <v>85.819900000000004</v>
      </c>
      <c r="AA23" s="2">
        <v>1781.4179999999999</v>
      </c>
      <c r="AB23" s="2">
        <v>84.281499999999994</v>
      </c>
      <c r="AC23" s="2">
        <v>84.747200000000007</v>
      </c>
      <c r="AD23" s="2">
        <v>41.607300000000002</v>
      </c>
      <c r="AE23" s="2">
        <v>41.837200000000003</v>
      </c>
      <c r="AF23" s="2">
        <v>54.171399999999998</v>
      </c>
      <c r="AG23" s="2">
        <v>4.0884999999999998</v>
      </c>
      <c r="AH23" s="9">
        <v>167.4066</v>
      </c>
      <c r="AK23" s="11">
        <f t="shared" si="0"/>
        <v>669.65208333333328</v>
      </c>
      <c r="AL23" s="11">
        <f t="shared" si="1"/>
        <v>6975.2749999999996</v>
      </c>
      <c r="AP23" s="13">
        <f t="shared" si="2"/>
        <v>2047.4635416666665</v>
      </c>
      <c r="AQ23" s="13">
        <f t="shared" si="3"/>
        <v>11159.512500000001</v>
      </c>
      <c r="AR23" s="14"/>
    </row>
    <row r="24" spans="1:44" x14ac:dyDescent="0.2">
      <c r="A24" s="4">
        <v>81</v>
      </c>
      <c r="B24" s="2">
        <v>0.36870000000000003</v>
      </c>
      <c r="C24" s="2">
        <v>1.1499999999999999</v>
      </c>
      <c r="D24" s="2">
        <v>27.5</v>
      </c>
      <c r="E24" s="2">
        <v>0</v>
      </c>
      <c r="F24" s="2">
        <v>0</v>
      </c>
      <c r="G24" s="2">
        <v>0</v>
      </c>
      <c r="H24" s="2">
        <v>0.46879999999999999</v>
      </c>
      <c r="I24" s="2">
        <v>0.46879999999999999</v>
      </c>
      <c r="J24" s="2">
        <v>0</v>
      </c>
      <c r="K24" s="2">
        <v>0</v>
      </c>
      <c r="L24" s="2">
        <v>0</v>
      </c>
      <c r="M24" s="2">
        <v>0</v>
      </c>
      <c r="N24" s="9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85</v>
      </c>
      <c r="AG24" s="2">
        <v>1.875</v>
      </c>
      <c r="AH24" s="9">
        <v>1.7343999999999999</v>
      </c>
      <c r="AK24" s="11">
        <f t="shared" si="0"/>
        <v>0</v>
      </c>
      <c r="AL24" s="11">
        <f t="shared" si="1"/>
        <v>72.266666666666666</v>
      </c>
      <c r="AP24" s="13">
        <f t="shared" si="2"/>
        <v>0</v>
      </c>
      <c r="AQ24" s="13">
        <f t="shared" si="3"/>
        <v>74.675000000000011</v>
      </c>
      <c r="AR24" s="14"/>
    </row>
    <row r="25" spans="1:44" x14ac:dyDescent="0.2">
      <c r="A25" s="4">
        <v>82</v>
      </c>
      <c r="B25" s="2" t="s">
        <v>35</v>
      </c>
      <c r="C25" s="2" t="s">
        <v>35</v>
      </c>
      <c r="D25" s="2" t="s">
        <v>35</v>
      </c>
      <c r="E25" s="2" t="s">
        <v>35</v>
      </c>
      <c r="F25" s="2" t="s">
        <v>35</v>
      </c>
      <c r="G25" s="2" t="s">
        <v>35</v>
      </c>
      <c r="H25" s="2" t="s">
        <v>35</v>
      </c>
      <c r="I25" s="2" t="s">
        <v>35</v>
      </c>
      <c r="J25" s="2" t="s">
        <v>35</v>
      </c>
      <c r="K25" s="2" t="s">
        <v>35</v>
      </c>
      <c r="L25" s="2" t="s">
        <v>35</v>
      </c>
      <c r="M25" s="2" t="s">
        <v>35</v>
      </c>
      <c r="N25" s="9">
        <v>0</v>
      </c>
      <c r="O25" s="2" t="s">
        <v>35</v>
      </c>
      <c r="P25" s="2" t="s">
        <v>35</v>
      </c>
      <c r="Q25" s="2" t="s">
        <v>35</v>
      </c>
      <c r="R25" s="2" t="s">
        <v>35</v>
      </c>
      <c r="S25" s="2" t="s">
        <v>35</v>
      </c>
      <c r="T25" s="2" t="s">
        <v>35</v>
      </c>
      <c r="U25" s="2" t="s">
        <v>35</v>
      </c>
      <c r="V25" s="2" t="s">
        <v>35</v>
      </c>
      <c r="W25" s="2" t="s">
        <v>35</v>
      </c>
      <c r="X25" s="2" t="s">
        <v>35</v>
      </c>
      <c r="Y25" s="2" t="s">
        <v>35</v>
      </c>
      <c r="Z25" s="2" t="s">
        <v>35</v>
      </c>
      <c r="AA25" s="2" t="s">
        <v>35</v>
      </c>
      <c r="AB25" s="2" t="s">
        <v>35</v>
      </c>
      <c r="AC25" s="2" t="s">
        <v>35</v>
      </c>
      <c r="AD25" s="2" t="s">
        <v>35</v>
      </c>
      <c r="AE25" s="2" t="s">
        <v>35</v>
      </c>
      <c r="AF25" s="2" t="s">
        <v>35</v>
      </c>
      <c r="AG25" s="2" t="s">
        <v>35</v>
      </c>
      <c r="AH25" s="9">
        <v>0</v>
      </c>
      <c r="AK25" s="11">
        <f t="shared" si="0"/>
        <v>0</v>
      </c>
      <c r="AL25" s="11">
        <f t="shared" si="1"/>
        <v>0</v>
      </c>
      <c r="AP25" s="13">
        <f t="shared" si="2"/>
        <v>0</v>
      </c>
      <c r="AQ25" s="13">
        <f t="shared" si="3"/>
        <v>0</v>
      </c>
      <c r="AR25" s="14"/>
    </row>
    <row r="26" spans="1:44" x14ac:dyDescent="0.2">
      <c r="A26" s="4">
        <v>83</v>
      </c>
      <c r="B26" s="2" t="s">
        <v>35</v>
      </c>
      <c r="C26" s="2" t="s">
        <v>35</v>
      </c>
      <c r="D26" s="2" t="s">
        <v>35</v>
      </c>
      <c r="E26" s="2" t="s">
        <v>35</v>
      </c>
      <c r="F26" s="2" t="s">
        <v>35</v>
      </c>
      <c r="G26" s="2" t="s">
        <v>35</v>
      </c>
      <c r="H26" s="2" t="s">
        <v>35</v>
      </c>
      <c r="I26" s="2" t="s">
        <v>35</v>
      </c>
      <c r="J26" s="2" t="s">
        <v>35</v>
      </c>
      <c r="K26" s="2" t="s">
        <v>35</v>
      </c>
      <c r="L26" s="2" t="s">
        <v>35</v>
      </c>
      <c r="M26" s="2" t="s">
        <v>35</v>
      </c>
      <c r="N26" s="9">
        <v>0</v>
      </c>
      <c r="O26" s="2" t="s">
        <v>35</v>
      </c>
      <c r="P26" s="2" t="s">
        <v>35</v>
      </c>
      <c r="Q26" s="2" t="s">
        <v>35</v>
      </c>
      <c r="R26" s="2" t="s">
        <v>35</v>
      </c>
      <c r="S26" s="2" t="s">
        <v>35</v>
      </c>
      <c r="T26" s="2" t="s">
        <v>35</v>
      </c>
      <c r="U26" s="2" t="s">
        <v>35</v>
      </c>
      <c r="V26" s="2" t="s">
        <v>35</v>
      </c>
      <c r="W26" s="2" t="s">
        <v>35</v>
      </c>
      <c r="X26" s="2" t="s">
        <v>35</v>
      </c>
      <c r="Y26" s="2" t="s">
        <v>35</v>
      </c>
      <c r="Z26" s="2" t="s">
        <v>35</v>
      </c>
      <c r="AA26" s="2" t="s">
        <v>35</v>
      </c>
      <c r="AB26" s="2" t="s">
        <v>35</v>
      </c>
      <c r="AC26" s="2" t="s">
        <v>35</v>
      </c>
      <c r="AD26" s="2" t="s">
        <v>35</v>
      </c>
      <c r="AE26" s="2" t="s">
        <v>35</v>
      </c>
      <c r="AF26" s="2" t="s">
        <v>35</v>
      </c>
      <c r="AG26" s="2" t="s">
        <v>35</v>
      </c>
      <c r="AH26" s="9">
        <v>0</v>
      </c>
      <c r="AK26" s="11">
        <f t="shared" si="0"/>
        <v>0</v>
      </c>
      <c r="AL26" s="11">
        <f t="shared" si="1"/>
        <v>0</v>
      </c>
      <c r="AP26" s="13">
        <f t="shared" si="2"/>
        <v>0</v>
      </c>
      <c r="AQ26" s="13">
        <f t="shared" si="3"/>
        <v>0</v>
      </c>
      <c r="AR26" s="14"/>
    </row>
    <row r="27" spans="1:44" x14ac:dyDescent="0.2">
      <c r="A27" s="4">
        <v>91</v>
      </c>
      <c r="B27" s="2">
        <v>0.2</v>
      </c>
      <c r="C27" s="2" t="s">
        <v>35</v>
      </c>
      <c r="D27" s="2">
        <v>24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35</v>
      </c>
      <c r="L27" s="2" t="s">
        <v>35</v>
      </c>
      <c r="M27" s="2" t="s">
        <v>35</v>
      </c>
      <c r="N27" s="9">
        <v>0</v>
      </c>
      <c r="O27" s="2" t="s">
        <v>35</v>
      </c>
      <c r="P27" s="2" t="s">
        <v>35</v>
      </c>
      <c r="Q27" s="2" t="s">
        <v>35</v>
      </c>
      <c r="R27" s="2" t="s">
        <v>35</v>
      </c>
      <c r="S27" s="2" t="s">
        <v>35</v>
      </c>
      <c r="T27" s="2" t="s">
        <v>35</v>
      </c>
      <c r="U27" s="2" t="s">
        <v>35</v>
      </c>
      <c r="V27" s="2" t="s">
        <v>35</v>
      </c>
      <c r="W27" s="2" t="s">
        <v>35</v>
      </c>
      <c r="X27" s="2" t="s">
        <v>35</v>
      </c>
      <c r="Y27" s="2" t="s">
        <v>35</v>
      </c>
      <c r="Z27" s="2" t="s">
        <v>35</v>
      </c>
      <c r="AA27" s="2" t="s">
        <v>35</v>
      </c>
      <c r="AB27" s="2" t="s">
        <v>35</v>
      </c>
      <c r="AC27" s="2" t="s">
        <v>35</v>
      </c>
      <c r="AD27" s="2" t="s">
        <v>35</v>
      </c>
      <c r="AE27" s="2" t="s">
        <v>35</v>
      </c>
      <c r="AF27" s="2" t="s">
        <v>35</v>
      </c>
      <c r="AG27" s="2">
        <v>1</v>
      </c>
      <c r="AH27" s="9">
        <v>0</v>
      </c>
      <c r="AK27" s="11">
        <f t="shared" si="0"/>
        <v>0</v>
      </c>
      <c r="AL27" s="11">
        <f t="shared" si="1"/>
        <v>0</v>
      </c>
      <c r="AP27" s="13">
        <f t="shared" si="2"/>
        <v>0</v>
      </c>
      <c r="AQ27" s="13">
        <f t="shared" si="3"/>
        <v>0</v>
      </c>
      <c r="AR27" s="14"/>
    </row>
    <row r="28" spans="1:44" x14ac:dyDescent="0.2">
      <c r="A28" s="4">
        <v>92</v>
      </c>
      <c r="B28" s="2" t="s">
        <v>35</v>
      </c>
      <c r="C28" s="2" t="s">
        <v>35</v>
      </c>
      <c r="D28" s="2" t="s">
        <v>35</v>
      </c>
      <c r="E28" s="2" t="s">
        <v>35</v>
      </c>
      <c r="F28" s="2" t="s">
        <v>35</v>
      </c>
      <c r="G28" s="2" t="s">
        <v>35</v>
      </c>
      <c r="H28" s="2" t="s">
        <v>35</v>
      </c>
      <c r="I28" s="2" t="s">
        <v>35</v>
      </c>
      <c r="J28" s="2" t="s">
        <v>35</v>
      </c>
      <c r="K28" s="2" t="s">
        <v>35</v>
      </c>
      <c r="L28" s="2" t="s">
        <v>35</v>
      </c>
      <c r="M28" s="2" t="s">
        <v>35</v>
      </c>
      <c r="N28" s="9">
        <v>0</v>
      </c>
      <c r="O28" s="2" t="s">
        <v>35</v>
      </c>
      <c r="P28" s="2" t="s">
        <v>35</v>
      </c>
      <c r="Q28" s="2" t="s">
        <v>35</v>
      </c>
      <c r="R28" s="2" t="s">
        <v>35</v>
      </c>
      <c r="S28" s="2" t="s">
        <v>35</v>
      </c>
      <c r="T28" s="2" t="s">
        <v>35</v>
      </c>
      <c r="U28" s="2" t="s">
        <v>35</v>
      </c>
      <c r="V28" s="2" t="s">
        <v>35</v>
      </c>
      <c r="W28" s="2" t="s">
        <v>35</v>
      </c>
      <c r="X28" s="2" t="s">
        <v>35</v>
      </c>
      <c r="Y28" s="2" t="s">
        <v>35</v>
      </c>
      <c r="Z28" s="2" t="s">
        <v>35</v>
      </c>
      <c r="AA28" s="2" t="s">
        <v>35</v>
      </c>
      <c r="AB28" s="2" t="s">
        <v>35</v>
      </c>
      <c r="AC28" s="2" t="s">
        <v>35</v>
      </c>
      <c r="AD28" s="2" t="s">
        <v>35</v>
      </c>
      <c r="AE28" s="2" t="s">
        <v>35</v>
      </c>
      <c r="AF28" s="2" t="s">
        <v>35</v>
      </c>
      <c r="AG28" s="2" t="s">
        <v>35</v>
      </c>
      <c r="AH28" s="9">
        <v>0</v>
      </c>
      <c r="AK28" s="11">
        <f t="shared" si="0"/>
        <v>0</v>
      </c>
      <c r="AL28" s="11">
        <f t="shared" si="1"/>
        <v>0</v>
      </c>
      <c r="AP28" s="13">
        <f t="shared" si="2"/>
        <v>0</v>
      </c>
      <c r="AQ28" s="13">
        <f t="shared" si="3"/>
        <v>0</v>
      </c>
      <c r="AR28" s="14"/>
    </row>
    <row r="29" spans="1:44" x14ac:dyDescent="0.2">
      <c r="A29" s="4">
        <v>93</v>
      </c>
      <c r="B29" s="2" t="s">
        <v>35</v>
      </c>
      <c r="C29" s="2" t="s">
        <v>35</v>
      </c>
      <c r="D29" s="2" t="s">
        <v>35</v>
      </c>
      <c r="E29" s="2" t="s">
        <v>35</v>
      </c>
      <c r="F29" s="2" t="s">
        <v>35</v>
      </c>
      <c r="G29" s="2" t="s">
        <v>35</v>
      </c>
      <c r="H29" s="2" t="s">
        <v>35</v>
      </c>
      <c r="I29" s="2" t="s">
        <v>35</v>
      </c>
      <c r="J29" s="2" t="s">
        <v>35</v>
      </c>
      <c r="K29" s="2" t="s">
        <v>35</v>
      </c>
      <c r="L29" s="2" t="s">
        <v>35</v>
      </c>
      <c r="M29" s="2" t="s">
        <v>35</v>
      </c>
      <c r="N29" s="9">
        <v>0</v>
      </c>
      <c r="O29" s="2" t="s">
        <v>35</v>
      </c>
      <c r="P29" s="2" t="s">
        <v>35</v>
      </c>
      <c r="Q29" s="2" t="s">
        <v>35</v>
      </c>
      <c r="R29" s="2" t="s">
        <v>35</v>
      </c>
      <c r="S29" s="2" t="s">
        <v>35</v>
      </c>
      <c r="T29" s="2" t="s">
        <v>35</v>
      </c>
      <c r="U29" s="2" t="s">
        <v>35</v>
      </c>
      <c r="V29" s="2" t="s">
        <v>35</v>
      </c>
      <c r="W29" s="2" t="s">
        <v>35</v>
      </c>
      <c r="X29" s="2" t="s">
        <v>35</v>
      </c>
      <c r="Y29" s="2" t="s">
        <v>35</v>
      </c>
      <c r="Z29" s="2" t="s">
        <v>35</v>
      </c>
      <c r="AA29" s="2" t="s">
        <v>35</v>
      </c>
      <c r="AB29" s="2" t="s">
        <v>35</v>
      </c>
      <c r="AC29" s="2" t="s">
        <v>35</v>
      </c>
      <c r="AD29" s="2" t="s">
        <v>35</v>
      </c>
      <c r="AE29" s="2" t="s">
        <v>35</v>
      </c>
      <c r="AF29" s="2" t="s">
        <v>35</v>
      </c>
      <c r="AG29" s="2" t="s">
        <v>35</v>
      </c>
      <c r="AH29" s="9">
        <v>0</v>
      </c>
      <c r="AK29" s="11">
        <f t="shared" si="0"/>
        <v>0</v>
      </c>
      <c r="AL29" s="11">
        <f t="shared" si="1"/>
        <v>0</v>
      </c>
      <c r="AP29" s="13">
        <f t="shared" si="2"/>
        <v>0</v>
      </c>
      <c r="AQ29" s="13">
        <f t="shared" si="3"/>
        <v>0</v>
      </c>
      <c r="AR29" s="14"/>
    </row>
    <row r="30" spans="1:44" x14ac:dyDescent="0.2">
      <c r="A30" s="4">
        <v>101</v>
      </c>
      <c r="B30" s="2" t="s">
        <v>35</v>
      </c>
      <c r="C30" s="2" t="s">
        <v>35</v>
      </c>
      <c r="D30" s="2" t="s">
        <v>35</v>
      </c>
      <c r="E30" s="2" t="s">
        <v>35</v>
      </c>
      <c r="F30" s="2" t="s">
        <v>35</v>
      </c>
      <c r="G30" s="2" t="s">
        <v>35</v>
      </c>
      <c r="H30" s="2" t="s">
        <v>35</v>
      </c>
      <c r="I30" s="2" t="s">
        <v>35</v>
      </c>
      <c r="J30" s="2" t="s">
        <v>35</v>
      </c>
      <c r="K30" s="2" t="s">
        <v>35</v>
      </c>
      <c r="L30" s="2" t="s">
        <v>35</v>
      </c>
      <c r="M30" s="2" t="s">
        <v>35</v>
      </c>
      <c r="N30" s="9">
        <v>0</v>
      </c>
      <c r="O30" s="2" t="s">
        <v>35</v>
      </c>
      <c r="P30" s="2" t="s">
        <v>35</v>
      </c>
      <c r="Q30" s="2" t="s">
        <v>35</v>
      </c>
      <c r="R30" s="2" t="s">
        <v>35</v>
      </c>
      <c r="S30" s="2" t="s">
        <v>35</v>
      </c>
      <c r="T30" s="2" t="s">
        <v>35</v>
      </c>
      <c r="U30" s="2" t="s">
        <v>35</v>
      </c>
      <c r="V30" s="2" t="s">
        <v>35</v>
      </c>
      <c r="W30" s="2" t="s">
        <v>35</v>
      </c>
      <c r="X30" s="2" t="s">
        <v>35</v>
      </c>
      <c r="Y30" s="2" t="s">
        <v>35</v>
      </c>
      <c r="Z30" s="2" t="s">
        <v>35</v>
      </c>
      <c r="AA30" s="2" t="s">
        <v>35</v>
      </c>
      <c r="AB30" s="2" t="s">
        <v>35</v>
      </c>
      <c r="AC30" s="2" t="s">
        <v>35</v>
      </c>
      <c r="AD30" s="2" t="s">
        <v>35</v>
      </c>
      <c r="AE30" s="2" t="s">
        <v>35</v>
      </c>
      <c r="AF30" s="2" t="s">
        <v>35</v>
      </c>
      <c r="AG30" s="2" t="s">
        <v>35</v>
      </c>
      <c r="AH30" s="9">
        <v>0</v>
      </c>
      <c r="AK30" s="11">
        <f t="shared" si="0"/>
        <v>0</v>
      </c>
      <c r="AL30" s="11">
        <f t="shared" si="1"/>
        <v>0</v>
      </c>
      <c r="AP30" s="13">
        <f t="shared" si="2"/>
        <v>0</v>
      </c>
      <c r="AQ30" s="13">
        <f t="shared" si="3"/>
        <v>0</v>
      </c>
      <c r="AR30" s="14"/>
    </row>
    <row r="31" spans="1:44" x14ac:dyDescent="0.2">
      <c r="A31" s="4">
        <v>102</v>
      </c>
      <c r="B31" s="2" t="s">
        <v>35</v>
      </c>
      <c r="C31" s="2" t="s">
        <v>35</v>
      </c>
      <c r="D31" s="2" t="s">
        <v>35</v>
      </c>
      <c r="E31" s="2" t="s">
        <v>35</v>
      </c>
      <c r="F31" s="2" t="s">
        <v>35</v>
      </c>
      <c r="G31" s="2" t="s">
        <v>35</v>
      </c>
      <c r="H31" s="2" t="s">
        <v>35</v>
      </c>
      <c r="I31" s="2" t="s">
        <v>35</v>
      </c>
      <c r="J31" s="2" t="s">
        <v>35</v>
      </c>
      <c r="K31" s="2" t="s">
        <v>35</v>
      </c>
      <c r="L31" s="2" t="s">
        <v>35</v>
      </c>
      <c r="M31" s="2" t="s">
        <v>35</v>
      </c>
      <c r="N31" s="9">
        <v>0</v>
      </c>
      <c r="O31" s="2" t="s">
        <v>35</v>
      </c>
      <c r="P31" s="2" t="s">
        <v>35</v>
      </c>
      <c r="Q31" s="2" t="s">
        <v>35</v>
      </c>
      <c r="R31" s="2" t="s">
        <v>35</v>
      </c>
      <c r="S31" s="2" t="s">
        <v>35</v>
      </c>
      <c r="T31" s="2" t="s">
        <v>35</v>
      </c>
      <c r="U31" s="2" t="s">
        <v>35</v>
      </c>
      <c r="V31" s="2" t="s">
        <v>35</v>
      </c>
      <c r="W31" s="2" t="s">
        <v>35</v>
      </c>
      <c r="X31" s="2" t="s">
        <v>35</v>
      </c>
      <c r="Y31" s="2" t="s">
        <v>35</v>
      </c>
      <c r="Z31" s="2" t="s">
        <v>35</v>
      </c>
      <c r="AA31" s="2" t="s">
        <v>35</v>
      </c>
      <c r="AB31" s="2" t="s">
        <v>35</v>
      </c>
      <c r="AC31" s="2" t="s">
        <v>35</v>
      </c>
      <c r="AD31" s="2" t="s">
        <v>35</v>
      </c>
      <c r="AE31" s="2" t="s">
        <v>35</v>
      </c>
      <c r="AF31" s="2" t="s">
        <v>35</v>
      </c>
      <c r="AG31" s="2" t="s">
        <v>35</v>
      </c>
      <c r="AH31" s="9">
        <v>0</v>
      </c>
      <c r="AK31" s="11">
        <f t="shared" si="0"/>
        <v>0</v>
      </c>
      <c r="AL31" s="11">
        <f t="shared" si="1"/>
        <v>0</v>
      </c>
      <c r="AP31" s="13">
        <f t="shared" si="2"/>
        <v>0</v>
      </c>
      <c r="AQ31" s="13">
        <f t="shared" si="3"/>
        <v>0</v>
      </c>
      <c r="AR31" s="14"/>
    </row>
    <row r="32" spans="1:44" x14ac:dyDescent="0.2">
      <c r="A32" s="4">
        <v>103</v>
      </c>
      <c r="B32" s="2" t="s">
        <v>35</v>
      </c>
      <c r="C32" s="2" t="s">
        <v>35</v>
      </c>
      <c r="D32" s="2" t="s">
        <v>35</v>
      </c>
      <c r="E32" s="2" t="s">
        <v>35</v>
      </c>
      <c r="F32" s="2" t="s">
        <v>35</v>
      </c>
      <c r="G32" s="2" t="s">
        <v>35</v>
      </c>
      <c r="H32" s="2" t="s">
        <v>35</v>
      </c>
      <c r="I32" s="2" t="s">
        <v>35</v>
      </c>
      <c r="J32" s="2" t="s">
        <v>35</v>
      </c>
      <c r="K32" s="2" t="s">
        <v>35</v>
      </c>
      <c r="L32" s="2" t="s">
        <v>35</v>
      </c>
      <c r="M32" s="2" t="s">
        <v>35</v>
      </c>
      <c r="N32" s="9">
        <v>0</v>
      </c>
      <c r="O32" s="2" t="s">
        <v>35</v>
      </c>
      <c r="P32" s="2" t="s">
        <v>35</v>
      </c>
      <c r="Q32" s="2" t="s">
        <v>35</v>
      </c>
      <c r="R32" s="2" t="s">
        <v>35</v>
      </c>
      <c r="S32" s="2" t="s">
        <v>35</v>
      </c>
      <c r="T32" s="2" t="s">
        <v>35</v>
      </c>
      <c r="U32" s="2" t="s">
        <v>35</v>
      </c>
      <c r="V32" s="2" t="s">
        <v>35</v>
      </c>
      <c r="W32" s="2" t="s">
        <v>35</v>
      </c>
      <c r="X32" s="2" t="s">
        <v>35</v>
      </c>
      <c r="Y32" s="2" t="s">
        <v>35</v>
      </c>
      <c r="Z32" s="2" t="s">
        <v>35</v>
      </c>
      <c r="AA32" s="2" t="s">
        <v>35</v>
      </c>
      <c r="AB32" s="2" t="s">
        <v>35</v>
      </c>
      <c r="AC32" s="2" t="s">
        <v>35</v>
      </c>
      <c r="AD32" s="2" t="s">
        <v>35</v>
      </c>
      <c r="AE32" s="2" t="s">
        <v>35</v>
      </c>
      <c r="AF32" s="2" t="s">
        <v>35</v>
      </c>
      <c r="AG32" s="2" t="s">
        <v>35</v>
      </c>
      <c r="AH32" s="9">
        <v>0</v>
      </c>
      <c r="AK32" s="11">
        <f t="shared" si="0"/>
        <v>0</v>
      </c>
      <c r="AL32" s="11">
        <f t="shared" si="1"/>
        <v>0</v>
      </c>
      <c r="AP32" s="13">
        <f t="shared" si="2"/>
        <v>0</v>
      </c>
      <c r="AQ32" s="13">
        <f t="shared" si="3"/>
        <v>0</v>
      </c>
      <c r="AR32" s="14"/>
    </row>
    <row r="33" spans="1:44" x14ac:dyDescent="0.2">
      <c r="A33" s="4">
        <v>104</v>
      </c>
      <c r="B33" s="2" t="s">
        <v>35</v>
      </c>
      <c r="C33" s="2" t="s">
        <v>35</v>
      </c>
      <c r="D33" s="2" t="s">
        <v>35</v>
      </c>
      <c r="E33" s="2" t="s">
        <v>35</v>
      </c>
      <c r="F33" s="2" t="s">
        <v>35</v>
      </c>
      <c r="G33" s="2" t="s">
        <v>35</v>
      </c>
      <c r="H33" s="2" t="s">
        <v>35</v>
      </c>
      <c r="I33" s="2" t="s">
        <v>35</v>
      </c>
      <c r="J33" s="2" t="s">
        <v>35</v>
      </c>
      <c r="K33" s="2" t="s">
        <v>35</v>
      </c>
      <c r="L33" s="2" t="s">
        <v>35</v>
      </c>
      <c r="M33" s="2" t="s">
        <v>35</v>
      </c>
      <c r="N33" s="9">
        <v>0</v>
      </c>
      <c r="O33" s="2" t="s">
        <v>35</v>
      </c>
      <c r="P33" s="2" t="s">
        <v>35</v>
      </c>
      <c r="Q33" s="2" t="s">
        <v>35</v>
      </c>
      <c r="R33" s="2" t="s">
        <v>35</v>
      </c>
      <c r="S33" s="2" t="s">
        <v>35</v>
      </c>
      <c r="T33" s="2" t="s">
        <v>35</v>
      </c>
      <c r="U33" s="2" t="s">
        <v>35</v>
      </c>
      <c r="V33" s="2" t="s">
        <v>35</v>
      </c>
      <c r="W33" s="2" t="s">
        <v>35</v>
      </c>
      <c r="X33" s="2" t="s">
        <v>35</v>
      </c>
      <c r="Y33" s="2" t="s">
        <v>35</v>
      </c>
      <c r="Z33" s="2" t="s">
        <v>35</v>
      </c>
      <c r="AA33" s="2" t="s">
        <v>35</v>
      </c>
      <c r="AB33" s="2" t="s">
        <v>35</v>
      </c>
      <c r="AC33" s="2" t="s">
        <v>35</v>
      </c>
      <c r="AD33" s="2" t="s">
        <v>35</v>
      </c>
      <c r="AE33" s="2" t="s">
        <v>35</v>
      </c>
      <c r="AF33" s="2" t="s">
        <v>35</v>
      </c>
      <c r="AG33" s="2" t="s">
        <v>35</v>
      </c>
      <c r="AH33" s="9">
        <v>0</v>
      </c>
      <c r="AK33" s="11">
        <f t="shared" si="0"/>
        <v>0</v>
      </c>
      <c r="AL33" s="11">
        <f t="shared" si="1"/>
        <v>0</v>
      </c>
      <c r="AP33" s="13">
        <f t="shared" si="2"/>
        <v>0</v>
      </c>
      <c r="AQ33" s="13">
        <f t="shared" si="3"/>
        <v>0</v>
      </c>
      <c r="AR33" s="14"/>
    </row>
    <row r="34" spans="1:44" x14ac:dyDescent="0.2">
      <c r="N34" s="10"/>
      <c r="AH34" s="10"/>
    </row>
    <row r="35" spans="1:44" x14ac:dyDescent="0.2">
      <c r="N35" s="10"/>
      <c r="AH35" s="10"/>
    </row>
    <row r="36" spans="1:44" x14ac:dyDescent="0.2">
      <c r="A36" s="3" t="s">
        <v>36</v>
      </c>
      <c r="N36" s="10"/>
      <c r="AH36" s="10"/>
    </row>
    <row r="37" spans="1:44" s="3" customFormat="1" x14ac:dyDescent="0.2">
      <c r="A37" s="4" t="s">
        <v>1</v>
      </c>
      <c r="B37" s="4" t="s">
        <v>2</v>
      </c>
      <c r="C37" s="4" t="s">
        <v>3</v>
      </c>
      <c r="D37" s="4" t="s">
        <v>4</v>
      </c>
      <c r="E37" s="4" t="s">
        <v>5</v>
      </c>
      <c r="F37" s="4" t="s">
        <v>6</v>
      </c>
      <c r="G37" s="4" t="s">
        <v>7</v>
      </c>
      <c r="H37" s="4" t="s">
        <v>8</v>
      </c>
      <c r="I37" s="4" t="s">
        <v>9</v>
      </c>
      <c r="J37" s="4" t="s">
        <v>10</v>
      </c>
      <c r="K37" s="4" t="s">
        <v>11</v>
      </c>
      <c r="L37" s="4" t="s">
        <v>12</v>
      </c>
      <c r="M37" s="4" t="s">
        <v>13</v>
      </c>
      <c r="N37" s="8" t="s">
        <v>14</v>
      </c>
      <c r="O37" s="4" t="s">
        <v>15</v>
      </c>
      <c r="P37" s="4" t="s">
        <v>16</v>
      </c>
      <c r="Q37" s="4" t="s">
        <v>17</v>
      </c>
      <c r="R37" s="4" t="s">
        <v>18</v>
      </c>
      <c r="S37" s="4" t="s">
        <v>19</v>
      </c>
      <c r="T37" s="4" t="s">
        <v>20</v>
      </c>
      <c r="U37" s="4" t="s">
        <v>21</v>
      </c>
      <c r="V37" s="4" t="s">
        <v>22</v>
      </c>
      <c r="W37" s="4" t="s">
        <v>23</v>
      </c>
      <c r="X37" s="4" t="s">
        <v>24</v>
      </c>
      <c r="Y37" s="4" t="s">
        <v>25</v>
      </c>
      <c r="Z37" s="4" t="s">
        <v>26</v>
      </c>
      <c r="AA37" s="4" t="s">
        <v>27</v>
      </c>
      <c r="AB37" s="4" t="s">
        <v>28</v>
      </c>
      <c r="AC37" s="4" t="s">
        <v>29</v>
      </c>
      <c r="AD37" s="4" t="s">
        <v>30</v>
      </c>
      <c r="AE37" s="4" t="s">
        <v>31</v>
      </c>
      <c r="AF37" s="4" t="s">
        <v>32</v>
      </c>
      <c r="AG37" s="4" t="s">
        <v>33</v>
      </c>
      <c r="AH37" s="8" t="s">
        <v>34</v>
      </c>
      <c r="AK37" s="3" t="s">
        <v>43</v>
      </c>
      <c r="AL37" s="3" t="s">
        <v>42</v>
      </c>
    </row>
    <row r="38" spans="1:44" x14ac:dyDescent="0.2">
      <c r="A38" s="4">
        <v>11</v>
      </c>
      <c r="B38" s="2" t="s">
        <v>37</v>
      </c>
      <c r="C38" s="2" t="s">
        <v>37</v>
      </c>
      <c r="D38" s="2" t="s">
        <v>37</v>
      </c>
      <c r="E38" s="2" t="s">
        <v>37</v>
      </c>
      <c r="F38" s="2" t="s">
        <v>37</v>
      </c>
      <c r="G38" s="2" t="s">
        <v>37</v>
      </c>
      <c r="H38" s="2" t="s">
        <v>37</v>
      </c>
      <c r="I38" s="2" t="s">
        <v>37</v>
      </c>
      <c r="J38" s="2" t="s">
        <v>37</v>
      </c>
      <c r="K38" s="2" t="s">
        <v>37</v>
      </c>
      <c r="L38" s="2" t="s">
        <v>37</v>
      </c>
      <c r="M38" s="2" t="s">
        <v>37</v>
      </c>
      <c r="N38" s="9">
        <v>0</v>
      </c>
      <c r="O38" s="2" t="s">
        <v>37</v>
      </c>
      <c r="P38" s="2" t="s">
        <v>37</v>
      </c>
      <c r="Q38" s="2" t="s">
        <v>37</v>
      </c>
      <c r="R38" s="2" t="s">
        <v>37</v>
      </c>
      <c r="S38" s="2" t="s">
        <v>37</v>
      </c>
      <c r="T38" s="2" t="s">
        <v>37</v>
      </c>
      <c r="U38" s="2" t="s">
        <v>37</v>
      </c>
      <c r="V38" s="2" t="s">
        <v>37</v>
      </c>
      <c r="W38" s="2" t="s">
        <v>37</v>
      </c>
      <c r="X38" s="2" t="s">
        <v>37</v>
      </c>
      <c r="Y38" s="2" t="s">
        <v>37</v>
      </c>
      <c r="Z38" s="2" t="s">
        <v>37</v>
      </c>
      <c r="AA38" s="2" t="s">
        <v>37</v>
      </c>
      <c r="AB38" s="2" t="s">
        <v>37</v>
      </c>
      <c r="AC38" s="2" t="s">
        <v>37</v>
      </c>
      <c r="AD38" s="2" t="s">
        <v>37</v>
      </c>
      <c r="AE38" s="2" t="s">
        <v>37</v>
      </c>
      <c r="AF38" s="2" t="s">
        <v>37</v>
      </c>
      <c r="AG38" s="2" t="s">
        <v>37</v>
      </c>
      <c r="AH38" s="9">
        <v>0</v>
      </c>
      <c r="AK38" s="1">
        <f t="shared" ref="AK38:AK67" si="4">(N38*0.35/12)*1000</f>
        <v>0</v>
      </c>
      <c r="AL38" s="11">
        <f>AH38*0.5/12*1000</f>
        <v>0</v>
      </c>
    </row>
    <row r="39" spans="1:44" x14ac:dyDescent="0.2">
      <c r="A39" s="4">
        <v>12</v>
      </c>
      <c r="B39" s="2" t="s">
        <v>37</v>
      </c>
      <c r="C39" s="2" t="s">
        <v>37</v>
      </c>
      <c r="D39" s="2" t="s">
        <v>37</v>
      </c>
      <c r="E39" s="2" t="s">
        <v>37</v>
      </c>
      <c r="F39" s="2" t="s">
        <v>37</v>
      </c>
      <c r="G39" s="2" t="s">
        <v>37</v>
      </c>
      <c r="H39" s="2" t="s">
        <v>37</v>
      </c>
      <c r="I39" s="2" t="s">
        <v>37</v>
      </c>
      <c r="J39" s="2" t="s">
        <v>37</v>
      </c>
      <c r="K39" s="2" t="s">
        <v>37</v>
      </c>
      <c r="L39" s="2" t="s">
        <v>37</v>
      </c>
      <c r="M39" s="2" t="s">
        <v>37</v>
      </c>
      <c r="N39" s="9">
        <v>0</v>
      </c>
      <c r="O39" s="2" t="s">
        <v>37</v>
      </c>
      <c r="P39" s="2" t="s">
        <v>37</v>
      </c>
      <c r="Q39" s="2" t="s">
        <v>37</v>
      </c>
      <c r="R39" s="2" t="s">
        <v>37</v>
      </c>
      <c r="S39" s="2" t="s">
        <v>37</v>
      </c>
      <c r="T39" s="2" t="s">
        <v>37</v>
      </c>
      <c r="U39" s="2" t="s">
        <v>37</v>
      </c>
      <c r="V39" s="2" t="s">
        <v>37</v>
      </c>
      <c r="W39" s="2" t="s">
        <v>37</v>
      </c>
      <c r="X39" s="2" t="s">
        <v>37</v>
      </c>
      <c r="Y39" s="2" t="s">
        <v>37</v>
      </c>
      <c r="Z39" s="2" t="s">
        <v>37</v>
      </c>
      <c r="AA39" s="2" t="s">
        <v>37</v>
      </c>
      <c r="AB39" s="2" t="s">
        <v>37</v>
      </c>
      <c r="AC39" s="2" t="s">
        <v>37</v>
      </c>
      <c r="AD39" s="2" t="s">
        <v>37</v>
      </c>
      <c r="AE39" s="2" t="s">
        <v>37</v>
      </c>
      <c r="AF39" s="2" t="s">
        <v>37</v>
      </c>
      <c r="AG39" s="2" t="s">
        <v>37</v>
      </c>
      <c r="AH39" s="9">
        <v>0</v>
      </c>
      <c r="AK39" s="1">
        <f t="shared" si="4"/>
        <v>0</v>
      </c>
      <c r="AL39" s="11">
        <f t="shared" ref="AL39:AL67" si="5">AH39*0.5/12*1000</f>
        <v>0</v>
      </c>
    </row>
    <row r="40" spans="1:44" x14ac:dyDescent="0.2">
      <c r="A40" s="4">
        <v>13</v>
      </c>
      <c r="B40" s="2">
        <v>0.5</v>
      </c>
      <c r="C40" s="2" t="s">
        <v>37</v>
      </c>
      <c r="D40" s="2">
        <v>79</v>
      </c>
      <c r="E40" s="2">
        <v>0</v>
      </c>
      <c r="F40" s="2">
        <v>0</v>
      </c>
      <c r="G40" s="2">
        <v>0</v>
      </c>
      <c r="H40" s="2">
        <v>1</v>
      </c>
      <c r="I40" s="2">
        <v>0</v>
      </c>
      <c r="J40" s="2">
        <v>0</v>
      </c>
      <c r="K40" s="2" t="s">
        <v>37</v>
      </c>
      <c r="L40" s="2" t="s">
        <v>37</v>
      </c>
      <c r="M40" s="2" t="s">
        <v>37</v>
      </c>
      <c r="N40" s="9">
        <v>0</v>
      </c>
      <c r="O40" s="2" t="s">
        <v>37</v>
      </c>
      <c r="P40" s="2" t="s">
        <v>37</v>
      </c>
      <c r="Q40" s="2" t="s">
        <v>37</v>
      </c>
      <c r="R40" s="2" t="s">
        <v>37</v>
      </c>
      <c r="S40" s="2" t="s">
        <v>37</v>
      </c>
      <c r="T40" s="2" t="s">
        <v>37</v>
      </c>
      <c r="U40" s="2" t="s">
        <v>37</v>
      </c>
      <c r="V40" s="2" t="s">
        <v>37</v>
      </c>
      <c r="W40" s="2" t="s">
        <v>37</v>
      </c>
      <c r="X40" s="2" t="s">
        <v>37</v>
      </c>
      <c r="Y40" s="2" t="s">
        <v>37</v>
      </c>
      <c r="Z40" s="2" t="s">
        <v>37</v>
      </c>
      <c r="AA40" s="2" t="s">
        <v>37</v>
      </c>
      <c r="AB40" s="2" t="s">
        <v>37</v>
      </c>
      <c r="AC40" s="2" t="s">
        <v>37</v>
      </c>
      <c r="AD40" s="2" t="s">
        <v>37</v>
      </c>
      <c r="AE40" s="2" t="s">
        <v>37</v>
      </c>
      <c r="AF40" s="2" t="s">
        <v>37</v>
      </c>
      <c r="AG40" s="2">
        <v>0</v>
      </c>
      <c r="AH40" s="9">
        <v>0</v>
      </c>
      <c r="AK40" s="1">
        <f t="shared" si="4"/>
        <v>0</v>
      </c>
      <c r="AL40" s="11">
        <f t="shared" si="5"/>
        <v>0</v>
      </c>
    </row>
    <row r="41" spans="1:44" x14ac:dyDescent="0.2">
      <c r="A41" s="4">
        <v>21</v>
      </c>
      <c r="B41" s="2">
        <v>0.56000000000000005</v>
      </c>
      <c r="C41" s="2" t="s">
        <v>37</v>
      </c>
      <c r="D41" s="2">
        <v>121</v>
      </c>
      <c r="E41" s="2">
        <v>0</v>
      </c>
      <c r="F41" s="2">
        <v>1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225.10640000000001</v>
      </c>
      <c r="M41" s="2">
        <v>226.35</v>
      </c>
      <c r="N41" s="9">
        <v>157.40559999999999</v>
      </c>
      <c r="O41" s="2">
        <v>158.27520000000001</v>
      </c>
      <c r="P41" s="2">
        <v>450.21280000000002</v>
      </c>
      <c r="Q41" s="2">
        <v>0</v>
      </c>
      <c r="R41" s="2">
        <v>0</v>
      </c>
      <c r="S41" s="2">
        <v>900.42560000000003</v>
      </c>
      <c r="T41" s="2">
        <v>140916.60509999999</v>
      </c>
      <c r="U41" s="2">
        <v>141695.1</v>
      </c>
      <c r="V41" s="2">
        <v>47722.556400000001</v>
      </c>
      <c r="W41" s="2">
        <v>47722.556400000001</v>
      </c>
      <c r="X41" s="2">
        <v>47986.2</v>
      </c>
      <c r="Y41" s="2">
        <v>900.42560000000003</v>
      </c>
      <c r="Z41" s="2">
        <v>905.4</v>
      </c>
      <c r="AA41" s="2">
        <v>47986.2</v>
      </c>
      <c r="AB41" s="2">
        <v>450.21280000000002</v>
      </c>
      <c r="AC41" s="2">
        <v>452.7</v>
      </c>
      <c r="AD41" s="2">
        <v>900.42560000000003</v>
      </c>
      <c r="AE41" s="2">
        <v>905.4</v>
      </c>
      <c r="AF41" s="2">
        <v>0</v>
      </c>
      <c r="AG41" s="2">
        <v>1</v>
      </c>
      <c r="AH41" s="9">
        <v>0</v>
      </c>
      <c r="AK41" s="1">
        <f t="shared" si="4"/>
        <v>4590.996666666666</v>
      </c>
      <c r="AL41" s="11">
        <f t="shared" si="5"/>
        <v>0</v>
      </c>
    </row>
    <row r="42" spans="1:44" x14ac:dyDescent="0.2">
      <c r="A42" s="4">
        <v>22</v>
      </c>
      <c r="B42" s="2">
        <v>0.4</v>
      </c>
      <c r="C42" s="2" t="s">
        <v>37</v>
      </c>
      <c r="D42" s="2">
        <v>118</v>
      </c>
      <c r="E42" s="2">
        <v>0</v>
      </c>
      <c r="F42" s="2">
        <v>0</v>
      </c>
      <c r="G42" s="2">
        <v>0</v>
      </c>
      <c r="H42" s="2">
        <v>1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9">
        <v>81.465999999999994</v>
      </c>
      <c r="O42" s="2">
        <v>81.9161</v>
      </c>
      <c r="P42" s="2">
        <v>0</v>
      </c>
      <c r="Q42" s="2">
        <v>0</v>
      </c>
      <c r="R42" s="2">
        <v>0</v>
      </c>
      <c r="S42" s="2">
        <v>0</v>
      </c>
      <c r="T42" s="2">
        <v>56051.4931</v>
      </c>
      <c r="U42" s="2">
        <v>56361.15</v>
      </c>
      <c r="V42" s="2">
        <v>18908.937399999999</v>
      </c>
      <c r="W42" s="2">
        <v>18908.937399999999</v>
      </c>
      <c r="X42" s="2">
        <v>19013.400000000001</v>
      </c>
      <c r="Y42" s="2">
        <v>2701.2768000000001</v>
      </c>
      <c r="Z42" s="2">
        <v>2716.2</v>
      </c>
      <c r="AA42" s="2">
        <v>19013.400000000001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1</v>
      </c>
      <c r="AH42" s="9">
        <v>0</v>
      </c>
      <c r="AK42" s="1">
        <f t="shared" si="4"/>
        <v>2376.0916666666662</v>
      </c>
      <c r="AL42" s="11">
        <f t="shared" si="5"/>
        <v>0</v>
      </c>
    </row>
    <row r="43" spans="1:44" x14ac:dyDescent="0.2">
      <c r="A43" s="4">
        <v>23</v>
      </c>
      <c r="B43" s="2">
        <v>0.95</v>
      </c>
      <c r="C43" s="2">
        <v>0.79</v>
      </c>
      <c r="D43" s="2">
        <v>119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0</v>
      </c>
      <c r="K43" s="2">
        <v>225.10640000000001</v>
      </c>
      <c r="L43" s="2">
        <v>1800.8512000000001</v>
      </c>
      <c r="M43" s="2">
        <v>1810.8</v>
      </c>
      <c r="N43" s="9">
        <v>188.62790000000001</v>
      </c>
      <c r="O43" s="2">
        <v>189.67</v>
      </c>
      <c r="P43" s="2">
        <v>225.10640000000001</v>
      </c>
      <c r="Q43" s="2">
        <v>225.10640000000001</v>
      </c>
      <c r="R43" s="2">
        <v>226.35</v>
      </c>
      <c r="S43" s="2">
        <v>9454.4686999999994</v>
      </c>
      <c r="T43" s="2">
        <v>78337.026500000007</v>
      </c>
      <c r="U43" s="2">
        <v>78769.8</v>
      </c>
      <c r="V43" s="2">
        <v>30164.257300000001</v>
      </c>
      <c r="W43" s="2">
        <v>30164.257300000001</v>
      </c>
      <c r="X43" s="2">
        <v>30330.9</v>
      </c>
      <c r="Y43" s="2">
        <v>675.31920000000002</v>
      </c>
      <c r="Z43" s="2">
        <v>679.05</v>
      </c>
      <c r="AA43" s="2">
        <v>30330.9</v>
      </c>
      <c r="AB43" s="2">
        <v>0</v>
      </c>
      <c r="AC43" s="2">
        <v>0</v>
      </c>
      <c r="AD43" s="2">
        <v>8554.0431000000008</v>
      </c>
      <c r="AE43" s="2">
        <v>8601.2999999999993</v>
      </c>
      <c r="AF43" s="2">
        <v>0</v>
      </c>
      <c r="AG43" s="2">
        <v>1</v>
      </c>
      <c r="AH43" s="9">
        <v>0</v>
      </c>
      <c r="AK43" s="1">
        <f t="shared" si="4"/>
        <v>5501.6470833333342</v>
      </c>
      <c r="AL43" s="11">
        <f t="shared" si="5"/>
        <v>0</v>
      </c>
    </row>
    <row r="44" spans="1:44" x14ac:dyDescent="0.2">
      <c r="A44" s="4">
        <v>31</v>
      </c>
      <c r="B44" s="2">
        <v>0.55000000000000004</v>
      </c>
      <c r="C44" s="2">
        <v>1.95</v>
      </c>
      <c r="D44" s="2">
        <v>123</v>
      </c>
      <c r="E44" s="2">
        <v>0</v>
      </c>
      <c r="F44" s="2">
        <v>1</v>
      </c>
      <c r="G44" s="2">
        <v>0</v>
      </c>
      <c r="H44" s="2">
        <v>1</v>
      </c>
      <c r="I44" s="2">
        <v>1</v>
      </c>
      <c r="J44" s="2">
        <v>0</v>
      </c>
      <c r="K44" s="2">
        <v>225.10640000000001</v>
      </c>
      <c r="L44" s="2">
        <v>1800.8512000000001</v>
      </c>
      <c r="M44" s="2">
        <v>1810.8</v>
      </c>
      <c r="N44" s="9">
        <v>214.5804</v>
      </c>
      <c r="O44" s="2">
        <v>215.76589999999999</v>
      </c>
      <c r="P44" s="2">
        <v>1800.8512000000001</v>
      </c>
      <c r="Q44" s="2">
        <v>2251.0639999999999</v>
      </c>
      <c r="R44" s="2">
        <v>2263.5</v>
      </c>
      <c r="S44" s="2">
        <v>13056.1711</v>
      </c>
      <c r="T44" s="2">
        <v>150596.1802</v>
      </c>
      <c r="U44" s="2">
        <v>151428.15</v>
      </c>
      <c r="V44" s="2">
        <v>77436.600900000005</v>
      </c>
      <c r="W44" s="2">
        <v>77436.600900000005</v>
      </c>
      <c r="X44" s="2">
        <v>77864.399999999994</v>
      </c>
      <c r="Y44" s="2">
        <v>8103.8302999999996</v>
      </c>
      <c r="Z44" s="2">
        <v>8148.6</v>
      </c>
      <c r="AA44" s="2">
        <v>77864.399999999994</v>
      </c>
      <c r="AB44" s="2">
        <v>1800.8512000000001</v>
      </c>
      <c r="AC44" s="2">
        <v>1810.8</v>
      </c>
      <c r="AD44" s="2">
        <v>13056.1711</v>
      </c>
      <c r="AE44" s="2">
        <v>13128.3</v>
      </c>
      <c r="AF44" s="2">
        <v>50</v>
      </c>
      <c r="AG44" s="2">
        <v>5</v>
      </c>
      <c r="AH44" s="9">
        <v>184.1</v>
      </c>
      <c r="AK44" s="1">
        <f t="shared" si="4"/>
        <v>6258.5949999999993</v>
      </c>
      <c r="AL44" s="11">
        <f t="shared" si="5"/>
        <v>7670.833333333333</v>
      </c>
    </row>
    <row r="45" spans="1:44" x14ac:dyDescent="0.2">
      <c r="A45" s="4">
        <v>32</v>
      </c>
      <c r="B45" s="2">
        <v>0.44</v>
      </c>
      <c r="C45" s="2" t="s">
        <v>37</v>
      </c>
      <c r="D45" s="2">
        <v>81</v>
      </c>
      <c r="E45" s="2">
        <v>0</v>
      </c>
      <c r="F45" s="2">
        <v>1</v>
      </c>
      <c r="G45" s="2">
        <v>0</v>
      </c>
      <c r="H45" s="2">
        <v>1</v>
      </c>
      <c r="I45" s="2">
        <v>1</v>
      </c>
      <c r="J45" s="2">
        <v>0</v>
      </c>
      <c r="K45" s="2">
        <v>0</v>
      </c>
      <c r="L45" s="2">
        <v>0</v>
      </c>
      <c r="M45" s="2">
        <v>0</v>
      </c>
      <c r="N45" s="9">
        <v>85.000200000000007</v>
      </c>
      <c r="O45" s="2">
        <v>85.469800000000006</v>
      </c>
      <c r="P45" s="2">
        <v>0</v>
      </c>
      <c r="Q45" s="2">
        <v>0</v>
      </c>
      <c r="R45" s="2">
        <v>0</v>
      </c>
      <c r="S45" s="2">
        <v>0</v>
      </c>
      <c r="T45" s="2">
        <v>73609.792100000006</v>
      </c>
      <c r="U45" s="2">
        <v>74016.45</v>
      </c>
      <c r="V45" s="2">
        <v>31514.895700000001</v>
      </c>
      <c r="W45" s="2">
        <v>31514.895700000001</v>
      </c>
      <c r="X45" s="2">
        <v>31689</v>
      </c>
      <c r="Y45" s="2">
        <v>1575.7447999999999</v>
      </c>
      <c r="Z45" s="2">
        <v>1584.45</v>
      </c>
      <c r="AA45" s="2">
        <v>31689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1</v>
      </c>
      <c r="AH45" s="9">
        <v>0</v>
      </c>
      <c r="AK45" s="1">
        <f t="shared" si="4"/>
        <v>2479.1725000000001</v>
      </c>
      <c r="AL45" s="11">
        <f t="shared" si="5"/>
        <v>0</v>
      </c>
    </row>
    <row r="46" spans="1:44" x14ac:dyDescent="0.2">
      <c r="A46" s="4">
        <v>33</v>
      </c>
      <c r="B46" s="2">
        <v>0.73</v>
      </c>
      <c r="C46" s="2" t="s">
        <v>37</v>
      </c>
      <c r="D46" s="2">
        <v>83</v>
      </c>
      <c r="E46" s="2">
        <v>0</v>
      </c>
      <c r="F46" s="2">
        <v>1</v>
      </c>
      <c r="G46" s="2">
        <v>1</v>
      </c>
      <c r="H46" s="2">
        <v>1</v>
      </c>
      <c r="I46" s="2">
        <v>1</v>
      </c>
      <c r="J46" s="2">
        <v>0</v>
      </c>
      <c r="K46" s="2">
        <v>0</v>
      </c>
      <c r="L46" s="2">
        <v>7203.4047</v>
      </c>
      <c r="M46" s="2">
        <v>7243.2</v>
      </c>
      <c r="N46" s="9">
        <v>184.0155</v>
      </c>
      <c r="O46" s="2">
        <v>185.03210000000001</v>
      </c>
      <c r="P46" s="2">
        <v>225.10640000000001</v>
      </c>
      <c r="Q46" s="2">
        <v>225.10640000000001</v>
      </c>
      <c r="R46" s="2">
        <v>226.35</v>
      </c>
      <c r="S46" s="2">
        <v>17333.192599999998</v>
      </c>
      <c r="T46" s="2">
        <v>66406.387400000007</v>
      </c>
      <c r="U46" s="2">
        <v>66773.25</v>
      </c>
      <c r="V46" s="2">
        <v>28588.512500000001</v>
      </c>
      <c r="W46" s="2">
        <v>28588.512500000001</v>
      </c>
      <c r="X46" s="2">
        <v>28746.45</v>
      </c>
      <c r="Y46" s="2">
        <v>3601.7024000000001</v>
      </c>
      <c r="Z46" s="2">
        <v>3621.6</v>
      </c>
      <c r="AA46" s="2">
        <v>28746.45</v>
      </c>
      <c r="AB46" s="2">
        <v>225.10640000000001</v>
      </c>
      <c r="AC46" s="2">
        <v>226.35</v>
      </c>
      <c r="AD46" s="2">
        <v>16432.767100000001</v>
      </c>
      <c r="AE46" s="2">
        <v>16523.55</v>
      </c>
      <c r="AF46" s="2">
        <v>10</v>
      </c>
      <c r="AG46" s="2">
        <v>6</v>
      </c>
      <c r="AH46" s="9">
        <v>368.2</v>
      </c>
      <c r="AK46" s="1">
        <f t="shared" si="4"/>
        <v>5367.1187499999996</v>
      </c>
      <c r="AL46" s="11">
        <f t="shared" si="5"/>
        <v>15341.666666666666</v>
      </c>
    </row>
    <row r="47" spans="1:44" x14ac:dyDescent="0.2">
      <c r="A47" s="4">
        <v>41</v>
      </c>
      <c r="B47" s="2">
        <v>0.7</v>
      </c>
      <c r="C47" s="2">
        <v>2.1</v>
      </c>
      <c r="D47" s="2">
        <v>129</v>
      </c>
      <c r="E47" s="2">
        <v>0</v>
      </c>
      <c r="F47" s="2">
        <v>1</v>
      </c>
      <c r="G47" s="2">
        <v>0</v>
      </c>
      <c r="H47" s="2">
        <v>1</v>
      </c>
      <c r="I47" s="2">
        <v>1</v>
      </c>
      <c r="J47" s="2">
        <v>0</v>
      </c>
      <c r="K47" s="2">
        <v>225.10640000000001</v>
      </c>
      <c r="L47" s="2">
        <v>2926.3832000000002</v>
      </c>
      <c r="M47" s="2">
        <v>2942.55</v>
      </c>
      <c r="N47" s="9">
        <v>132.4639</v>
      </c>
      <c r="O47" s="2">
        <v>133.19569999999999</v>
      </c>
      <c r="P47" s="2">
        <v>675.31920000000002</v>
      </c>
      <c r="Q47" s="2">
        <v>450.21280000000002</v>
      </c>
      <c r="R47" s="2">
        <v>452.7</v>
      </c>
      <c r="S47" s="2">
        <v>86665.963199999998</v>
      </c>
      <c r="T47" s="2">
        <v>125834.4765</v>
      </c>
      <c r="U47" s="2">
        <v>126529.65</v>
      </c>
      <c r="V47" s="2">
        <v>54475.748299999999</v>
      </c>
      <c r="W47" s="2">
        <v>54475.748299999999</v>
      </c>
      <c r="X47" s="2">
        <v>54776.7</v>
      </c>
      <c r="Y47" s="2">
        <v>2025.9576</v>
      </c>
      <c r="Z47" s="2">
        <v>2037.15</v>
      </c>
      <c r="AA47" s="2">
        <v>54776.7</v>
      </c>
      <c r="AB47" s="2">
        <v>675.31920000000002</v>
      </c>
      <c r="AC47" s="2">
        <v>679.05</v>
      </c>
      <c r="AD47" s="2">
        <v>85090.218399999998</v>
      </c>
      <c r="AE47" s="2">
        <v>85560.3</v>
      </c>
      <c r="AF47" s="2">
        <v>100</v>
      </c>
      <c r="AG47" s="2">
        <v>5</v>
      </c>
      <c r="AH47" s="9">
        <v>184.1</v>
      </c>
      <c r="AK47" s="1">
        <f t="shared" si="4"/>
        <v>3863.5304166666665</v>
      </c>
      <c r="AL47" s="11">
        <f t="shared" si="5"/>
        <v>7670.833333333333</v>
      </c>
    </row>
    <row r="48" spans="1:44" x14ac:dyDescent="0.2">
      <c r="A48" s="4">
        <v>42</v>
      </c>
      <c r="B48" s="2" t="s">
        <v>37</v>
      </c>
      <c r="C48" s="2" t="s">
        <v>37</v>
      </c>
      <c r="D48" s="2" t="s">
        <v>37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 t="s">
        <v>37</v>
      </c>
      <c r="L48" s="2" t="s">
        <v>37</v>
      </c>
      <c r="M48" s="2" t="s">
        <v>37</v>
      </c>
      <c r="N48" s="9">
        <v>0</v>
      </c>
      <c r="O48" s="2" t="s">
        <v>37</v>
      </c>
      <c r="P48" s="2" t="s">
        <v>37</v>
      </c>
      <c r="Q48" s="2" t="s">
        <v>37</v>
      </c>
      <c r="R48" s="2" t="s">
        <v>37</v>
      </c>
      <c r="S48" s="2" t="s">
        <v>37</v>
      </c>
      <c r="T48" s="2" t="s">
        <v>37</v>
      </c>
      <c r="U48" s="2" t="s">
        <v>37</v>
      </c>
      <c r="V48" s="2" t="s">
        <v>37</v>
      </c>
      <c r="W48" s="2" t="s">
        <v>37</v>
      </c>
      <c r="X48" s="2" t="s">
        <v>37</v>
      </c>
      <c r="Y48" s="2" t="s">
        <v>37</v>
      </c>
      <c r="Z48" s="2" t="s">
        <v>37</v>
      </c>
      <c r="AA48" s="2" t="s">
        <v>37</v>
      </c>
      <c r="AB48" s="2" t="s">
        <v>37</v>
      </c>
      <c r="AC48" s="2" t="s">
        <v>37</v>
      </c>
      <c r="AD48" s="2" t="s">
        <v>37</v>
      </c>
      <c r="AE48" s="2" t="s">
        <v>37</v>
      </c>
      <c r="AF48" s="2" t="s">
        <v>37</v>
      </c>
      <c r="AG48" s="2">
        <v>0</v>
      </c>
      <c r="AH48" s="9">
        <v>0</v>
      </c>
      <c r="AK48" s="1">
        <f t="shared" si="4"/>
        <v>0</v>
      </c>
      <c r="AL48" s="11">
        <f t="shared" si="5"/>
        <v>0</v>
      </c>
    </row>
    <row r="49" spans="1:38" x14ac:dyDescent="0.2">
      <c r="A49" s="4">
        <v>43</v>
      </c>
      <c r="B49" s="2">
        <v>27</v>
      </c>
      <c r="C49" s="2">
        <v>1.1000000000000001</v>
      </c>
      <c r="D49" s="2">
        <v>124</v>
      </c>
      <c r="E49" s="2">
        <v>0</v>
      </c>
      <c r="F49" s="2">
        <v>1</v>
      </c>
      <c r="G49" s="2">
        <v>1</v>
      </c>
      <c r="H49" s="2">
        <v>1</v>
      </c>
      <c r="I49" s="2">
        <v>1</v>
      </c>
      <c r="J49" s="2">
        <v>0</v>
      </c>
      <c r="K49" s="2">
        <v>0</v>
      </c>
      <c r="L49" s="2">
        <v>9004.2559000000001</v>
      </c>
      <c r="M49" s="2">
        <v>9054</v>
      </c>
      <c r="N49" s="9">
        <v>174.55879999999999</v>
      </c>
      <c r="O49" s="2">
        <v>175.5231</v>
      </c>
      <c r="P49" s="2">
        <v>450.21280000000002</v>
      </c>
      <c r="Q49" s="2">
        <v>1800.8512000000001</v>
      </c>
      <c r="R49" s="2">
        <v>1810.8</v>
      </c>
      <c r="S49" s="2">
        <v>151496.60579999999</v>
      </c>
      <c r="T49" s="2">
        <v>95895.325500000006</v>
      </c>
      <c r="U49" s="2">
        <v>96425.1</v>
      </c>
      <c r="V49" s="2">
        <v>77886.813699999999</v>
      </c>
      <c r="W49" s="2">
        <v>77886.813699999999</v>
      </c>
      <c r="X49" s="2">
        <v>78317.100000000006</v>
      </c>
      <c r="Y49" s="2">
        <v>4502.1279999999997</v>
      </c>
      <c r="Z49" s="2">
        <v>4527</v>
      </c>
      <c r="AA49" s="2">
        <v>78317.100000000006</v>
      </c>
      <c r="AB49" s="2">
        <v>450.21280000000002</v>
      </c>
      <c r="AC49" s="2">
        <v>452.7</v>
      </c>
      <c r="AD49" s="2">
        <v>151496.60579999999</v>
      </c>
      <c r="AE49" s="2">
        <v>152333.54999999999</v>
      </c>
      <c r="AF49" s="2">
        <v>20</v>
      </c>
      <c r="AG49" s="2">
        <v>6</v>
      </c>
      <c r="AH49" s="9">
        <v>368.2</v>
      </c>
      <c r="AK49" s="1">
        <f t="shared" si="4"/>
        <v>5091.2983333333323</v>
      </c>
      <c r="AL49" s="11">
        <f t="shared" si="5"/>
        <v>15341.666666666666</v>
      </c>
    </row>
    <row r="50" spans="1:38" x14ac:dyDescent="0.2">
      <c r="A50" s="4">
        <v>51</v>
      </c>
      <c r="B50" s="2">
        <v>0.47</v>
      </c>
      <c r="C50" s="2" t="s">
        <v>37</v>
      </c>
      <c r="D50" s="2">
        <v>120</v>
      </c>
      <c r="E50" s="2">
        <v>1</v>
      </c>
      <c r="F50" s="2">
        <v>1</v>
      </c>
      <c r="G50" s="2">
        <v>0</v>
      </c>
      <c r="H50" s="2">
        <v>1</v>
      </c>
      <c r="I50" s="2">
        <v>1</v>
      </c>
      <c r="J50" s="2">
        <v>0</v>
      </c>
      <c r="K50" s="2">
        <v>225.10640000000001</v>
      </c>
      <c r="L50" s="2">
        <v>6077.8726999999999</v>
      </c>
      <c r="M50" s="2">
        <v>6111.45</v>
      </c>
      <c r="N50" s="9">
        <v>150.01320000000001</v>
      </c>
      <c r="O50" s="2">
        <v>150.84190000000001</v>
      </c>
      <c r="P50" s="2">
        <v>450.21280000000002</v>
      </c>
      <c r="Q50" s="2">
        <v>0</v>
      </c>
      <c r="R50" s="2">
        <v>0</v>
      </c>
      <c r="S50" s="2">
        <v>8328.9367000000002</v>
      </c>
      <c r="T50" s="2">
        <v>109176.603</v>
      </c>
      <c r="U50" s="2">
        <v>109779.75</v>
      </c>
      <c r="V50" s="2">
        <v>55826.386700000003</v>
      </c>
      <c r="W50" s="2">
        <v>55826.386700000003</v>
      </c>
      <c r="X50" s="2">
        <v>56134.8</v>
      </c>
      <c r="Y50" s="2">
        <v>0</v>
      </c>
      <c r="Z50" s="2">
        <v>0</v>
      </c>
      <c r="AA50" s="2">
        <v>56134.8</v>
      </c>
      <c r="AB50" s="2">
        <v>225.10640000000001</v>
      </c>
      <c r="AC50" s="2">
        <v>226.35</v>
      </c>
      <c r="AD50" s="2">
        <v>6978.2983000000004</v>
      </c>
      <c r="AE50" s="2">
        <v>7016.85</v>
      </c>
      <c r="AF50" s="2">
        <v>100</v>
      </c>
      <c r="AG50" s="2">
        <v>5</v>
      </c>
      <c r="AH50" s="9">
        <v>184.1</v>
      </c>
      <c r="AK50" s="1">
        <f t="shared" si="4"/>
        <v>4375.3850000000002</v>
      </c>
      <c r="AL50" s="11">
        <f t="shared" si="5"/>
        <v>7670.833333333333</v>
      </c>
    </row>
    <row r="51" spans="1:38" x14ac:dyDescent="0.2">
      <c r="A51" s="4">
        <v>52</v>
      </c>
      <c r="B51" s="2" t="s">
        <v>37</v>
      </c>
      <c r="C51" s="2" t="s">
        <v>37</v>
      </c>
      <c r="D51" s="2" t="s">
        <v>37</v>
      </c>
      <c r="E51" s="2" t="s">
        <v>37</v>
      </c>
      <c r="F51" s="2" t="s">
        <v>37</v>
      </c>
      <c r="G51" s="2" t="s">
        <v>37</v>
      </c>
      <c r="H51" s="2" t="s">
        <v>37</v>
      </c>
      <c r="I51" s="2" t="s">
        <v>37</v>
      </c>
      <c r="J51" s="2" t="s">
        <v>37</v>
      </c>
      <c r="K51" s="2" t="s">
        <v>37</v>
      </c>
      <c r="L51" s="2" t="s">
        <v>37</v>
      </c>
      <c r="M51" s="2" t="s">
        <v>37</v>
      </c>
      <c r="N51" s="9">
        <v>0</v>
      </c>
      <c r="O51" s="2" t="s">
        <v>37</v>
      </c>
      <c r="P51" s="2" t="s">
        <v>37</v>
      </c>
      <c r="Q51" s="2" t="s">
        <v>37</v>
      </c>
      <c r="R51" s="2" t="s">
        <v>37</v>
      </c>
      <c r="S51" s="2" t="s">
        <v>37</v>
      </c>
      <c r="T51" s="2" t="s">
        <v>37</v>
      </c>
      <c r="U51" s="2" t="s">
        <v>37</v>
      </c>
      <c r="V51" s="2" t="s">
        <v>37</v>
      </c>
      <c r="W51" s="2" t="s">
        <v>37</v>
      </c>
      <c r="X51" s="2" t="s">
        <v>37</v>
      </c>
      <c r="Y51" s="2" t="s">
        <v>37</v>
      </c>
      <c r="Z51" s="2" t="s">
        <v>37</v>
      </c>
      <c r="AA51" s="2" t="s">
        <v>37</v>
      </c>
      <c r="AB51" s="2" t="s">
        <v>37</v>
      </c>
      <c r="AC51" s="2" t="s">
        <v>37</v>
      </c>
      <c r="AD51" s="2" t="s">
        <v>37</v>
      </c>
      <c r="AE51" s="2" t="s">
        <v>37</v>
      </c>
      <c r="AF51" s="2" t="s">
        <v>37</v>
      </c>
      <c r="AG51" s="2" t="s">
        <v>37</v>
      </c>
      <c r="AH51" s="9">
        <v>0</v>
      </c>
      <c r="AK51" s="1">
        <f t="shared" si="4"/>
        <v>0</v>
      </c>
      <c r="AL51" s="11">
        <f t="shared" si="5"/>
        <v>0</v>
      </c>
    </row>
    <row r="52" spans="1:38" x14ac:dyDescent="0.2">
      <c r="A52" s="4">
        <v>53</v>
      </c>
      <c r="B52" s="2">
        <v>0.73</v>
      </c>
      <c r="C52" s="2">
        <v>0.8</v>
      </c>
      <c r="D52" s="2">
        <v>137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0</v>
      </c>
      <c r="K52" s="2">
        <v>225.10640000000001</v>
      </c>
      <c r="L52" s="2">
        <v>65505.961799999997</v>
      </c>
      <c r="M52" s="2">
        <v>65867.850000000006</v>
      </c>
      <c r="N52" s="9">
        <v>160.56610000000001</v>
      </c>
      <c r="O52" s="2">
        <v>161.45320000000001</v>
      </c>
      <c r="P52" s="2">
        <v>450.21280000000002</v>
      </c>
      <c r="Q52" s="2">
        <v>450.21280000000002</v>
      </c>
      <c r="R52" s="2">
        <v>452.7</v>
      </c>
      <c r="S52" s="2">
        <v>69332.770600000003</v>
      </c>
      <c r="T52" s="2">
        <v>125384.2637</v>
      </c>
      <c r="U52" s="2">
        <v>126076.95</v>
      </c>
      <c r="V52" s="2">
        <v>78562.132899999997</v>
      </c>
      <c r="W52" s="2">
        <v>78562.132899999997</v>
      </c>
      <c r="X52" s="2">
        <v>78996.149999999994</v>
      </c>
      <c r="Y52" s="2">
        <v>8779.1494999999995</v>
      </c>
      <c r="Z52" s="2">
        <v>8827.65</v>
      </c>
      <c r="AA52" s="2">
        <v>78996.149999999994</v>
      </c>
      <c r="AB52" s="2">
        <v>450.21280000000002</v>
      </c>
      <c r="AC52" s="2">
        <v>452.7</v>
      </c>
      <c r="AD52" s="2">
        <v>24086.384600000001</v>
      </c>
      <c r="AE52" s="2">
        <v>24219.45</v>
      </c>
      <c r="AF52" s="2">
        <v>80</v>
      </c>
      <c r="AG52" s="2">
        <v>7</v>
      </c>
      <c r="AH52" s="9">
        <v>736.5</v>
      </c>
      <c r="AK52" s="1">
        <f t="shared" si="4"/>
        <v>4683.1779166666665</v>
      </c>
      <c r="AL52" s="11">
        <f t="shared" si="5"/>
        <v>30687.5</v>
      </c>
    </row>
    <row r="53" spans="1:38" x14ac:dyDescent="0.2">
      <c r="A53" s="4">
        <v>61</v>
      </c>
      <c r="B53" s="2" t="s">
        <v>37</v>
      </c>
      <c r="C53" s="2" t="s">
        <v>37</v>
      </c>
      <c r="D53" s="2" t="s">
        <v>37</v>
      </c>
      <c r="E53" s="2" t="s">
        <v>37</v>
      </c>
      <c r="F53" s="2" t="s">
        <v>37</v>
      </c>
      <c r="G53" s="2" t="s">
        <v>37</v>
      </c>
      <c r="H53" s="2" t="s">
        <v>37</v>
      </c>
      <c r="I53" s="2" t="s">
        <v>37</v>
      </c>
      <c r="J53" s="2" t="s">
        <v>37</v>
      </c>
      <c r="K53" s="2" t="s">
        <v>37</v>
      </c>
      <c r="L53" s="2" t="s">
        <v>37</v>
      </c>
      <c r="M53" s="2" t="s">
        <v>37</v>
      </c>
      <c r="N53" s="9">
        <v>0</v>
      </c>
      <c r="O53" s="2" t="s">
        <v>37</v>
      </c>
      <c r="P53" s="2" t="s">
        <v>37</v>
      </c>
      <c r="Q53" s="2" t="s">
        <v>37</v>
      </c>
      <c r="R53" s="2" t="s">
        <v>37</v>
      </c>
      <c r="S53" s="2" t="s">
        <v>37</v>
      </c>
      <c r="T53" s="2" t="s">
        <v>37</v>
      </c>
      <c r="U53" s="2" t="s">
        <v>37</v>
      </c>
      <c r="V53" s="2" t="s">
        <v>37</v>
      </c>
      <c r="W53" s="2" t="s">
        <v>37</v>
      </c>
      <c r="X53" s="2" t="s">
        <v>37</v>
      </c>
      <c r="Y53" s="2" t="s">
        <v>37</v>
      </c>
      <c r="Z53" s="2" t="s">
        <v>37</v>
      </c>
      <c r="AA53" s="2" t="s">
        <v>37</v>
      </c>
      <c r="AB53" s="2" t="s">
        <v>37</v>
      </c>
      <c r="AC53" s="2" t="s">
        <v>37</v>
      </c>
      <c r="AD53" s="2" t="s">
        <v>37</v>
      </c>
      <c r="AE53" s="2" t="s">
        <v>37</v>
      </c>
      <c r="AF53" s="2" t="s">
        <v>37</v>
      </c>
      <c r="AG53" s="2" t="s">
        <v>37</v>
      </c>
      <c r="AH53" s="9">
        <v>0</v>
      </c>
      <c r="AK53" s="1">
        <f t="shared" si="4"/>
        <v>0</v>
      </c>
      <c r="AL53" s="11">
        <f t="shared" si="5"/>
        <v>0</v>
      </c>
    </row>
    <row r="54" spans="1:38" x14ac:dyDescent="0.2">
      <c r="A54" s="4">
        <v>62</v>
      </c>
      <c r="B54" s="2" t="s">
        <v>37</v>
      </c>
      <c r="C54" s="2" t="s">
        <v>37</v>
      </c>
      <c r="D54" s="2" t="s">
        <v>37</v>
      </c>
      <c r="E54" s="2" t="s">
        <v>37</v>
      </c>
      <c r="F54" s="2" t="s">
        <v>37</v>
      </c>
      <c r="G54" s="2" t="s">
        <v>37</v>
      </c>
      <c r="H54" s="2" t="s">
        <v>37</v>
      </c>
      <c r="I54" s="2" t="s">
        <v>37</v>
      </c>
      <c r="J54" s="2" t="s">
        <v>37</v>
      </c>
      <c r="K54" s="2" t="s">
        <v>37</v>
      </c>
      <c r="L54" s="2" t="s">
        <v>37</v>
      </c>
      <c r="M54" s="2" t="s">
        <v>37</v>
      </c>
      <c r="N54" s="9">
        <v>0</v>
      </c>
      <c r="O54" s="2" t="s">
        <v>37</v>
      </c>
      <c r="P54" s="2" t="s">
        <v>37</v>
      </c>
      <c r="Q54" s="2" t="s">
        <v>37</v>
      </c>
      <c r="R54" s="2" t="s">
        <v>37</v>
      </c>
      <c r="S54" s="2" t="s">
        <v>37</v>
      </c>
      <c r="T54" s="2" t="s">
        <v>37</v>
      </c>
      <c r="U54" s="2" t="s">
        <v>37</v>
      </c>
      <c r="V54" s="2" t="s">
        <v>37</v>
      </c>
      <c r="W54" s="2" t="s">
        <v>37</v>
      </c>
      <c r="X54" s="2" t="s">
        <v>37</v>
      </c>
      <c r="Y54" s="2" t="s">
        <v>37</v>
      </c>
      <c r="Z54" s="2" t="s">
        <v>37</v>
      </c>
      <c r="AA54" s="2" t="s">
        <v>37</v>
      </c>
      <c r="AB54" s="2" t="s">
        <v>37</v>
      </c>
      <c r="AC54" s="2" t="s">
        <v>37</v>
      </c>
      <c r="AD54" s="2" t="s">
        <v>37</v>
      </c>
      <c r="AE54" s="2" t="s">
        <v>37</v>
      </c>
      <c r="AF54" s="2" t="s">
        <v>37</v>
      </c>
      <c r="AG54" s="2" t="s">
        <v>37</v>
      </c>
      <c r="AH54" s="9">
        <v>0</v>
      </c>
      <c r="AK54" s="1">
        <f t="shared" si="4"/>
        <v>0</v>
      </c>
      <c r="AL54" s="11">
        <f t="shared" si="5"/>
        <v>0</v>
      </c>
    </row>
    <row r="55" spans="1:38" x14ac:dyDescent="0.2">
      <c r="A55" s="4">
        <v>63</v>
      </c>
      <c r="B55" s="2">
        <v>0.1</v>
      </c>
      <c r="C55" s="2" t="s">
        <v>37</v>
      </c>
      <c r="D55" s="2">
        <v>107</v>
      </c>
      <c r="E55" s="2">
        <v>0</v>
      </c>
      <c r="F55" s="2">
        <v>1</v>
      </c>
      <c r="G55" s="2">
        <v>1</v>
      </c>
      <c r="H55" s="2">
        <v>1</v>
      </c>
      <c r="I55" s="2">
        <v>1</v>
      </c>
      <c r="J55" s="2">
        <v>0</v>
      </c>
      <c r="K55" s="2">
        <v>225.10640000000001</v>
      </c>
      <c r="L55" s="2">
        <v>450.21280000000002</v>
      </c>
      <c r="M55" s="2">
        <v>452.7</v>
      </c>
      <c r="N55" s="9">
        <v>75.6357</v>
      </c>
      <c r="O55" s="2">
        <v>76.053600000000003</v>
      </c>
      <c r="P55" s="2">
        <v>225.10640000000001</v>
      </c>
      <c r="Q55" s="2">
        <v>225.10640000000001</v>
      </c>
      <c r="R55" s="2">
        <v>226.35</v>
      </c>
      <c r="S55" s="2">
        <v>5627.6598999999997</v>
      </c>
      <c r="T55" s="2">
        <v>38268.087699999996</v>
      </c>
      <c r="U55" s="2">
        <v>38479.5</v>
      </c>
      <c r="V55" s="2">
        <v>11030.2135</v>
      </c>
      <c r="W55" s="2">
        <v>9454.4686999999994</v>
      </c>
      <c r="X55" s="2">
        <v>9506.7000000000007</v>
      </c>
      <c r="Y55" s="2">
        <v>4051.9151999999999</v>
      </c>
      <c r="Z55" s="2">
        <v>4074.3</v>
      </c>
      <c r="AA55" s="2">
        <v>11091.15</v>
      </c>
      <c r="AB55" s="2">
        <v>225.10640000000001</v>
      </c>
      <c r="AC55" s="2">
        <v>226.35</v>
      </c>
      <c r="AD55" s="2">
        <v>5627.6598999999997</v>
      </c>
      <c r="AE55" s="2">
        <v>5658.75</v>
      </c>
      <c r="AF55" s="2">
        <v>100</v>
      </c>
      <c r="AG55" s="2">
        <v>7</v>
      </c>
      <c r="AH55" s="9">
        <v>736.5</v>
      </c>
      <c r="AK55" s="1">
        <f t="shared" si="4"/>
        <v>2206.0412499999998</v>
      </c>
      <c r="AL55" s="11">
        <f t="shared" si="5"/>
        <v>30687.5</v>
      </c>
    </row>
    <row r="56" spans="1:38" x14ac:dyDescent="0.2">
      <c r="A56" s="4">
        <v>71</v>
      </c>
      <c r="B56" s="2">
        <v>0.9</v>
      </c>
      <c r="C56" s="2">
        <v>2.2999999999999998</v>
      </c>
      <c r="D56" s="2" t="s">
        <v>37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 t="s">
        <v>37</v>
      </c>
      <c r="L56" s="2" t="s">
        <v>37</v>
      </c>
      <c r="M56" s="2" t="s">
        <v>37</v>
      </c>
      <c r="N56" s="9">
        <v>0</v>
      </c>
      <c r="O56" s="2" t="s">
        <v>37</v>
      </c>
      <c r="P56" s="2" t="s">
        <v>37</v>
      </c>
      <c r="Q56" s="2" t="s">
        <v>37</v>
      </c>
      <c r="R56" s="2" t="s">
        <v>37</v>
      </c>
      <c r="S56" s="2" t="s">
        <v>37</v>
      </c>
      <c r="T56" s="2" t="s">
        <v>37</v>
      </c>
      <c r="U56" s="2" t="s">
        <v>37</v>
      </c>
      <c r="V56" s="2" t="s">
        <v>37</v>
      </c>
      <c r="W56" s="2" t="s">
        <v>37</v>
      </c>
      <c r="X56" s="2" t="s">
        <v>37</v>
      </c>
      <c r="Y56" s="2" t="s">
        <v>37</v>
      </c>
      <c r="Z56" s="2" t="s">
        <v>37</v>
      </c>
      <c r="AA56" s="2" t="s">
        <v>37</v>
      </c>
      <c r="AB56" s="2" t="s">
        <v>37</v>
      </c>
      <c r="AC56" s="2" t="s">
        <v>37</v>
      </c>
      <c r="AD56" s="2" t="s">
        <v>37</v>
      </c>
      <c r="AE56" s="2" t="s">
        <v>37</v>
      </c>
      <c r="AF56" s="2" t="s">
        <v>37</v>
      </c>
      <c r="AG56" s="2">
        <v>0</v>
      </c>
      <c r="AH56" s="9">
        <v>0</v>
      </c>
      <c r="AK56" s="1">
        <f t="shared" si="4"/>
        <v>0</v>
      </c>
      <c r="AL56" s="11">
        <f t="shared" si="5"/>
        <v>0</v>
      </c>
    </row>
    <row r="57" spans="1:38" x14ac:dyDescent="0.2">
      <c r="A57" s="4">
        <v>72</v>
      </c>
      <c r="B57" s="2" t="s">
        <v>37</v>
      </c>
      <c r="C57" s="2" t="s">
        <v>37</v>
      </c>
      <c r="D57" s="2" t="s">
        <v>37</v>
      </c>
      <c r="E57" s="2" t="s">
        <v>37</v>
      </c>
      <c r="F57" s="2" t="s">
        <v>37</v>
      </c>
      <c r="G57" s="2" t="s">
        <v>37</v>
      </c>
      <c r="H57" s="2" t="s">
        <v>37</v>
      </c>
      <c r="I57" s="2" t="s">
        <v>37</v>
      </c>
      <c r="J57" s="2" t="s">
        <v>37</v>
      </c>
      <c r="K57" s="2" t="s">
        <v>37</v>
      </c>
      <c r="L57" s="2" t="s">
        <v>37</v>
      </c>
      <c r="M57" s="2" t="s">
        <v>37</v>
      </c>
      <c r="N57" s="9">
        <v>0</v>
      </c>
      <c r="O57" s="2" t="s">
        <v>37</v>
      </c>
      <c r="P57" s="2" t="s">
        <v>37</v>
      </c>
      <c r="Q57" s="2" t="s">
        <v>37</v>
      </c>
      <c r="R57" s="2" t="s">
        <v>37</v>
      </c>
      <c r="S57" s="2" t="s">
        <v>37</v>
      </c>
      <c r="T57" s="2" t="s">
        <v>37</v>
      </c>
      <c r="U57" s="2" t="s">
        <v>37</v>
      </c>
      <c r="V57" s="2" t="s">
        <v>37</v>
      </c>
      <c r="W57" s="2" t="s">
        <v>37</v>
      </c>
      <c r="X57" s="2" t="s">
        <v>37</v>
      </c>
      <c r="Y57" s="2" t="s">
        <v>37</v>
      </c>
      <c r="Z57" s="2" t="s">
        <v>37</v>
      </c>
      <c r="AA57" s="2" t="s">
        <v>37</v>
      </c>
      <c r="AB57" s="2" t="s">
        <v>37</v>
      </c>
      <c r="AC57" s="2" t="s">
        <v>37</v>
      </c>
      <c r="AD57" s="2" t="s">
        <v>37</v>
      </c>
      <c r="AE57" s="2" t="s">
        <v>37</v>
      </c>
      <c r="AF57" s="2" t="s">
        <v>37</v>
      </c>
      <c r="AG57" s="2" t="s">
        <v>37</v>
      </c>
      <c r="AH57" s="9">
        <v>0</v>
      </c>
      <c r="AK57" s="1">
        <f t="shared" si="4"/>
        <v>0</v>
      </c>
      <c r="AL57" s="11">
        <f t="shared" si="5"/>
        <v>0</v>
      </c>
    </row>
    <row r="58" spans="1:38" x14ac:dyDescent="0.2">
      <c r="A58" s="4">
        <v>73</v>
      </c>
      <c r="B58" s="2">
        <v>0.59</v>
      </c>
      <c r="C58" s="2" t="s">
        <v>37</v>
      </c>
      <c r="D58" s="2">
        <v>63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0</v>
      </c>
      <c r="K58" s="2">
        <v>225.10640000000001</v>
      </c>
      <c r="L58" s="2">
        <v>1800.8512000000001</v>
      </c>
      <c r="M58" s="2">
        <v>1810.8</v>
      </c>
      <c r="N58" s="9">
        <v>234.876</v>
      </c>
      <c r="O58" s="2">
        <v>236.17359999999999</v>
      </c>
      <c r="P58" s="2">
        <v>2251.0639999999999</v>
      </c>
      <c r="Q58" s="2">
        <v>0</v>
      </c>
      <c r="R58" s="2">
        <v>0</v>
      </c>
      <c r="S58" s="2">
        <v>1800.8512000000001</v>
      </c>
      <c r="T58" s="2">
        <v>127410.2212</v>
      </c>
      <c r="U58" s="2">
        <v>128114.1</v>
      </c>
      <c r="V58" s="2">
        <v>16207.6607</v>
      </c>
      <c r="W58" s="2">
        <v>16207.6607</v>
      </c>
      <c r="X58" s="2">
        <v>16297.2</v>
      </c>
      <c r="Y58" s="2">
        <v>7203.4047</v>
      </c>
      <c r="Z58" s="2">
        <v>7243.2</v>
      </c>
      <c r="AA58" s="2">
        <v>16297.2</v>
      </c>
      <c r="AB58" s="2">
        <v>2025.9576</v>
      </c>
      <c r="AC58" s="2">
        <v>2037.15</v>
      </c>
      <c r="AD58" s="2">
        <v>900.42560000000003</v>
      </c>
      <c r="AE58" s="2">
        <v>905.4</v>
      </c>
      <c r="AF58" s="2">
        <v>80</v>
      </c>
      <c r="AG58" s="2">
        <v>7</v>
      </c>
      <c r="AH58" s="9">
        <v>736.5</v>
      </c>
      <c r="AK58" s="1">
        <f t="shared" si="4"/>
        <v>6850.5499999999993</v>
      </c>
      <c r="AL58" s="11">
        <f t="shared" si="5"/>
        <v>30687.5</v>
      </c>
    </row>
    <row r="59" spans="1:38" x14ac:dyDescent="0.2">
      <c r="A59" s="4">
        <v>81</v>
      </c>
      <c r="B59" s="2">
        <v>1.7</v>
      </c>
      <c r="C59" s="2">
        <v>1.7</v>
      </c>
      <c r="D59" s="2">
        <v>29</v>
      </c>
      <c r="E59" s="2">
        <v>0</v>
      </c>
      <c r="F59" s="2">
        <v>0</v>
      </c>
      <c r="G59" s="2">
        <v>0</v>
      </c>
      <c r="H59" s="2">
        <v>1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9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85</v>
      </c>
      <c r="AG59" s="2">
        <v>3</v>
      </c>
      <c r="AH59" s="9">
        <v>3.7</v>
      </c>
      <c r="AK59" s="1">
        <f t="shared" si="4"/>
        <v>0</v>
      </c>
      <c r="AL59" s="11">
        <f t="shared" si="5"/>
        <v>154.16666666666669</v>
      </c>
    </row>
    <row r="60" spans="1:38" x14ac:dyDescent="0.2">
      <c r="A60" s="4">
        <v>82</v>
      </c>
      <c r="B60" s="2" t="s">
        <v>37</v>
      </c>
      <c r="C60" s="2" t="s">
        <v>37</v>
      </c>
      <c r="D60" s="2" t="s">
        <v>37</v>
      </c>
      <c r="E60" s="2" t="s">
        <v>37</v>
      </c>
      <c r="F60" s="2" t="s">
        <v>37</v>
      </c>
      <c r="G60" s="2" t="s">
        <v>37</v>
      </c>
      <c r="H60" s="2" t="s">
        <v>37</v>
      </c>
      <c r="I60" s="2" t="s">
        <v>37</v>
      </c>
      <c r="J60" s="2" t="s">
        <v>37</v>
      </c>
      <c r="K60" s="2" t="s">
        <v>37</v>
      </c>
      <c r="L60" s="2" t="s">
        <v>37</v>
      </c>
      <c r="M60" s="2" t="s">
        <v>37</v>
      </c>
      <c r="N60" s="9">
        <v>0</v>
      </c>
      <c r="O60" s="2" t="s">
        <v>37</v>
      </c>
      <c r="P60" s="2" t="s">
        <v>37</v>
      </c>
      <c r="Q60" s="2" t="s">
        <v>37</v>
      </c>
      <c r="R60" s="2" t="s">
        <v>37</v>
      </c>
      <c r="S60" s="2" t="s">
        <v>37</v>
      </c>
      <c r="T60" s="2" t="s">
        <v>37</v>
      </c>
      <c r="U60" s="2" t="s">
        <v>37</v>
      </c>
      <c r="V60" s="2" t="s">
        <v>37</v>
      </c>
      <c r="W60" s="2" t="s">
        <v>37</v>
      </c>
      <c r="X60" s="2" t="s">
        <v>37</v>
      </c>
      <c r="Y60" s="2" t="s">
        <v>37</v>
      </c>
      <c r="Z60" s="2" t="s">
        <v>37</v>
      </c>
      <c r="AA60" s="2" t="s">
        <v>37</v>
      </c>
      <c r="AB60" s="2" t="s">
        <v>37</v>
      </c>
      <c r="AC60" s="2" t="s">
        <v>37</v>
      </c>
      <c r="AD60" s="2" t="s">
        <v>37</v>
      </c>
      <c r="AE60" s="2" t="s">
        <v>37</v>
      </c>
      <c r="AF60" s="2" t="s">
        <v>37</v>
      </c>
      <c r="AG60" s="2" t="s">
        <v>37</v>
      </c>
      <c r="AH60" s="9">
        <v>0</v>
      </c>
      <c r="AK60" s="1">
        <f t="shared" si="4"/>
        <v>0</v>
      </c>
      <c r="AL60" s="11">
        <f t="shared" si="5"/>
        <v>0</v>
      </c>
    </row>
    <row r="61" spans="1:38" x14ac:dyDescent="0.2">
      <c r="A61" s="4">
        <v>83</v>
      </c>
      <c r="B61" s="2" t="s">
        <v>37</v>
      </c>
      <c r="C61" s="2" t="s">
        <v>37</v>
      </c>
      <c r="D61" s="2" t="s">
        <v>37</v>
      </c>
      <c r="E61" s="2" t="s">
        <v>37</v>
      </c>
      <c r="F61" s="2" t="s">
        <v>37</v>
      </c>
      <c r="G61" s="2" t="s">
        <v>37</v>
      </c>
      <c r="H61" s="2" t="s">
        <v>37</v>
      </c>
      <c r="I61" s="2" t="s">
        <v>37</v>
      </c>
      <c r="J61" s="2" t="s">
        <v>37</v>
      </c>
      <c r="K61" s="2" t="s">
        <v>37</v>
      </c>
      <c r="L61" s="2" t="s">
        <v>37</v>
      </c>
      <c r="M61" s="2" t="s">
        <v>37</v>
      </c>
      <c r="N61" s="9">
        <v>0</v>
      </c>
      <c r="O61" s="2" t="s">
        <v>37</v>
      </c>
      <c r="P61" s="2" t="s">
        <v>37</v>
      </c>
      <c r="Q61" s="2" t="s">
        <v>37</v>
      </c>
      <c r="R61" s="2" t="s">
        <v>37</v>
      </c>
      <c r="S61" s="2" t="s">
        <v>37</v>
      </c>
      <c r="T61" s="2" t="s">
        <v>37</v>
      </c>
      <c r="U61" s="2" t="s">
        <v>37</v>
      </c>
      <c r="V61" s="2" t="s">
        <v>37</v>
      </c>
      <c r="W61" s="2" t="s">
        <v>37</v>
      </c>
      <c r="X61" s="2" t="s">
        <v>37</v>
      </c>
      <c r="Y61" s="2" t="s">
        <v>37</v>
      </c>
      <c r="Z61" s="2" t="s">
        <v>37</v>
      </c>
      <c r="AA61" s="2" t="s">
        <v>37</v>
      </c>
      <c r="AB61" s="2" t="s">
        <v>37</v>
      </c>
      <c r="AC61" s="2" t="s">
        <v>37</v>
      </c>
      <c r="AD61" s="2" t="s">
        <v>37</v>
      </c>
      <c r="AE61" s="2" t="s">
        <v>37</v>
      </c>
      <c r="AF61" s="2" t="s">
        <v>37</v>
      </c>
      <c r="AG61" s="2" t="s">
        <v>37</v>
      </c>
      <c r="AH61" s="9">
        <v>0</v>
      </c>
      <c r="AK61" s="1">
        <f t="shared" si="4"/>
        <v>0</v>
      </c>
      <c r="AL61" s="11">
        <f t="shared" si="5"/>
        <v>0</v>
      </c>
    </row>
    <row r="62" spans="1:38" x14ac:dyDescent="0.2">
      <c r="A62" s="4">
        <v>91</v>
      </c>
      <c r="B62" s="2">
        <v>0.2</v>
      </c>
      <c r="C62" s="2" t="s">
        <v>37</v>
      </c>
      <c r="D62" s="2">
        <v>24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 t="s">
        <v>37</v>
      </c>
      <c r="L62" s="2" t="s">
        <v>37</v>
      </c>
      <c r="M62" s="2" t="s">
        <v>37</v>
      </c>
      <c r="N62" s="9">
        <v>0</v>
      </c>
      <c r="O62" s="2" t="s">
        <v>37</v>
      </c>
      <c r="P62" s="2" t="s">
        <v>37</v>
      </c>
      <c r="Q62" s="2" t="s">
        <v>37</v>
      </c>
      <c r="R62" s="2" t="s">
        <v>37</v>
      </c>
      <c r="S62" s="2" t="s">
        <v>37</v>
      </c>
      <c r="T62" s="2" t="s">
        <v>37</v>
      </c>
      <c r="U62" s="2" t="s">
        <v>37</v>
      </c>
      <c r="V62" s="2" t="s">
        <v>37</v>
      </c>
      <c r="W62" s="2" t="s">
        <v>37</v>
      </c>
      <c r="X62" s="2" t="s">
        <v>37</v>
      </c>
      <c r="Y62" s="2" t="s">
        <v>37</v>
      </c>
      <c r="Z62" s="2" t="s">
        <v>37</v>
      </c>
      <c r="AA62" s="2" t="s">
        <v>37</v>
      </c>
      <c r="AB62" s="2" t="s">
        <v>37</v>
      </c>
      <c r="AC62" s="2" t="s">
        <v>37</v>
      </c>
      <c r="AD62" s="2" t="s">
        <v>37</v>
      </c>
      <c r="AE62" s="2" t="s">
        <v>37</v>
      </c>
      <c r="AF62" s="2" t="s">
        <v>37</v>
      </c>
      <c r="AG62" s="2">
        <v>1</v>
      </c>
      <c r="AH62" s="9">
        <v>0</v>
      </c>
      <c r="AK62" s="1">
        <f t="shared" si="4"/>
        <v>0</v>
      </c>
      <c r="AL62" s="11">
        <f t="shared" si="5"/>
        <v>0</v>
      </c>
    </row>
    <row r="63" spans="1:38" x14ac:dyDescent="0.2">
      <c r="A63" s="4">
        <v>92</v>
      </c>
      <c r="B63" s="2" t="s">
        <v>37</v>
      </c>
      <c r="C63" s="2" t="s">
        <v>37</v>
      </c>
      <c r="D63" s="2" t="s">
        <v>37</v>
      </c>
      <c r="E63" s="2" t="s">
        <v>37</v>
      </c>
      <c r="F63" s="2" t="s">
        <v>37</v>
      </c>
      <c r="G63" s="2" t="s">
        <v>37</v>
      </c>
      <c r="H63" s="2" t="s">
        <v>37</v>
      </c>
      <c r="I63" s="2" t="s">
        <v>37</v>
      </c>
      <c r="J63" s="2" t="s">
        <v>37</v>
      </c>
      <c r="K63" s="2" t="s">
        <v>37</v>
      </c>
      <c r="L63" s="2" t="s">
        <v>37</v>
      </c>
      <c r="M63" s="2" t="s">
        <v>37</v>
      </c>
      <c r="N63" s="9">
        <v>0</v>
      </c>
      <c r="O63" s="2" t="s">
        <v>37</v>
      </c>
      <c r="P63" s="2" t="s">
        <v>37</v>
      </c>
      <c r="Q63" s="2" t="s">
        <v>37</v>
      </c>
      <c r="R63" s="2" t="s">
        <v>37</v>
      </c>
      <c r="S63" s="2" t="s">
        <v>37</v>
      </c>
      <c r="T63" s="2" t="s">
        <v>37</v>
      </c>
      <c r="U63" s="2" t="s">
        <v>37</v>
      </c>
      <c r="V63" s="2" t="s">
        <v>37</v>
      </c>
      <c r="W63" s="2" t="s">
        <v>37</v>
      </c>
      <c r="X63" s="2" t="s">
        <v>37</v>
      </c>
      <c r="Y63" s="2" t="s">
        <v>37</v>
      </c>
      <c r="Z63" s="2" t="s">
        <v>37</v>
      </c>
      <c r="AA63" s="2" t="s">
        <v>37</v>
      </c>
      <c r="AB63" s="2" t="s">
        <v>37</v>
      </c>
      <c r="AC63" s="2" t="s">
        <v>37</v>
      </c>
      <c r="AD63" s="2" t="s">
        <v>37</v>
      </c>
      <c r="AE63" s="2" t="s">
        <v>37</v>
      </c>
      <c r="AF63" s="2" t="s">
        <v>37</v>
      </c>
      <c r="AG63" s="2" t="s">
        <v>37</v>
      </c>
      <c r="AH63" s="9">
        <v>0</v>
      </c>
      <c r="AK63" s="1">
        <f t="shared" si="4"/>
        <v>0</v>
      </c>
      <c r="AL63" s="11">
        <f t="shared" si="5"/>
        <v>0</v>
      </c>
    </row>
    <row r="64" spans="1:38" x14ac:dyDescent="0.2">
      <c r="A64" s="4">
        <v>93</v>
      </c>
      <c r="B64" s="2" t="s">
        <v>37</v>
      </c>
      <c r="C64" s="2" t="s">
        <v>37</v>
      </c>
      <c r="D64" s="2" t="s">
        <v>37</v>
      </c>
      <c r="E64" s="2" t="s">
        <v>37</v>
      </c>
      <c r="F64" s="2" t="s">
        <v>37</v>
      </c>
      <c r="G64" s="2" t="s">
        <v>37</v>
      </c>
      <c r="H64" s="2" t="s">
        <v>37</v>
      </c>
      <c r="I64" s="2" t="s">
        <v>37</v>
      </c>
      <c r="J64" s="2" t="s">
        <v>37</v>
      </c>
      <c r="K64" s="2" t="s">
        <v>37</v>
      </c>
      <c r="L64" s="2" t="s">
        <v>37</v>
      </c>
      <c r="M64" s="2" t="s">
        <v>37</v>
      </c>
      <c r="N64" s="9">
        <v>0</v>
      </c>
      <c r="O64" s="2" t="s">
        <v>37</v>
      </c>
      <c r="P64" s="2" t="s">
        <v>37</v>
      </c>
      <c r="Q64" s="2" t="s">
        <v>37</v>
      </c>
      <c r="R64" s="2" t="s">
        <v>37</v>
      </c>
      <c r="S64" s="2" t="s">
        <v>37</v>
      </c>
      <c r="T64" s="2" t="s">
        <v>37</v>
      </c>
      <c r="U64" s="2" t="s">
        <v>37</v>
      </c>
      <c r="V64" s="2" t="s">
        <v>37</v>
      </c>
      <c r="W64" s="2" t="s">
        <v>37</v>
      </c>
      <c r="X64" s="2" t="s">
        <v>37</v>
      </c>
      <c r="Y64" s="2" t="s">
        <v>37</v>
      </c>
      <c r="Z64" s="2" t="s">
        <v>37</v>
      </c>
      <c r="AA64" s="2" t="s">
        <v>37</v>
      </c>
      <c r="AB64" s="2" t="s">
        <v>37</v>
      </c>
      <c r="AC64" s="2" t="s">
        <v>37</v>
      </c>
      <c r="AD64" s="2" t="s">
        <v>37</v>
      </c>
      <c r="AE64" s="2" t="s">
        <v>37</v>
      </c>
      <c r="AF64" s="2" t="s">
        <v>37</v>
      </c>
      <c r="AG64" s="2" t="s">
        <v>37</v>
      </c>
      <c r="AH64" s="9">
        <v>0</v>
      </c>
      <c r="AK64" s="1">
        <f t="shared" si="4"/>
        <v>0</v>
      </c>
      <c r="AL64" s="11">
        <f t="shared" si="5"/>
        <v>0</v>
      </c>
    </row>
    <row r="65" spans="1:38" x14ac:dyDescent="0.2">
      <c r="A65" s="4">
        <v>101</v>
      </c>
      <c r="B65" s="2" t="s">
        <v>37</v>
      </c>
      <c r="C65" s="2" t="s">
        <v>37</v>
      </c>
      <c r="D65" s="2" t="s">
        <v>37</v>
      </c>
      <c r="E65" s="2" t="s">
        <v>37</v>
      </c>
      <c r="F65" s="2" t="s">
        <v>37</v>
      </c>
      <c r="G65" s="2" t="s">
        <v>37</v>
      </c>
      <c r="H65" s="2" t="s">
        <v>37</v>
      </c>
      <c r="I65" s="2" t="s">
        <v>37</v>
      </c>
      <c r="J65" s="2" t="s">
        <v>37</v>
      </c>
      <c r="K65" s="2" t="s">
        <v>37</v>
      </c>
      <c r="L65" s="2" t="s">
        <v>37</v>
      </c>
      <c r="M65" s="2" t="s">
        <v>37</v>
      </c>
      <c r="N65" s="9">
        <v>0</v>
      </c>
      <c r="O65" s="2" t="s">
        <v>37</v>
      </c>
      <c r="P65" s="2" t="s">
        <v>37</v>
      </c>
      <c r="Q65" s="2" t="s">
        <v>37</v>
      </c>
      <c r="R65" s="2" t="s">
        <v>37</v>
      </c>
      <c r="S65" s="2" t="s">
        <v>37</v>
      </c>
      <c r="T65" s="2" t="s">
        <v>37</v>
      </c>
      <c r="U65" s="2" t="s">
        <v>37</v>
      </c>
      <c r="V65" s="2" t="s">
        <v>37</v>
      </c>
      <c r="W65" s="2" t="s">
        <v>37</v>
      </c>
      <c r="X65" s="2" t="s">
        <v>37</v>
      </c>
      <c r="Y65" s="2" t="s">
        <v>37</v>
      </c>
      <c r="Z65" s="2" t="s">
        <v>37</v>
      </c>
      <c r="AA65" s="2" t="s">
        <v>37</v>
      </c>
      <c r="AB65" s="2" t="s">
        <v>37</v>
      </c>
      <c r="AC65" s="2" t="s">
        <v>37</v>
      </c>
      <c r="AD65" s="2" t="s">
        <v>37</v>
      </c>
      <c r="AE65" s="2" t="s">
        <v>37</v>
      </c>
      <c r="AF65" s="2" t="s">
        <v>37</v>
      </c>
      <c r="AG65" s="2" t="s">
        <v>37</v>
      </c>
      <c r="AH65" s="9">
        <v>0</v>
      </c>
      <c r="AK65" s="1">
        <f t="shared" si="4"/>
        <v>0</v>
      </c>
      <c r="AL65" s="11">
        <f t="shared" si="5"/>
        <v>0</v>
      </c>
    </row>
    <row r="66" spans="1:38" x14ac:dyDescent="0.2">
      <c r="A66" s="4">
        <v>102</v>
      </c>
      <c r="B66" s="2" t="s">
        <v>37</v>
      </c>
      <c r="C66" s="2" t="s">
        <v>37</v>
      </c>
      <c r="D66" s="2" t="s">
        <v>37</v>
      </c>
      <c r="E66" s="2" t="s">
        <v>37</v>
      </c>
      <c r="F66" s="2" t="s">
        <v>37</v>
      </c>
      <c r="G66" s="2" t="s">
        <v>37</v>
      </c>
      <c r="H66" s="2" t="s">
        <v>37</v>
      </c>
      <c r="I66" s="2" t="s">
        <v>37</v>
      </c>
      <c r="J66" s="2" t="s">
        <v>37</v>
      </c>
      <c r="K66" s="2" t="s">
        <v>37</v>
      </c>
      <c r="L66" s="2" t="s">
        <v>37</v>
      </c>
      <c r="M66" s="2" t="s">
        <v>37</v>
      </c>
      <c r="N66" s="9">
        <v>0</v>
      </c>
      <c r="O66" s="2" t="s">
        <v>37</v>
      </c>
      <c r="P66" s="2" t="s">
        <v>37</v>
      </c>
      <c r="Q66" s="2" t="s">
        <v>37</v>
      </c>
      <c r="R66" s="2" t="s">
        <v>37</v>
      </c>
      <c r="S66" s="2" t="s">
        <v>37</v>
      </c>
      <c r="T66" s="2" t="s">
        <v>37</v>
      </c>
      <c r="U66" s="2" t="s">
        <v>37</v>
      </c>
      <c r="V66" s="2" t="s">
        <v>37</v>
      </c>
      <c r="W66" s="2" t="s">
        <v>37</v>
      </c>
      <c r="X66" s="2" t="s">
        <v>37</v>
      </c>
      <c r="Y66" s="2" t="s">
        <v>37</v>
      </c>
      <c r="Z66" s="2" t="s">
        <v>37</v>
      </c>
      <c r="AA66" s="2" t="s">
        <v>37</v>
      </c>
      <c r="AB66" s="2" t="s">
        <v>37</v>
      </c>
      <c r="AC66" s="2" t="s">
        <v>37</v>
      </c>
      <c r="AD66" s="2" t="s">
        <v>37</v>
      </c>
      <c r="AE66" s="2" t="s">
        <v>37</v>
      </c>
      <c r="AF66" s="2" t="s">
        <v>37</v>
      </c>
      <c r="AG66" s="2" t="s">
        <v>37</v>
      </c>
      <c r="AH66" s="9">
        <v>0</v>
      </c>
      <c r="AK66" s="1">
        <f t="shared" si="4"/>
        <v>0</v>
      </c>
      <c r="AL66" s="11">
        <f t="shared" si="5"/>
        <v>0</v>
      </c>
    </row>
    <row r="67" spans="1:38" x14ac:dyDescent="0.2">
      <c r="A67" s="4">
        <v>103</v>
      </c>
      <c r="B67" s="2" t="s">
        <v>37</v>
      </c>
      <c r="C67" s="2" t="s">
        <v>37</v>
      </c>
      <c r="D67" s="2" t="s">
        <v>37</v>
      </c>
      <c r="E67" s="2" t="s">
        <v>37</v>
      </c>
      <c r="F67" s="2" t="s">
        <v>37</v>
      </c>
      <c r="G67" s="2" t="s">
        <v>37</v>
      </c>
      <c r="H67" s="2" t="s">
        <v>37</v>
      </c>
      <c r="I67" s="2" t="s">
        <v>37</v>
      </c>
      <c r="J67" s="2" t="s">
        <v>37</v>
      </c>
      <c r="K67" s="2" t="s">
        <v>37</v>
      </c>
      <c r="L67" s="2" t="s">
        <v>37</v>
      </c>
      <c r="M67" s="2" t="s">
        <v>37</v>
      </c>
      <c r="N67" s="9">
        <v>0</v>
      </c>
      <c r="O67" s="2" t="s">
        <v>37</v>
      </c>
      <c r="P67" s="2" t="s">
        <v>37</v>
      </c>
      <c r="Q67" s="2" t="s">
        <v>37</v>
      </c>
      <c r="R67" s="2" t="s">
        <v>37</v>
      </c>
      <c r="S67" s="2" t="s">
        <v>37</v>
      </c>
      <c r="T67" s="2" t="s">
        <v>37</v>
      </c>
      <c r="U67" s="2" t="s">
        <v>37</v>
      </c>
      <c r="V67" s="2" t="s">
        <v>37</v>
      </c>
      <c r="W67" s="2" t="s">
        <v>37</v>
      </c>
      <c r="X67" s="2" t="s">
        <v>37</v>
      </c>
      <c r="Y67" s="2" t="s">
        <v>37</v>
      </c>
      <c r="Z67" s="2" t="s">
        <v>37</v>
      </c>
      <c r="AA67" s="2" t="s">
        <v>37</v>
      </c>
      <c r="AB67" s="2" t="s">
        <v>37</v>
      </c>
      <c r="AC67" s="2" t="s">
        <v>37</v>
      </c>
      <c r="AD67" s="2" t="s">
        <v>37</v>
      </c>
      <c r="AE67" s="2" t="s">
        <v>37</v>
      </c>
      <c r="AF67" s="2" t="s">
        <v>37</v>
      </c>
      <c r="AG67" s="2" t="s">
        <v>37</v>
      </c>
      <c r="AH67" s="9">
        <v>0</v>
      </c>
      <c r="AK67" s="1">
        <f t="shared" si="4"/>
        <v>0</v>
      </c>
      <c r="AL67" s="11">
        <f t="shared" si="5"/>
        <v>0</v>
      </c>
    </row>
    <row r="68" spans="1:38" x14ac:dyDescent="0.2">
      <c r="A68" s="4">
        <v>104</v>
      </c>
      <c r="B68" s="2" t="s">
        <v>37</v>
      </c>
      <c r="C68" s="2" t="s">
        <v>37</v>
      </c>
      <c r="D68" s="2" t="s">
        <v>37</v>
      </c>
      <c r="E68" s="2" t="s">
        <v>37</v>
      </c>
      <c r="F68" s="2" t="s">
        <v>37</v>
      </c>
      <c r="G68" s="2" t="s">
        <v>37</v>
      </c>
      <c r="H68" s="2" t="s">
        <v>37</v>
      </c>
      <c r="I68" s="2" t="s">
        <v>37</v>
      </c>
      <c r="J68" s="2" t="s">
        <v>37</v>
      </c>
      <c r="K68" s="2" t="s">
        <v>37</v>
      </c>
      <c r="L68" s="2" t="s">
        <v>37</v>
      </c>
      <c r="M68" s="2" t="s">
        <v>37</v>
      </c>
      <c r="N68" s="9">
        <v>0</v>
      </c>
      <c r="O68" s="2" t="s">
        <v>37</v>
      </c>
      <c r="P68" s="2" t="s">
        <v>37</v>
      </c>
      <c r="Q68" s="2" t="s">
        <v>37</v>
      </c>
      <c r="R68" s="2" t="s">
        <v>37</v>
      </c>
      <c r="S68" s="2" t="s">
        <v>37</v>
      </c>
      <c r="T68" s="2" t="s">
        <v>37</v>
      </c>
      <c r="U68" s="2" t="s">
        <v>37</v>
      </c>
      <c r="V68" s="2" t="s">
        <v>37</v>
      </c>
      <c r="W68" s="2" t="s">
        <v>37</v>
      </c>
      <c r="X68" s="2" t="s">
        <v>37</v>
      </c>
      <c r="Y68" s="2" t="s">
        <v>37</v>
      </c>
      <c r="Z68" s="2" t="s">
        <v>37</v>
      </c>
      <c r="AA68" s="2" t="s">
        <v>37</v>
      </c>
      <c r="AB68" s="2" t="s">
        <v>37</v>
      </c>
      <c r="AC68" s="2" t="s">
        <v>37</v>
      </c>
      <c r="AD68" s="2" t="s">
        <v>37</v>
      </c>
      <c r="AE68" s="2" t="s">
        <v>37</v>
      </c>
      <c r="AF68" s="2" t="s">
        <v>37</v>
      </c>
      <c r="AG68" s="2" t="s">
        <v>37</v>
      </c>
      <c r="AH68" s="9">
        <v>0</v>
      </c>
    </row>
  </sheetData>
  <sortState xmlns:xlrd2="http://schemas.microsoft.com/office/spreadsheetml/2017/richdata2" ref="A38:AH68">
    <sortCondition ref="A38:A6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1"/>
  <sheetViews>
    <sheetView workbookViewId="0">
      <selection activeCell="M37" sqref="M37"/>
    </sheetView>
  </sheetViews>
  <sheetFormatPr baseColWidth="10" defaultColWidth="8.83203125" defaultRowHeight="15" x14ac:dyDescent="0.2"/>
  <cols>
    <col min="1" max="1" width="9.1640625" style="5"/>
  </cols>
  <sheetData>
    <row r="1" spans="1:24" x14ac:dyDescent="0.2">
      <c r="A1" s="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5" customForma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14</v>
      </c>
      <c r="N2" s="4" t="s">
        <v>16</v>
      </c>
      <c r="O2" s="4" t="s">
        <v>17</v>
      </c>
      <c r="P2" s="4" t="s">
        <v>19</v>
      </c>
      <c r="Q2" s="4" t="s">
        <v>20</v>
      </c>
      <c r="R2" s="4" t="s">
        <v>22</v>
      </c>
      <c r="S2" s="4" t="s">
        <v>23</v>
      </c>
      <c r="T2" s="4" t="s">
        <v>25</v>
      </c>
      <c r="U2" s="4" t="s">
        <v>28</v>
      </c>
      <c r="V2" s="4" t="s">
        <v>30</v>
      </c>
      <c r="W2" s="4" t="s">
        <v>32</v>
      </c>
      <c r="X2" s="4" t="s">
        <v>33</v>
      </c>
    </row>
    <row r="3" spans="1:24" x14ac:dyDescent="0.2">
      <c r="A3" s="4">
        <v>11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</row>
    <row r="4" spans="1:24" x14ac:dyDescent="0.2">
      <c r="A4" s="4">
        <v>12</v>
      </c>
      <c r="B4" s="2" t="s">
        <v>35</v>
      </c>
      <c r="C4" s="2" t="s">
        <v>35</v>
      </c>
      <c r="D4" s="2" t="s">
        <v>35</v>
      </c>
      <c r="E4" s="2" t="s">
        <v>35</v>
      </c>
      <c r="F4" s="2" t="s">
        <v>35</v>
      </c>
      <c r="G4" s="2" t="s">
        <v>35</v>
      </c>
      <c r="H4" s="2" t="s">
        <v>35</v>
      </c>
      <c r="I4" s="2" t="s">
        <v>35</v>
      </c>
      <c r="J4" s="2" t="s">
        <v>35</v>
      </c>
      <c r="K4" s="2" t="s">
        <v>35</v>
      </c>
      <c r="L4" s="2" t="s">
        <v>35</v>
      </c>
      <c r="M4" s="2" t="s">
        <v>35</v>
      </c>
      <c r="N4" s="2" t="s">
        <v>35</v>
      </c>
      <c r="O4" s="2" t="s">
        <v>35</v>
      </c>
      <c r="P4" s="2" t="s">
        <v>35</v>
      </c>
      <c r="Q4" s="2" t="s">
        <v>35</v>
      </c>
      <c r="R4" s="2" t="s">
        <v>35</v>
      </c>
      <c r="S4" s="2" t="s">
        <v>35</v>
      </c>
      <c r="T4" s="2" t="s">
        <v>35</v>
      </c>
      <c r="U4" s="2" t="s">
        <v>35</v>
      </c>
      <c r="V4" s="2" t="s">
        <v>35</v>
      </c>
      <c r="W4" s="2" t="s">
        <v>35</v>
      </c>
      <c r="X4" s="2" t="s">
        <v>35</v>
      </c>
    </row>
    <row r="5" spans="1:24" x14ac:dyDescent="0.2">
      <c r="A5" s="4">
        <v>13</v>
      </c>
      <c r="B5" s="2">
        <v>0.23080000000000001</v>
      </c>
      <c r="C5" s="2" t="s">
        <v>35</v>
      </c>
      <c r="D5" s="2">
        <v>70.153800000000004</v>
      </c>
      <c r="E5" s="2">
        <v>0</v>
      </c>
      <c r="F5" s="2">
        <v>0</v>
      </c>
      <c r="G5" s="2">
        <v>0</v>
      </c>
      <c r="H5" s="2">
        <v>0.76919999999999999</v>
      </c>
      <c r="I5" s="2">
        <v>0</v>
      </c>
      <c r="J5" s="2">
        <v>0</v>
      </c>
      <c r="K5" s="2" t="s">
        <v>35</v>
      </c>
      <c r="L5" s="2" t="s">
        <v>35</v>
      </c>
      <c r="M5" s="2" t="s">
        <v>35</v>
      </c>
      <c r="N5" s="2" t="s">
        <v>35</v>
      </c>
      <c r="O5" s="2" t="s">
        <v>35</v>
      </c>
      <c r="P5" s="2" t="s">
        <v>35</v>
      </c>
      <c r="Q5" s="2" t="s">
        <v>35</v>
      </c>
      <c r="R5" s="2" t="s">
        <v>35</v>
      </c>
      <c r="S5" s="2" t="s">
        <v>35</v>
      </c>
      <c r="T5" s="2" t="s">
        <v>35</v>
      </c>
      <c r="U5" s="2" t="s">
        <v>35</v>
      </c>
      <c r="V5" s="2" t="s">
        <v>35</v>
      </c>
      <c r="W5" s="2" t="s">
        <v>35</v>
      </c>
      <c r="X5" s="2">
        <v>0</v>
      </c>
    </row>
    <row r="6" spans="1:24" x14ac:dyDescent="0.2">
      <c r="A6" s="4">
        <v>21</v>
      </c>
      <c r="B6" s="2">
        <v>0.3382</v>
      </c>
      <c r="C6" s="2" t="s">
        <v>35</v>
      </c>
      <c r="D6" s="2">
        <v>88.594399999999993</v>
      </c>
      <c r="E6" s="2">
        <v>0</v>
      </c>
      <c r="F6" s="2">
        <v>6.0600000000000001E-2</v>
      </c>
      <c r="G6" s="2">
        <v>0</v>
      </c>
      <c r="H6" s="2">
        <v>0.60229999999999995</v>
      </c>
      <c r="I6" s="2">
        <v>0.48480000000000001</v>
      </c>
      <c r="J6" s="2">
        <v>0</v>
      </c>
      <c r="K6" s="2">
        <v>0</v>
      </c>
      <c r="L6" s="2">
        <v>1.7795000000000001</v>
      </c>
      <c r="M6" s="2">
        <v>18.365400000000001</v>
      </c>
      <c r="N6" s="2">
        <v>4.4486999999999997</v>
      </c>
      <c r="O6" s="2">
        <v>0</v>
      </c>
      <c r="P6" s="2">
        <v>40.928400000000003</v>
      </c>
      <c r="Q6" s="2">
        <v>15634.6625</v>
      </c>
      <c r="R6" s="2">
        <v>3727.1569</v>
      </c>
      <c r="S6" s="2">
        <v>12.4565</v>
      </c>
      <c r="T6" s="2">
        <v>3714.7004000000002</v>
      </c>
      <c r="U6" s="2">
        <v>4.4486999999999997</v>
      </c>
      <c r="V6" s="2">
        <v>39.148899999999998</v>
      </c>
      <c r="W6" s="2">
        <v>0</v>
      </c>
      <c r="X6" s="2">
        <v>0.93940000000000001</v>
      </c>
    </row>
    <row r="7" spans="1:24" x14ac:dyDescent="0.2">
      <c r="A7" s="4">
        <v>22</v>
      </c>
      <c r="B7" s="2">
        <v>0.32350000000000001</v>
      </c>
      <c r="C7" s="2" t="s">
        <v>35</v>
      </c>
      <c r="D7" s="2">
        <v>89.240700000000004</v>
      </c>
      <c r="E7" s="2">
        <v>0</v>
      </c>
      <c r="F7" s="2">
        <v>0</v>
      </c>
      <c r="G7" s="2">
        <v>0</v>
      </c>
      <c r="H7" s="2">
        <v>0.44440000000000002</v>
      </c>
      <c r="I7" s="2">
        <v>0.44440000000000002</v>
      </c>
      <c r="J7" s="2">
        <v>0</v>
      </c>
      <c r="K7" s="2">
        <v>0</v>
      </c>
      <c r="L7" s="2">
        <v>0</v>
      </c>
      <c r="M7" s="2">
        <v>8.3588000000000005</v>
      </c>
      <c r="N7" s="2">
        <v>0</v>
      </c>
      <c r="O7" s="2">
        <v>0</v>
      </c>
      <c r="P7" s="2">
        <v>0</v>
      </c>
      <c r="Q7" s="2">
        <v>6570.9629000000004</v>
      </c>
      <c r="R7" s="2">
        <v>1976.6486</v>
      </c>
      <c r="S7" s="2">
        <v>79.3232</v>
      </c>
      <c r="T7" s="2">
        <v>1897.3253999999999</v>
      </c>
      <c r="U7" s="2">
        <v>0</v>
      </c>
      <c r="V7" s="2">
        <v>0</v>
      </c>
      <c r="W7" s="2">
        <v>0</v>
      </c>
      <c r="X7" s="2">
        <v>1</v>
      </c>
    </row>
    <row r="8" spans="1:24" x14ac:dyDescent="0.2">
      <c r="A8" s="4">
        <v>23</v>
      </c>
      <c r="B8" s="2">
        <v>0.32</v>
      </c>
      <c r="C8" s="2">
        <v>0.65549999999999997</v>
      </c>
      <c r="D8" s="2">
        <v>75.7363</v>
      </c>
      <c r="E8" s="2">
        <v>6.08E-2</v>
      </c>
      <c r="F8" s="2">
        <v>0.22239999999999999</v>
      </c>
      <c r="G8" s="2">
        <v>0.1217</v>
      </c>
      <c r="H8" s="2">
        <v>0.62360000000000004</v>
      </c>
      <c r="I8" s="2">
        <v>0.40489999999999998</v>
      </c>
      <c r="J8" s="2">
        <v>0</v>
      </c>
      <c r="K8" s="2">
        <v>2.7791000000000001</v>
      </c>
      <c r="L8" s="2">
        <v>26.1235</v>
      </c>
      <c r="M8" s="2">
        <v>23.0063</v>
      </c>
      <c r="N8" s="2">
        <v>2.7791000000000001</v>
      </c>
      <c r="O8" s="2">
        <v>0.55579999999999996</v>
      </c>
      <c r="P8" s="2">
        <v>866.52070000000003</v>
      </c>
      <c r="Q8" s="2">
        <v>11994.002399999999</v>
      </c>
      <c r="R8" s="2">
        <v>3830.6995000000002</v>
      </c>
      <c r="S8" s="2">
        <v>1.6675</v>
      </c>
      <c r="T8" s="2">
        <v>3829.0320000000002</v>
      </c>
      <c r="U8" s="2">
        <v>0</v>
      </c>
      <c r="V8" s="2">
        <v>840.3972</v>
      </c>
      <c r="W8" s="2">
        <v>0</v>
      </c>
      <c r="X8" s="2">
        <v>0.84030000000000005</v>
      </c>
    </row>
    <row r="9" spans="1:24" x14ac:dyDescent="0.2">
      <c r="A9" s="4">
        <v>31</v>
      </c>
      <c r="B9" s="2">
        <v>0.38100000000000001</v>
      </c>
      <c r="C9" s="2">
        <v>0.92310000000000003</v>
      </c>
      <c r="D9" s="2">
        <v>83.4589</v>
      </c>
      <c r="E9" s="2">
        <v>0</v>
      </c>
      <c r="F9" s="2">
        <v>0.3836</v>
      </c>
      <c r="G9" s="2">
        <v>0</v>
      </c>
      <c r="H9" s="2">
        <v>0.82189999999999996</v>
      </c>
      <c r="I9" s="2">
        <v>0.43840000000000001</v>
      </c>
      <c r="J9" s="2">
        <v>0</v>
      </c>
      <c r="K9" s="2">
        <v>0.88280000000000003</v>
      </c>
      <c r="L9" s="2">
        <v>31.779699999999998</v>
      </c>
      <c r="M9" s="2">
        <v>42.453400000000002</v>
      </c>
      <c r="N9" s="2">
        <v>20.303699999999999</v>
      </c>
      <c r="O9" s="2">
        <v>9.7104999999999997</v>
      </c>
      <c r="P9" s="2">
        <v>328.39049999999997</v>
      </c>
      <c r="Q9" s="2">
        <v>28589.3953</v>
      </c>
      <c r="R9" s="2">
        <v>7485.0083999999997</v>
      </c>
      <c r="S9" s="2">
        <v>286.90030000000002</v>
      </c>
      <c r="T9" s="2">
        <v>7198.1081000000004</v>
      </c>
      <c r="U9" s="2">
        <v>19.4209</v>
      </c>
      <c r="V9" s="2">
        <v>296.61079999999998</v>
      </c>
      <c r="W9" s="2">
        <v>8.8888999999999996</v>
      </c>
      <c r="X9" s="2">
        <v>2.0752999999999999</v>
      </c>
    </row>
    <row r="10" spans="1:24" x14ac:dyDescent="0.2">
      <c r="A10" s="4">
        <v>32</v>
      </c>
      <c r="B10" s="2">
        <v>0.44</v>
      </c>
      <c r="C10" s="2" t="s">
        <v>35</v>
      </c>
      <c r="D10" s="2">
        <v>81</v>
      </c>
      <c r="E10" s="2">
        <v>0</v>
      </c>
      <c r="F10" s="2">
        <v>1</v>
      </c>
      <c r="G10" s="2">
        <v>0</v>
      </c>
      <c r="H10" s="2">
        <v>1</v>
      </c>
      <c r="I10" s="2">
        <v>1</v>
      </c>
      <c r="J10" s="2">
        <v>0</v>
      </c>
      <c r="K10" s="2">
        <v>0</v>
      </c>
      <c r="L10" s="2">
        <v>0</v>
      </c>
      <c r="M10" s="2">
        <v>65.975399999999993</v>
      </c>
      <c r="N10" s="2">
        <v>0</v>
      </c>
      <c r="O10" s="2">
        <v>0</v>
      </c>
      <c r="P10" s="2">
        <v>0</v>
      </c>
      <c r="Q10" s="2">
        <v>53410.244700000003</v>
      </c>
      <c r="R10" s="2">
        <v>17018.043699999998</v>
      </c>
      <c r="S10" s="2">
        <v>510.24119999999999</v>
      </c>
      <c r="T10" s="2">
        <v>16507.802500000002</v>
      </c>
      <c r="U10" s="2">
        <v>0</v>
      </c>
      <c r="V10" s="2">
        <v>0</v>
      </c>
      <c r="W10" s="2">
        <v>0</v>
      </c>
      <c r="X10" s="2">
        <v>1</v>
      </c>
    </row>
    <row r="11" spans="1:24" x14ac:dyDescent="0.2">
      <c r="A11" s="4">
        <v>33</v>
      </c>
      <c r="B11" s="2">
        <v>0.25</v>
      </c>
      <c r="C11" s="2" t="s">
        <v>35</v>
      </c>
      <c r="D11" s="2">
        <v>77.728899999999996</v>
      </c>
      <c r="E11" s="2">
        <v>0</v>
      </c>
      <c r="F11" s="2">
        <v>0.15590000000000001</v>
      </c>
      <c r="G11" s="2">
        <v>7.9200000000000007E-2</v>
      </c>
      <c r="H11" s="2">
        <v>0.68440000000000001</v>
      </c>
      <c r="I11" s="2">
        <v>0.55069999999999997</v>
      </c>
      <c r="J11" s="2">
        <v>0</v>
      </c>
      <c r="K11" s="2">
        <v>0</v>
      </c>
      <c r="L11" s="2">
        <v>55.8752</v>
      </c>
      <c r="M11" s="2">
        <v>10.6065</v>
      </c>
      <c r="N11" s="2">
        <v>0.3211</v>
      </c>
      <c r="O11" s="2">
        <v>0.3211</v>
      </c>
      <c r="P11" s="2">
        <v>394.65870000000001</v>
      </c>
      <c r="Q11" s="2">
        <v>6761.22</v>
      </c>
      <c r="R11" s="2">
        <v>2198.4</v>
      </c>
      <c r="S11" s="2">
        <v>35.965600000000002</v>
      </c>
      <c r="T11" s="2">
        <v>2162.4344000000001</v>
      </c>
      <c r="U11" s="2">
        <v>0.3211</v>
      </c>
      <c r="V11" s="2">
        <v>338.7835</v>
      </c>
      <c r="W11" s="2">
        <v>0.83709999999999996</v>
      </c>
      <c r="X11" s="2">
        <v>1.4380999999999999</v>
      </c>
    </row>
    <row r="12" spans="1:24" x14ac:dyDescent="0.2">
      <c r="A12" s="4">
        <v>41</v>
      </c>
      <c r="B12" s="2">
        <v>0.40439999999999998</v>
      </c>
      <c r="C12" s="2">
        <v>1.3184</v>
      </c>
      <c r="D12" s="2">
        <v>89.045699999999997</v>
      </c>
      <c r="E12" s="2">
        <v>0</v>
      </c>
      <c r="F12" s="2">
        <v>0.15310000000000001</v>
      </c>
      <c r="G12" s="2">
        <v>0</v>
      </c>
      <c r="H12" s="2">
        <v>0.76559999999999995</v>
      </c>
      <c r="I12" s="2">
        <v>0.76559999999999995</v>
      </c>
      <c r="J12" s="2">
        <v>0</v>
      </c>
      <c r="K12" s="2">
        <v>10.914199999999999</v>
      </c>
      <c r="L12" s="2">
        <v>210.0993</v>
      </c>
      <c r="M12" s="2">
        <v>36.805500000000002</v>
      </c>
      <c r="N12" s="2">
        <v>28.649899999999999</v>
      </c>
      <c r="O12" s="2">
        <v>4.0928000000000004</v>
      </c>
      <c r="P12" s="2">
        <v>2060.0646000000002</v>
      </c>
      <c r="Q12" s="2">
        <v>21565.192899999998</v>
      </c>
      <c r="R12" s="2">
        <v>6575.8353999999999</v>
      </c>
      <c r="S12" s="2">
        <v>27.285599999999999</v>
      </c>
      <c r="T12" s="2">
        <v>6548.5497999999998</v>
      </c>
      <c r="U12" s="2">
        <v>17.735700000000001</v>
      </c>
      <c r="V12" s="2">
        <v>1849.9653000000001</v>
      </c>
      <c r="W12" s="2">
        <v>36.226399999999998</v>
      </c>
      <c r="X12" s="2">
        <v>2.5981000000000001</v>
      </c>
    </row>
    <row r="13" spans="1:24" x14ac:dyDescent="0.2">
      <c r="A13" s="4">
        <v>42</v>
      </c>
      <c r="B13" s="2" t="s">
        <v>35</v>
      </c>
      <c r="C13" s="2" t="s">
        <v>35</v>
      </c>
      <c r="D13" s="2" t="s">
        <v>35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 t="s">
        <v>35</v>
      </c>
      <c r="L13" s="2" t="s">
        <v>35</v>
      </c>
      <c r="M13" s="2" t="s">
        <v>35</v>
      </c>
      <c r="N13" s="2" t="s">
        <v>35</v>
      </c>
      <c r="O13" s="2" t="s">
        <v>35</v>
      </c>
      <c r="P13" s="2" t="s">
        <v>35</v>
      </c>
      <c r="Q13" s="2" t="s">
        <v>35</v>
      </c>
      <c r="R13" s="2" t="s">
        <v>35</v>
      </c>
      <c r="S13" s="2" t="s">
        <v>35</v>
      </c>
      <c r="T13" s="2" t="s">
        <v>35</v>
      </c>
      <c r="U13" s="2" t="s">
        <v>35</v>
      </c>
      <c r="V13" s="2" t="s">
        <v>35</v>
      </c>
      <c r="W13" s="2" t="s">
        <v>35</v>
      </c>
      <c r="X13" s="2">
        <v>0</v>
      </c>
    </row>
    <row r="14" spans="1:24" x14ac:dyDescent="0.2">
      <c r="A14" s="4">
        <v>43</v>
      </c>
      <c r="B14" s="2">
        <v>0.67849999999999999</v>
      </c>
      <c r="C14" s="2">
        <v>0.7046</v>
      </c>
      <c r="D14" s="2">
        <v>80.562100000000001</v>
      </c>
      <c r="E14" s="2">
        <v>0</v>
      </c>
      <c r="F14" s="2">
        <v>0.26200000000000001</v>
      </c>
      <c r="G14" s="2">
        <v>0.2293</v>
      </c>
      <c r="H14" s="2">
        <v>0.55989999999999995</v>
      </c>
      <c r="I14" s="2">
        <v>0.5343</v>
      </c>
      <c r="J14" s="2">
        <v>0</v>
      </c>
      <c r="K14" s="2">
        <v>0</v>
      </c>
      <c r="L14" s="2">
        <v>49.636099999999999</v>
      </c>
      <c r="M14" s="2">
        <v>17.612500000000001</v>
      </c>
      <c r="N14" s="2">
        <v>1.6097999999999999</v>
      </c>
      <c r="O14" s="2">
        <v>2.4146999999999998</v>
      </c>
      <c r="P14" s="2">
        <v>1001.8442</v>
      </c>
      <c r="Q14" s="2">
        <v>10666.126</v>
      </c>
      <c r="R14" s="2">
        <v>4241.6054999999997</v>
      </c>
      <c r="S14" s="2">
        <v>13.4152</v>
      </c>
      <c r="T14" s="2">
        <v>4228.1904000000004</v>
      </c>
      <c r="U14" s="2">
        <v>1.6097999999999999</v>
      </c>
      <c r="V14" s="2">
        <v>952.20809999999994</v>
      </c>
      <c r="W14" s="2">
        <v>6.7712000000000003</v>
      </c>
      <c r="X14" s="2">
        <v>2.6581000000000001</v>
      </c>
    </row>
    <row r="15" spans="1:24" x14ac:dyDescent="0.2">
      <c r="A15" s="4">
        <v>51</v>
      </c>
      <c r="B15" s="2">
        <v>0.26850000000000002</v>
      </c>
      <c r="C15" s="2" t="s">
        <v>35</v>
      </c>
      <c r="D15" s="2">
        <v>94.3</v>
      </c>
      <c r="E15" s="2">
        <v>0.28239999999999998</v>
      </c>
      <c r="F15" s="2">
        <v>0.3765</v>
      </c>
      <c r="G15" s="2">
        <v>0</v>
      </c>
      <c r="H15" s="2">
        <v>0.55879999999999996</v>
      </c>
      <c r="I15" s="2">
        <v>0.55879999999999996</v>
      </c>
      <c r="J15" s="2">
        <v>0</v>
      </c>
      <c r="K15" s="2">
        <v>10.914199999999999</v>
      </c>
      <c r="L15" s="2">
        <v>545.71249999999998</v>
      </c>
      <c r="M15" s="2">
        <v>29.435700000000001</v>
      </c>
      <c r="N15" s="2">
        <v>15.007099999999999</v>
      </c>
      <c r="O15" s="2">
        <v>0</v>
      </c>
      <c r="P15" s="2">
        <v>1472.0594000000001</v>
      </c>
      <c r="Q15" s="2">
        <v>17284.0785</v>
      </c>
      <c r="R15" s="2">
        <v>6881.4344000000001</v>
      </c>
      <c r="S15" s="2">
        <v>0</v>
      </c>
      <c r="T15" s="2">
        <v>6881.4344000000001</v>
      </c>
      <c r="U15" s="2">
        <v>4.0928000000000004</v>
      </c>
      <c r="V15" s="2">
        <v>926.34690000000001</v>
      </c>
      <c r="W15" s="2">
        <v>30.117599999999999</v>
      </c>
      <c r="X15" s="2">
        <v>2.8824000000000001</v>
      </c>
    </row>
    <row r="16" spans="1:24" x14ac:dyDescent="0.2">
      <c r="A16" s="4">
        <v>52</v>
      </c>
      <c r="B16" s="2" t="s">
        <v>35</v>
      </c>
      <c r="C16" s="2" t="s">
        <v>35</v>
      </c>
      <c r="D16" s="2" t="s">
        <v>35</v>
      </c>
      <c r="E16" s="2" t="s">
        <v>35</v>
      </c>
      <c r="F16" s="2" t="s">
        <v>35</v>
      </c>
      <c r="G16" s="2" t="s">
        <v>35</v>
      </c>
      <c r="H16" s="2" t="s">
        <v>35</v>
      </c>
      <c r="I16" s="2" t="s">
        <v>35</v>
      </c>
      <c r="J16" s="2" t="s">
        <v>35</v>
      </c>
      <c r="K16" s="2" t="s">
        <v>35</v>
      </c>
      <c r="L16" s="2" t="s">
        <v>35</v>
      </c>
      <c r="M16" s="2" t="s">
        <v>35</v>
      </c>
      <c r="N16" s="2" t="s">
        <v>35</v>
      </c>
      <c r="O16" s="2" t="s">
        <v>35</v>
      </c>
      <c r="P16" s="2" t="s">
        <v>35</v>
      </c>
      <c r="Q16" s="2" t="s">
        <v>35</v>
      </c>
      <c r="R16" s="2" t="s">
        <v>35</v>
      </c>
      <c r="S16" s="2" t="s">
        <v>35</v>
      </c>
      <c r="T16" s="2" t="s">
        <v>35</v>
      </c>
      <c r="U16" s="2" t="s">
        <v>35</v>
      </c>
      <c r="V16" s="2" t="s">
        <v>35</v>
      </c>
      <c r="W16" s="2" t="s">
        <v>35</v>
      </c>
      <c r="X16" s="2" t="s">
        <v>35</v>
      </c>
    </row>
    <row r="17" spans="1:24" x14ac:dyDescent="0.2">
      <c r="A17" s="4">
        <v>53</v>
      </c>
      <c r="B17" s="2">
        <v>0.21859999999999999</v>
      </c>
      <c r="C17" s="2">
        <v>0.42399999999999999</v>
      </c>
      <c r="D17" s="2">
        <v>90.690100000000001</v>
      </c>
      <c r="E17" s="2">
        <v>0.26500000000000001</v>
      </c>
      <c r="F17" s="2">
        <v>0.34050000000000002</v>
      </c>
      <c r="G17" s="2">
        <v>0.14960000000000001</v>
      </c>
      <c r="H17" s="2">
        <v>0.62390000000000001</v>
      </c>
      <c r="I17" s="2">
        <v>0.51990000000000003</v>
      </c>
      <c r="J17" s="2">
        <v>0</v>
      </c>
      <c r="K17" s="2">
        <v>18.4452</v>
      </c>
      <c r="L17" s="2">
        <v>350.45830000000001</v>
      </c>
      <c r="M17" s="2">
        <v>22.831199999999999</v>
      </c>
      <c r="N17" s="2">
        <v>23.715199999999999</v>
      </c>
      <c r="O17" s="2">
        <v>2.2585999999999999</v>
      </c>
      <c r="P17" s="2">
        <v>2134.7465000000002</v>
      </c>
      <c r="Q17" s="2">
        <v>12294.6489</v>
      </c>
      <c r="R17" s="2">
        <v>5452.2425999999996</v>
      </c>
      <c r="S17" s="2">
        <v>93.355199999999996</v>
      </c>
      <c r="T17" s="2">
        <v>5358.8873999999996</v>
      </c>
      <c r="U17" s="2">
        <v>5.27</v>
      </c>
      <c r="V17" s="2">
        <v>1784.2882</v>
      </c>
      <c r="W17" s="2">
        <v>23.433</v>
      </c>
      <c r="X17" s="2">
        <v>3.1053999999999999</v>
      </c>
    </row>
    <row r="18" spans="1:24" x14ac:dyDescent="0.2">
      <c r="A18" s="4">
        <v>61</v>
      </c>
      <c r="B18" s="2" t="s">
        <v>35</v>
      </c>
      <c r="C18" s="2" t="s">
        <v>35</v>
      </c>
      <c r="D18" s="2" t="s">
        <v>35</v>
      </c>
      <c r="E18" s="2" t="s">
        <v>35</v>
      </c>
      <c r="F18" s="2" t="s">
        <v>35</v>
      </c>
      <c r="G18" s="2" t="s">
        <v>35</v>
      </c>
      <c r="H18" s="2" t="s">
        <v>35</v>
      </c>
      <c r="I18" s="2" t="s">
        <v>35</v>
      </c>
      <c r="J18" s="2" t="s">
        <v>35</v>
      </c>
      <c r="K18" s="2" t="s">
        <v>35</v>
      </c>
      <c r="L18" s="2" t="s">
        <v>35</v>
      </c>
      <c r="M18" s="2" t="s">
        <v>35</v>
      </c>
      <c r="N18" s="2" t="s">
        <v>35</v>
      </c>
      <c r="O18" s="2" t="s">
        <v>35</v>
      </c>
      <c r="P18" s="2" t="s">
        <v>35</v>
      </c>
      <c r="Q18" s="2" t="s">
        <v>35</v>
      </c>
      <c r="R18" s="2" t="s">
        <v>35</v>
      </c>
      <c r="S18" s="2" t="s">
        <v>35</v>
      </c>
      <c r="T18" s="2" t="s">
        <v>35</v>
      </c>
      <c r="U18" s="2" t="s">
        <v>35</v>
      </c>
      <c r="V18" s="2" t="s">
        <v>35</v>
      </c>
      <c r="W18" s="2" t="s">
        <v>35</v>
      </c>
      <c r="X18" s="2" t="s">
        <v>35</v>
      </c>
    </row>
    <row r="19" spans="1:24" x14ac:dyDescent="0.2">
      <c r="A19" s="4">
        <v>62</v>
      </c>
      <c r="B19" s="2" t="s">
        <v>35</v>
      </c>
      <c r="C19" s="2" t="s">
        <v>35</v>
      </c>
      <c r="D19" s="2" t="s">
        <v>35</v>
      </c>
      <c r="E19" s="2" t="s">
        <v>35</v>
      </c>
      <c r="F19" s="2" t="s">
        <v>35</v>
      </c>
      <c r="G19" s="2" t="s">
        <v>35</v>
      </c>
      <c r="H19" s="2" t="s">
        <v>35</v>
      </c>
      <c r="I19" s="2" t="s">
        <v>35</v>
      </c>
      <c r="J19" s="2" t="s">
        <v>35</v>
      </c>
      <c r="K19" s="2" t="s">
        <v>35</v>
      </c>
      <c r="L19" s="2" t="s">
        <v>35</v>
      </c>
      <c r="M19" s="2" t="s">
        <v>35</v>
      </c>
      <c r="N19" s="2" t="s">
        <v>35</v>
      </c>
      <c r="O19" s="2" t="s">
        <v>35</v>
      </c>
      <c r="P19" s="2" t="s">
        <v>35</v>
      </c>
      <c r="Q19" s="2" t="s">
        <v>35</v>
      </c>
      <c r="R19" s="2" t="s">
        <v>35</v>
      </c>
      <c r="S19" s="2" t="s">
        <v>35</v>
      </c>
      <c r="T19" s="2" t="s">
        <v>35</v>
      </c>
      <c r="U19" s="2" t="s">
        <v>35</v>
      </c>
      <c r="V19" s="2" t="s">
        <v>35</v>
      </c>
      <c r="W19" s="2" t="s">
        <v>35</v>
      </c>
      <c r="X19" s="2" t="s">
        <v>35</v>
      </c>
    </row>
    <row r="20" spans="1:24" x14ac:dyDescent="0.2">
      <c r="A20" s="4">
        <v>63</v>
      </c>
      <c r="B20" s="2">
        <v>2.7E-2</v>
      </c>
      <c r="C20" s="2" t="s">
        <v>35</v>
      </c>
      <c r="D20" s="2">
        <v>85.766199999999998</v>
      </c>
      <c r="E20" s="2">
        <v>0</v>
      </c>
      <c r="F20" s="2">
        <v>0.20780000000000001</v>
      </c>
      <c r="G20" s="2">
        <v>0.20780000000000001</v>
      </c>
      <c r="H20" s="2">
        <v>0.61040000000000005</v>
      </c>
      <c r="I20" s="2">
        <v>0.61040000000000005</v>
      </c>
      <c r="J20" s="2">
        <v>0</v>
      </c>
      <c r="K20" s="2">
        <v>24.011299999999999</v>
      </c>
      <c r="L20" s="2">
        <v>27.012799999999999</v>
      </c>
      <c r="M20" s="2">
        <v>10.0121</v>
      </c>
      <c r="N20" s="2">
        <v>30.014199999999999</v>
      </c>
      <c r="O20" s="2">
        <v>3.0013999999999998</v>
      </c>
      <c r="P20" s="2">
        <v>1041.4922999999999</v>
      </c>
      <c r="Q20" s="2">
        <v>3943.8640999999998</v>
      </c>
      <c r="R20" s="2">
        <v>1857.8780999999999</v>
      </c>
      <c r="S20" s="2">
        <v>252.11920000000001</v>
      </c>
      <c r="T20" s="2">
        <v>1605.759</v>
      </c>
      <c r="U20" s="2">
        <v>6.0027999999999997</v>
      </c>
      <c r="V20" s="2">
        <v>1014.4795</v>
      </c>
      <c r="W20" s="2">
        <v>40.983600000000003</v>
      </c>
      <c r="X20" s="2">
        <v>3.6494</v>
      </c>
    </row>
    <row r="21" spans="1:24" x14ac:dyDescent="0.2">
      <c r="A21" s="4">
        <v>71</v>
      </c>
      <c r="B21" s="2">
        <v>0.76939999999999997</v>
      </c>
      <c r="C21" s="2">
        <v>1.3385</v>
      </c>
      <c r="D21" s="2" t="s">
        <v>35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 t="s">
        <v>35</v>
      </c>
      <c r="L21" s="2" t="s">
        <v>35</v>
      </c>
      <c r="M21" s="2" t="s">
        <v>35</v>
      </c>
      <c r="N21" s="2" t="s">
        <v>35</v>
      </c>
      <c r="O21" s="2" t="s">
        <v>35</v>
      </c>
      <c r="P21" s="2" t="s">
        <v>35</v>
      </c>
      <c r="Q21" s="2" t="s">
        <v>35</v>
      </c>
      <c r="R21" s="2" t="s">
        <v>35</v>
      </c>
      <c r="S21" s="2" t="s">
        <v>35</v>
      </c>
      <c r="T21" s="2" t="s">
        <v>35</v>
      </c>
      <c r="U21" s="2" t="s">
        <v>35</v>
      </c>
      <c r="V21" s="2" t="s">
        <v>35</v>
      </c>
      <c r="W21" s="2" t="s">
        <v>35</v>
      </c>
      <c r="X21" s="2">
        <v>0</v>
      </c>
    </row>
    <row r="22" spans="1:24" x14ac:dyDescent="0.2">
      <c r="A22" s="4">
        <v>72</v>
      </c>
      <c r="B22" s="2" t="s">
        <v>35</v>
      </c>
      <c r="C22" s="2" t="s">
        <v>35</v>
      </c>
      <c r="D22" s="2" t="s">
        <v>35</v>
      </c>
      <c r="E22" s="2" t="s">
        <v>35</v>
      </c>
      <c r="F22" s="2" t="s">
        <v>35</v>
      </c>
      <c r="G22" s="2" t="s">
        <v>35</v>
      </c>
      <c r="H22" s="2" t="s">
        <v>35</v>
      </c>
      <c r="I22" s="2" t="s">
        <v>35</v>
      </c>
      <c r="J22" s="2" t="s">
        <v>35</v>
      </c>
      <c r="K22" s="2" t="s">
        <v>35</v>
      </c>
      <c r="L22" s="2" t="s">
        <v>35</v>
      </c>
      <c r="M22" s="2" t="s">
        <v>35</v>
      </c>
      <c r="N22" s="2" t="s">
        <v>35</v>
      </c>
      <c r="O22" s="2" t="s">
        <v>35</v>
      </c>
      <c r="P22" s="2" t="s">
        <v>35</v>
      </c>
      <c r="Q22" s="2" t="s">
        <v>35</v>
      </c>
      <c r="R22" s="2" t="s">
        <v>35</v>
      </c>
      <c r="S22" s="2" t="s">
        <v>35</v>
      </c>
      <c r="T22" s="2" t="s">
        <v>35</v>
      </c>
      <c r="U22" s="2" t="s">
        <v>35</v>
      </c>
      <c r="V22" s="2" t="s">
        <v>35</v>
      </c>
      <c r="W22" s="2" t="s">
        <v>35</v>
      </c>
      <c r="X22" s="2" t="s">
        <v>35</v>
      </c>
    </row>
    <row r="23" spans="1:24" x14ac:dyDescent="0.2">
      <c r="A23" s="4">
        <v>73</v>
      </c>
      <c r="B23" s="2">
        <v>0.30620000000000003</v>
      </c>
      <c r="C23" s="2" t="s">
        <v>35</v>
      </c>
      <c r="D23" s="2">
        <v>56.647599999999997</v>
      </c>
      <c r="E23" s="2">
        <v>0.5</v>
      </c>
      <c r="F23" s="2">
        <v>0.3009</v>
      </c>
      <c r="G23" s="2">
        <v>6.6400000000000001E-2</v>
      </c>
      <c r="H23" s="2">
        <v>0.84960000000000002</v>
      </c>
      <c r="I23" s="2">
        <v>0.70799999999999996</v>
      </c>
      <c r="J23" s="2">
        <v>0</v>
      </c>
      <c r="K23" s="2">
        <v>10.6685</v>
      </c>
      <c r="L23" s="2">
        <v>42.674199999999999</v>
      </c>
      <c r="M23" s="2">
        <v>22.959499999999998</v>
      </c>
      <c r="N23" s="2">
        <v>94.950100000000006</v>
      </c>
      <c r="O23" s="2">
        <v>0</v>
      </c>
      <c r="P23" s="2">
        <v>84.281499999999994</v>
      </c>
      <c r="Q23" s="2">
        <v>13135.1183</v>
      </c>
      <c r="R23" s="2">
        <v>1746.4416000000001</v>
      </c>
      <c r="S23" s="2">
        <v>85.348399999999998</v>
      </c>
      <c r="T23" s="2">
        <v>1661.0932</v>
      </c>
      <c r="U23" s="2">
        <v>84.281499999999994</v>
      </c>
      <c r="V23" s="2">
        <v>41.607300000000002</v>
      </c>
      <c r="W23" s="2">
        <v>54.171399999999998</v>
      </c>
      <c r="X23" s="2">
        <v>4.0884999999999998</v>
      </c>
    </row>
    <row r="24" spans="1:24" x14ac:dyDescent="0.2">
      <c r="A24" s="4">
        <v>81</v>
      </c>
      <c r="B24" s="2">
        <v>0.36870000000000003</v>
      </c>
      <c r="C24" s="2">
        <v>1.1499999999999999</v>
      </c>
      <c r="D24" s="2">
        <v>27.5</v>
      </c>
      <c r="E24" s="2">
        <v>0</v>
      </c>
      <c r="F24" s="2">
        <v>0</v>
      </c>
      <c r="G24" s="2">
        <v>0</v>
      </c>
      <c r="H24" s="2">
        <v>0.46879999999999999</v>
      </c>
      <c r="I24" s="2">
        <v>0.46879999999999999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85</v>
      </c>
      <c r="X24" s="2">
        <v>1.875</v>
      </c>
    </row>
    <row r="25" spans="1:24" x14ac:dyDescent="0.2">
      <c r="A25" s="4">
        <v>82</v>
      </c>
      <c r="B25" s="2" t="s">
        <v>35</v>
      </c>
      <c r="C25" s="2" t="s">
        <v>35</v>
      </c>
      <c r="D25" s="2" t="s">
        <v>35</v>
      </c>
      <c r="E25" s="2" t="s">
        <v>35</v>
      </c>
      <c r="F25" s="2" t="s">
        <v>35</v>
      </c>
      <c r="G25" s="2" t="s">
        <v>35</v>
      </c>
      <c r="H25" s="2" t="s">
        <v>35</v>
      </c>
      <c r="I25" s="2" t="s">
        <v>35</v>
      </c>
      <c r="J25" s="2" t="s">
        <v>35</v>
      </c>
      <c r="K25" s="2" t="s">
        <v>35</v>
      </c>
      <c r="L25" s="2" t="s">
        <v>35</v>
      </c>
      <c r="M25" s="2" t="s">
        <v>35</v>
      </c>
      <c r="N25" s="2" t="s">
        <v>35</v>
      </c>
      <c r="O25" s="2" t="s">
        <v>35</v>
      </c>
      <c r="P25" s="2" t="s">
        <v>35</v>
      </c>
      <c r="Q25" s="2" t="s">
        <v>35</v>
      </c>
      <c r="R25" s="2" t="s">
        <v>35</v>
      </c>
      <c r="S25" s="2" t="s">
        <v>35</v>
      </c>
      <c r="T25" s="2" t="s">
        <v>35</v>
      </c>
      <c r="U25" s="2" t="s">
        <v>35</v>
      </c>
      <c r="V25" s="2" t="s">
        <v>35</v>
      </c>
      <c r="W25" s="2" t="s">
        <v>35</v>
      </c>
      <c r="X25" s="2" t="s">
        <v>35</v>
      </c>
    </row>
    <row r="26" spans="1:24" x14ac:dyDescent="0.2">
      <c r="A26" s="4">
        <v>83</v>
      </c>
      <c r="B26" s="2" t="s">
        <v>35</v>
      </c>
      <c r="C26" s="2" t="s">
        <v>35</v>
      </c>
      <c r="D26" s="2" t="s">
        <v>35</v>
      </c>
      <c r="E26" s="2" t="s">
        <v>35</v>
      </c>
      <c r="F26" s="2" t="s">
        <v>35</v>
      </c>
      <c r="G26" s="2" t="s">
        <v>35</v>
      </c>
      <c r="H26" s="2" t="s">
        <v>35</v>
      </c>
      <c r="I26" s="2" t="s">
        <v>35</v>
      </c>
      <c r="J26" s="2" t="s">
        <v>35</v>
      </c>
      <c r="K26" s="2" t="s">
        <v>35</v>
      </c>
      <c r="L26" s="2" t="s">
        <v>35</v>
      </c>
      <c r="M26" s="2" t="s">
        <v>35</v>
      </c>
      <c r="N26" s="2" t="s">
        <v>35</v>
      </c>
      <c r="O26" s="2" t="s">
        <v>35</v>
      </c>
      <c r="P26" s="2" t="s">
        <v>35</v>
      </c>
      <c r="Q26" s="2" t="s">
        <v>35</v>
      </c>
      <c r="R26" s="2" t="s">
        <v>35</v>
      </c>
      <c r="S26" s="2" t="s">
        <v>35</v>
      </c>
      <c r="T26" s="2" t="s">
        <v>35</v>
      </c>
      <c r="U26" s="2" t="s">
        <v>35</v>
      </c>
      <c r="V26" s="2" t="s">
        <v>35</v>
      </c>
      <c r="W26" s="2" t="s">
        <v>35</v>
      </c>
      <c r="X26" s="2" t="s">
        <v>35</v>
      </c>
    </row>
    <row r="27" spans="1:24" x14ac:dyDescent="0.2">
      <c r="A27" s="4">
        <v>91</v>
      </c>
      <c r="B27" s="2">
        <v>0.2</v>
      </c>
      <c r="C27" s="2" t="s">
        <v>35</v>
      </c>
      <c r="D27" s="2">
        <v>24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35</v>
      </c>
      <c r="L27" s="2" t="s">
        <v>35</v>
      </c>
      <c r="M27" s="2" t="s">
        <v>35</v>
      </c>
      <c r="N27" s="2" t="s">
        <v>35</v>
      </c>
      <c r="O27" s="2" t="s">
        <v>35</v>
      </c>
      <c r="P27" s="2" t="s">
        <v>35</v>
      </c>
      <c r="Q27" s="2" t="s">
        <v>35</v>
      </c>
      <c r="R27" s="2" t="s">
        <v>35</v>
      </c>
      <c r="S27" s="2" t="s">
        <v>35</v>
      </c>
      <c r="T27" s="2" t="s">
        <v>35</v>
      </c>
      <c r="U27" s="2" t="s">
        <v>35</v>
      </c>
      <c r="V27" s="2" t="s">
        <v>35</v>
      </c>
      <c r="W27" s="2" t="s">
        <v>35</v>
      </c>
      <c r="X27" s="2">
        <v>1</v>
      </c>
    </row>
    <row r="28" spans="1:24" x14ac:dyDescent="0.2">
      <c r="A28" s="4">
        <v>92</v>
      </c>
      <c r="B28" s="2" t="s">
        <v>35</v>
      </c>
      <c r="C28" s="2" t="s">
        <v>35</v>
      </c>
      <c r="D28" s="2" t="s">
        <v>35</v>
      </c>
      <c r="E28" s="2" t="s">
        <v>35</v>
      </c>
      <c r="F28" s="2" t="s">
        <v>35</v>
      </c>
      <c r="G28" s="2" t="s">
        <v>35</v>
      </c>
      <c r="H28" s="2" t="s">
        <v>35</v>
      </c>
      <c r="I28" s="2" t="s">
        <v>35</v>
      </c>
      <c r="J28" s="2" t="s">
        <v>35</v>
      </c>
      <c r="K28" s="2" t="s">
        <v>35</v>
      </c>
      <c r="L28" s="2" t="s">
        <v>35</v>
      </c>
      <c r="M28" s="2" t="s">
        <v>35</v>
      </c>
      <c r="N28" s="2" t="s">
        <v>35</v>
      </c>
      <c r="O28" s="2" t="s">
        <v>35</v>
      </c>
      <c r="P28" s="2" t="s">
        <v>35</v>
      </c>
      <c r="Q28" s="2" t="s">
        <v>35</v>
      </c>
      <c r="R28" s="2" t="s">
        <v>35</v>
      </c>
      <c r="S28" s="2" t="s">
        <v>35</v>
      </c>
      <c r="T28" s="2" t="s">
        <v>35</v>
      </c>
      <c r="U28" s="2" t="s">
        <v>35</v>
      </c>
      <c r="V28" s="2" t="s">
        <v>35</v>
      </c>
      <c r="W28" s="2" t="s">
        <v>35</v>
      </c>
      <c r="X28" s="2" t="s">
        <v>35</v>
      </c>
    </row>
    <row r="29" spans="1:24" x14ac:dyDescent="0.2">
      <c r="A29" s="4">
        <v>93</v>
      </c>
      <c r="B29" s="2" t="s">
        <v>35</v>
      </c>
      <c r="C29" s="2" t="s">
        <v>35</v>
      </c>
      <c r="D29" s="2" t="s">
        <v>35</v>
      </c>
      <c r="E29" s="2" t="s">
        <v>35</v>
      </c>
      <c r="F29" s="2" t="s">
        <v>35</v>
      </c>
      <c r="G29" s="2" t="s">
        <v>35</v>
      </c>
      <c r="H29" s="2" t="s">
        <v>35</v>
      </c>
      <c r="I29" s="2" t="s">
        <v>35</v>
      </c>
      <c r="J29" s="2" t="s">
        <v>35</v>
      </c>
      <c r="K29" s="2" t="s">
        <v>35</v>
      </c>
      <c r="L29" s="2" t="s">
        <v>35</v>
      </c>
      <c r="M29" s="2" t="s">
        <v>35</v>
      </c>
      <c r="N29" s="2" t="s">
        <v>35</v>
      </c>
      <c r="O29" s="2" t="s">
        <v>35</v>
      </c>
      <c r="P29" s="2" t="s">
        <v>35</v>
      </c>
      <c r="Q29" s="2" t="s">
        <v>35</v>
      </c>
      <c r="R29" s="2" t="s">
        <v>35</v>
      </c>
      <c r="S29" s="2" t="s">
        <v>35</v>
      </c>
      <c r="T29" s="2" t="s">
        <v>35</v>
      </c>
      <c r="U29" s="2" t="s">
        <v>35</v>
      </c>
      <c r="V29" s="2" t="s">
        <v>35</v>
      </c>
      <c r="W29" s="2" t="s">
        <v>35</v>
      </c>
      <c r="X29" s="2" t="s">
        <v>35</v>
      </c>
    </row>
    <row r="30" spans="1:24" x14ac:dyDescent="0.2">
      <c r="A30" s="4">
        <v>101</v>
      </c>
      <c r="B30" s="2" t="s">
        <v>35</v>
      </c>
      <c r="C30" s="2" t="s">
        <v>35</v>
      </c>
      <c r="D30" s="2" t="s">
        <v>35</v>
      </c>
      <c r="E30" s="2" t="s">
        <v>35</v>
      </c>
      <c r="F30" s="2" t="s">
        <v>35</v>
      </c>
      <c r="G30" s="2" t="s">
        <v>35</v>
      </c>
      <c r="H30" s="2" t="s">
        <v>35</v>
      </c>
      <c r="I30" s="2" t="s">
        <v>35</v>
      </c>
      <c r="J30" s="2" t="s">
        <v>35</v>
      </c>
      <c r="K30" s="2" t="s">
        <v>35</v>
      </c>
      <c r="L30" s="2" t="s">
        <v>35</v>
      </c>
      <c r="M30" s="2" t="s">
        <v>35</v>
      </c>
      <c r="N30" s="2" t="s">
        <v>35</v>
      </c>
      <c r="O30" s="2" t="s">
        <v>35</v>
      </c>
      <c r="P30" s="2" t="s">
        <v>35</v>
      </c>
      <c r="Q30" s="2" t="s">
        <v>35</v>
      </c>
      <c r="R30" s="2" t="s">
        <v>35</v>
      </c>
      <c r="S30" s="2" t="s">
        <v>35</v>
      </c>
      <c r="T30" s="2" t="s">
        <v>35</v>
      </c>
      <c r="U30" s="2" t="s">
        <v>35</v>
      </c>
      <c r="V30" s="2" t="s">
        <v>35</v>
      </c>
      <c r="W30" s="2" t="s">
        <v>35</v>
      </c>
      <c r="X30" s="2" t="s">
        <v>35</v>
      </c>
    </row>
    <row r="31" spans="1:24" x14ac:dyDescent="0.2">
      <c r="A31" s="4">
        <v>102</v>
      </c>
      <c r="B31" s="2" t="s">
        <v>35</v>
      </c>
      <c r="C31" s="2" t="s">
        <v>35</v>
      </c>
      <c r="D31" s="2" t="s">
        <v>35</v>
      </c>
      <c r="E31" s="2" t="s">
        <v>35</v>
      </c>
      <c r="F31" s="2" t="s">
        <v>35</v>
      </c>
      <c r="G31" s="2" t="s">
        <v>35</v>
      </c>
      <c r="H31" s="2" t="s">
        <v>35</v>
      </c>
      <c r="I31" s="2" t="s">
        <v>35</v>
      </c>
      <c r="J31" s="2" t="s">
        <v>35</v>
      </c>
      <c r="K31" s="2" t="s">
        <v>35</v>
      </c>
      <c r="L31" s="2" t="s">
        <v>35</v>
      </c>
      <c r="M31" s="2" t="s">
        <v>35</v>
      </c>
      <c r="N31" s="2" t="s">
        <v>35</v>
      </c>
      <c r="O31" s="2" t="s">
        <v>35</v>
      </c>
      <c r="P31" s="2" t="s">
        <v>35</v>
      </c>
      <c r="Q31" s="2" t="s">
        <v>35</v>
      </c>
      <c r="R31" s="2" t="s">
        <v>35</v>
      </c>
      <c r="S31" s="2" t="s">
        <v>35</v>
      </c>
      <c r="T31" s="2" t="s">
        <v>35</v>
      </c>
      <c r="U31" s="2" t="s">
        <v>35</v>
      </c>
      <c r="V31" s="2" t="s">
        <v>35</v>
      </c>
      <c r="W31" s="2" t="s">
        <v>35</v>
      </c>
      <c r="X31" s="2" t="s">
        <v>35</v>
      </c>
    </row>
    <row r="32" spans="1:24" x14ac:dyDescent="0.2">
      <c r="A32" s="4">
        <v>103</v>
      </c>
      <c r="B32" s="2" t="s">
        <v>35</v>
      </c>
      <c r="C32" s="2" t="s">
        <v>35</v>
      </c>
      <c r="D32" s="2" t="s">
        <v>35</v>
      </c>
      <c r="E32" s="2" t="s">
        <v>35</v>
      </c>
      <c r="F32" s="2" t="s">
        <v>35</v>
      </c>
      <c r="G32" s="2" t="s">
        <v>35</v>
      </c>
      <c r="H32" s="2" t="s">
        <v>35</v>
      </c>
      <c r="I32" s="2" t="s">
        <v>35</v>
      </c>
      <c r="J32" s="2" t="s">
        <v>35</v>
      </c>
      <c r="K32" s="2" t="s">
        <v>35</v>
      </c>
      <c r="L32" s="2" t="s">
        <v>35</v>
      </c>
      <c r="M32" s="2" t="s">
        <v>35</v>
      </c>
      <c r="N32" s="2" t="s">
        <v>35</v>
      </c>
      <c r="O32" s="2" t="s">
        <v>35</v>
      </c>
      <c r="P32" s="2" t="s">
        <v>35</v>
      </c>
      <c r="Q32" s="2" t="s">
        <v>35</v>
      </c>
      <c r="R32" s="2" t="s">
        <v>35</v>
      </c>
      <c r="S32" s="2" t="s">
        <v>35</v>
      </c>
      <c r="T32" s="2" t="s">
        <v>35</v>
      </c>
      <c r="U32" s="2" t="s">
        <v>35</v>
      </c>
      <c r="V32" s="2" t="s">
        <v>35</v>
      </c>
      <c r="W32" s="2" t="s">
        <v>35</v>
      </c>
      <c r="X32" s="2" t="s">
        <v>35</v>
      </c>
    </row>
    <row r="33" spans="1:24" x14ac:dyDescent="0.2">
      <c r="A33" s="4">
        <v>104</v>
      </c>
      <c r="B33" s="2" t="s">
        <v>35</v>
      </c>
      <c r="C33" s="2" t="s">
        <v>35</v>
      </c>
      <c r="D33" s="2" t="s">
        <v>35</v>
      </c>
      <c r="E33" s="2" t="s">
        <v>35</v>
      </c>
      <c r="F33" s="2" t="s">
        <v>35</v>
      </c>
      <c r="G33" s="2" t="s">
        <v>35</v>
      </c>
      <c r="H33" s="2" t="s">
        <v>35</v>
      </c>
      <c r="I33" s="2" t="s">
        <v>35</v>
      </c>
      <c r="J33" s="2" t="s">
        <v>35</v>
      </c>
      <c r="K33" s="2" t="s">
        <v>35</v>
      </c>
      <c r="L33" s="2" t="s">
        <v>35</v>
      </c>
      <c r="M33" s="2" t="s">
        <v>35</v>
      </c>
      <c r="N33" s="2" t="s">
        <v>35</v>
      </c>
      <c r="O33" s="2" t="s">
        <v>35</v>
      </c>
      <c r="P33" s="2" t="s">
        <v>35</v>
      </c>
      <c r="Q33" s="2" t="s">
        <v>35</v>
      </c>
      <c r="R33" s="2" t="s">
        <v>35</v>
      </c>
      <c r="S33" s="2" t="s">
        <v>35</v>
      </c>
      <c r="T33" s="2" t="s">
        <v>35</v>
      </c>
      <c r="U33" s="2" t="s">
        <v>35</v>
      </c>
      <c r="V33" s="2" t="s">
        <v>35</v>
      </c>
      <c r="W33" s="2" t="s">
        <v>35</v>
      </c>
      <c r="X33" s="2" t="s">
        <v>35</v>
      </c>
    </row>
    <row r="34" spans="1:24" x14ac:dyDescent="0.2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3" t="s">
        <v>36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s="5" customFormat="1" x14ac:dyDescent="0.2">
      <c r="A37" s="4" t="s">
        <v>1</v>
      </c>
      <c r="B37" s="4" t="s">
        <v>2</v>
      </c>
      <c r="C37" s="4" t="s">
        <v>3</v>
      </c>
      <c r="D37" s="4" t="s">
        <v>4</v>
      </c>
      <c r="E37" s="4" t="s">
        <v>5</v>
      </c>
      <c r="F37" s="4" t="s">
        <v>6</v>
      </c>
      <c r="G37" s="4" t="s">
        <v>7</v>
      </c>
      <c r="H37" s="4" t="s">
        <v>8</v>
      </c>
      <c r="I37" s="4" t="s">
        <v>9</v>
      </c>
      <c r="J37" s="4" t="s">
        <v>10</v>
      </c>
      <c r="K37" s="4" t="s">
        <v>11</v>
      </c>
      <c r="L37" s="4" t="s">
        <v>12</v>
      </c>
      <c r="M37" s="4" t="s">
        <v>14</v>
      </c>
      <c r="N37" s="4" t="s">
        <v>16</v>
      </c>
      <c r="O37" s="4" t="s">
        <v>17</v>
      </c>
      <c r="P37" s="4" t="s">
        <v>19</v>
      </c>
      <c r="Q37" s="4" t="s">
        <v>20</v>
      </c>
      <c r="R37" s="4" t="s">
        <v>22</v>
      </c>
      <c r="S37" s="4" t="s">
        <v>23</v>
      </c>
      <c r="T37" s="4" t="s">
        <v>25</v>
      </c>
      <c r="U37" s="4" t="s">
        <v>28</v>
      </c>
      <c r="V37" s="4" t="s">
        <v>30</v>
      </c>
      <c r="W37" s="4" t="s">
        <v>32</v>
      </c>
      <c r="X37" s="4" t="s">
        <v>33</v>
      </c>
    </row>
    <row r="38" spans="1:24" x14ac:dyDescent="0.2">
      <c r="A38" s="4">
        <v>11</v>
      </c>
      <c r="B38" s="2" t="s">
        <v>37</v>
      </c>
      <c r="C38" s="2" t="s">
        <v>37</v>
      </c>
      <c r="D38" s="2" t="s">
        <v>37</v>
      </c>
      <c r="E38" s="2" t="s">
        <v>37</v>
      </c>
      <c r="F38" s="2" t="s">
        <v>37</v>
      </c>
      <c r="G38" s="2" t="s">
        <v>37</v>
      </c>
      <c r="H38" s="2" t="s">
        <v>37</v>
      </c>
      <c r="I38" s="2" t="s">
        <v>37</v>
      </c>
      <c r="J38" s="2" t="s">
        <v>37</v>
      </c>
      <c r="K38" s="2" t="s">
        <v>37</v>
      </c>
      <c r="L38" s="2" t="s">
        <v>37</v>
      </c>
      <c r="M38" s="2" t="s">
        <v>37</v>
      </c>
      <c r="N38" s="2" t="s">
        <v>37</v>
      </c>
      <c r="O38" s="2" t="s">
        <v>37</v>
      </c>
      <c r="P38" s="2" t="s">
        <v>37</v>
      </c>
      <c r="Q38" s="2" t="s">
        <v>37</v>
      </c>
      <c r="R38" s="2" t="s">
        <v>37</v>
      </c>
      <c r="S38" s="2" t="s">
        <v>37</v>
      </c>
      <c r="T38" s="2" t="s">
        <v>37</v>
      </c>
      <c r="U38" s="2" t="s">
        <v>37</v>
      </c>
      <c r="V38" s="2" t="s">
        <v>37</v>
      </c>
      <c r="W38" s="2" t="s">
        <v>37</v>
      </c>
      <c r="X38" s="2" t="s">
        <v>37</v>
      </c>
    </row>
    <row r="39" spans="1:24" x14ac:dyDescent="0.2">
      <c r="A39" s="4">
        <v>12</v>
      </c>
      <c r="B39" s="2" t="s">
        <v>37</v>
      </c>
      <c r="C39" s="2" t="s">
        <v>37</v>
      </c>
      <c r="D39" s="2" t="s">
        <v>37</v>
      </c>
      <c r="E39" s="2" t="s">
        <v>37</v>
      </c>
      <c r="F39" s="2" t="s">
        <v>37</v>
      </c>
      <c r="G39" s="2" t="s">
        <v>37</v>
      </c>
      <c r="H39" s="2" t="s">
        <v>37</v>
      </c>
      <c r="I39" s="2" t="s">
        <v>37</v>
      </c>
      <c r="J39" s="2" t="s">
        <v>37</v>
      </c>
      <c r="K39" s="2" t="s">
        <v>37</v>
      </c>
      <c r="L39" s="2" t="s">
        <v>37</v>
      </c>
      <c r="M39" s="2" t="s">
        <v>37</v>
      </c>
      <c r="N39" s="2" t="s">
        <v>37</v>
      </c>
      <c r="O39" s="2" t="s">
        <v>37</v>
      </c>
      <c r="P39" s="2" t="s">
        <v>37</v>
      </c>
      <c r="Q39" s="2" t="s">
        <v>37</v>
      </c>
      <c r="R39" s="2" t="s">
        <v>37</v>
      </c>
      <c r="S39" s="2" t="s">
        <v>37</v>
      </c>
      <c r="T39" s="2" t="s">
        <v>37</v>
      </c>
      <c r="U39" s="2" t="s">
        <v>37</v>
      </c>
      <c r="V39" s="2" t="s">
        <v>37</v>
      </c>
      <c r="W39" s="2" t="s">
        <v>37</v>
      </c>
      <c r="X39" s="2" t="s">
        <v>37</v>
      </c>
    </row>
    <row r="40" spans="1:24" x14ac:dyDescent="0.2">
      <c r="A40" s="4">
        <v>13</v>
      </c>
      <c r="B40" s="2">
        <v>0.5</v>
      </c>
      <c r="C40" s="2" t="s">
        <v>37</v>
      </c>
      <c r="D40" s="2">
        <v>79</v>
      </c>
      <c r="E40" s="2">
        <v>0</v>
      </c>
      <c r="F40" s="2">
        <v>0</v>
      </c>
      <c r="G40" s="2">
        <v>0</v>
      </c>
      <c r="H40" s="2">
        <v>1</v>
      </c>
      <c r="I40" s="2">
        <v>0</v>
      </c>
      <c r="J40" s="2">
        <v>0</v>
      </c>
      <c r="K40" s="2" t="s">
        <v>37</v>
      </c>
      <c r="L40" s="2" t="s">
        <v>37</v>
      </c>
      <c r="M40" s="2" t="s">
        <v>37</v>
      </c>
      <c r="N40" s="2" t="s">
        <v>37</v>
      </c>
      <c r="O40" s="2" t="s">
        <v>37</v>
      </c>
      <c r="P40" s="2" t="s">
        <v>37</v>
      </c>
      <c r="Q40" s="2" t="s">
        <v>37</v>
      </c>
      <c r="R40" s="2" t="s">
        <v>37</v>
      </c>
      <c r="S40" s="2" t="s">
        <v>37</v>
      </c>
      <c r="T40" s="2" t="s">
        <v>37</v>
      </c>
      <c r="U40" s="2" t="s">
        <v>37</v>
      </c>
      <c r="V40" s="2" t="s">
        <v>37</v>
      </c>
      <c r="W40" s="2" t="s">
        <v>37</v>
      </c>
      <c r="X40" s="2">
        <v>0</v>
      </c>
    </row>
    <row r="41" spans="1:24" x14ac:dyDescent="0.2">
      <c r="A41" s="4">
        <v>21</v>
      </c>
      <c r="B41" s="2">
        <v>0.56000000000000005</v>
      </c>
      <c r="C41" s="2" t="s">
        <v>37</v>
      </c>
      <c r="D41" s="2">
        <v>121</v>
      </c>
      <c r="E41" s="2">
        <v>0</v>
      </c>
      <c r="F41" s="2">
        <v>1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225.10640000000001</v>
      </c>
      <c r="M41" s="2">
        <v>157.40559999999999</v>
      </c>
      <c r="N41" s="2">
        <v>450.21280000000002</v>
      </c>
      <c r="O41" s="2">
        <v>0</v>
      </c>
      <c r="P41" s="2">
        <v>900.42560000000003</v>
      </c>
      <c r="Q41" s="2">
        <v>348239.59759999998</v>
      </c>
      <c r="R41" s="2">
        <v>47722.556400000001</v>
      </c>
      <c r="S41" s="2">
        <v>900.42560000000003</v>
      </c>
      <c r="T41" s="2">
        <v>47722.556400000001</v>
      </c>
      <c r="U41" s="2">
        <v>450.21280000000002</v>
      </c>
      <c r="V41" s="2">
        <v>900.42560000000003</v>
      </c>
      <c r="W41" s="2">
        <v>0</v>
      </c>
      <c r="X41" s="2">
        <v>1</v>
      </c>
    </row>
    <row r="42" spans="1:24" x14ac:dyDescent="0.2">
      <c r="A42" s="4">
        <v>22</v>
      </c>
      <c r="B42" s="2">
        <v>0.4</v>
      </c>
      <c r="C42" s="2" t="s">
        <v>37</v>
      </c>
      <c r="D42" s="2">
        <v>118</v>
      </c>
      <c r="E42" s="2">
        <v>0</v>
      </c>
      <c r="F42" s="2">
        <v>0</v>
      </c>
      <c r="G42" s="2">
        <v>0</v>
      </c>
      <c r="H42" s="2">
        <v>1</v>
      </c>
      <c r="I42" s="2">
        <v>1</v>
      </c>
      <c r="J42" s="2">
        <v>0</v>
      </c>
      <c r="K42" s="2">
        <v>0</v>
      </c>
      <c r="L42" s="2">
        <v>0</v>
      </c>
      <c r="M42" s="2">
        <v>81.465999999999994</v>
      </c>
      <c r="N42" s="2">
        <v>0</v>
      </c>
      <c r="O42" s="2">
        <v>0</v>
      </c>
      <c r="P42" s="2">
        <v>0</v>
      </c>
      <c r="Q42" s="2">
        <v>56051.4931</v>
      </c>
      <c r="R42" s="2">
        <v>18908.937399999999</v>
      </c>
      <c r="S42" s="2">
        <v>2701.2768000000001</v>
      </c>
      <c r="T42" s="2">
        <v>18908.937399999999</v>
      </c>
      <c r="U42" s="2">
        <v>0</v>
      </c>
      <c r="V42" s="2">
        <v>0</v>
      </c>
      <c r="W42" s="2">
        <v>0</v>
      </c>
      <c r="X42" s="2">
        <v>1</v>
      </c>
    </row>
    <row r="43" spans="1:24" x14ac:dyDescent="0.2">
      <c r="A43" s="4">
        <v>23</v>
      </c>
      <c r="B43" s="2">
        <v>0.95</v>
      </c>
      <c r="C43" s="2">
        <v>0.79</v>
      </c>
      <c r="D43" s="2">
        <v>119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0</v>
      </c>
      <c r="K43" s="2">
        <v>225.10640000000001</v>
      </c>
      <c r="L43" s="2">
        <v>1800.8512000000001</v>
      </c>
      <c r="M43" s="2">
        <v>188.62790000000001</v>
      </c>
      <c r="N43" s="2">
        <v>225.10640000000001</v>
      </c>
      <c r="O43" s="2">
        <v>225.10640000000001</v>
      </c>
      <c r="P43" s="2">
        <v>9454.4686999999994</v>
      </c>
      <c r="Q43" s="2">
        <v>78337.026500000007</v>
      </c>
      <c r="R43" s="2">
        <v>30164.257300000001</v>
      </c>
      <c r="S43" s="2">
        <v>675.31920000000002</v>
      </c>
      <c r="T43" s="2">
        <v>30164.257300000001</v>
      </c>
      <c r="U43" s="2">
        <v>0</v>
      </c>
      <c r="V43" s="2">
        <v>8554.0431000000008</v>
      </c>
      <c r="W43" s="2">
        <v>0</v>
      </c>
      <c r="X43" s="2">
        <v>1</v>
      </c>
    </row>
    <row r="44" spans="1:24" x14ac:dyDescent="0.2">
      <c r="A44" s="4">
        <v>31</v>
      </c>
      <c r="B44" s="2">
        <v>0.55000000000000004</v>
      </c>
      <c r="C44" s="2">
        <v>1.95</v>
      </c>
      <c r="D44" s="2">
        <v>123</v>
      </c>
      <c r="E44" s="2">
        <v>0</v>
      </c>
      <c r="F44" s="2">
        <v>1</v>
      </c>
      <c r="G44" s="2">
        <v>0</v>
      </c>
      <c r="H44" s="2">
        <v>1</v>
      </c>
      <c r="I44" s="2">
        <v>1</v>
      </c>
      <c r="J44" s="2">
        <v>0</v>
      </c>
      <c r="K44" s="2">
        <v>225.10640000000001</v>
      </c>
      <c r="L44" s="2">
        <v>1800.8512000000001</v>
      </c>
      <c r="M44" s="2">
        <v>214.5804</v>
      </c>
      <c r="N44" s="2">
        <v>1800.8512000000001</v>
      </c>
      <c r="O44" s="2">
        <v>2251.0639999999999</v>
      </c>
      <c r="P44" s="2">
        <v>13056.1711</v>
      </c>
      <c r="Q44" s="2">
        <v>150596.1802</v>
      </c>
      <c r="R44" s="2">
        <v>77436.600900000005</v>
      </c>
      <c r="S44" s="2">
        <v>8103.8302999999996</v>
      </c>
      <c r="T44" s="2">
        <v>77436.600900000005</v>
      </c>
      <c r="U44" s="2">
        <v>1800.8512000000001</v>
      </c>
      <c r="V44" s="2">
        <v>13056.1711</v>
      </c>
      <c r="W44" s="2">
        <v>50</v>
      </c>
      <c r="X44" s="2">
        <v>5</v>
      </c>
    </row>
    <row r="45" spans="1:24" x14ac:dyDescent="0.2">
      <c r="A45" s="4">
        <v>32</v>
      </c>
      <c r="B45" s="2">
        <v>0.44</v>
      </c>
      <c r="C45" s="2" t="s">
        <v>37</v>
      </c>
      <c r="D45" s="2">
        <v>81</v>
      </c>
      <c r="E45" s="2">
        <v>0</v>
      </c>
      <c r="F45" s="2">
        <v>1</v>
      </c>
      <c r="G45" s="2">
        <v>0</v>
      </c>
      <c r="H45" s="2">
        <v>1</v>
      </c>
      <c r="I45" s="2">
        <v>1</v>
      </c>
      <c r="J45" s="2">
        <v>0</v>
      </c>
      <c r="K45" s="2">
        <v>0</v>
      </c>
      <c r="L45" s="2">
        <v>0</v>
      </c>
      <c r="M45" s="2">
        <v>85.000200000000007</v>
      </c>
      <c r="N45" s="2">
        <v>0</v>
      </c>
      <c r="O45" s="2">
        <v>0</v>
      </c>
      <c r="P45" s="2">
        <v>0</v>
      </c>
      <c r="Q45" s="2">
        <v>73609.792100000006</v>
      </c>
      <c r="R45" s="2">
        <v>31514.895700000001</v>
      </c>
      <c r="S45" s="2">
        <v>1575.7447999999999</v>
      </c>
      <c r="T45" s="2">
        <v>31514.895700000001</v>
      </c>
      <c r="U45" s="2">
        <v>0</v>
      </c>
      <c r="V45" s="2">
        <v>0</v>
      </c>
      <c r="W45" s="2">
        <v>0</v>
      </c>
      <c r="X45" s="2">
        <v>1</v>
      </c>
    </row>
    <row r="46" spans="1:24" x14ac:dyDescent="0.2">
      <c r="A46" s="4">
        <v>33</v>
      </c>
      <c r="B46" s="2">
        <v>0.73</v>
      </c>
      <c r="C46" s="2" t="s">
        <v>37</v>
      </c>
      <c r="D46" s="2">
        <v>83</v>
      </c>
      <c r="E46" s="2">
        <v>0</v>
      </c>
      <c r="F46" s="2">
        <v>1</v>
      </c>
      <c r="G46" s="2">
        <v>1</v>
      </c>
      <c r="H46" s="2">
        <v>1</v>
      </c>
      <c r="I46" s="2">
        <v>1</v>
      </c>
      <c r="J46" s="2">
        <v>0</v>
      </c>
      <c r="K46" s="2">
        <v>0</v>
      </c>
      <c r="L46" s="2">
        <v>7203.4047</v>
      </c>
      <c r="M46" s="2">
        <v>184.0155</v>
      </c>
      <c r="N46" s="2">
        <v>225.10640000000001</v>
      </c>
      <c r="O46" s="2">
        <v>225.10640000000001</v>
      </c>
      <c r="P46" s="2">
        <v>17333.192599999998</v>
      </c>
      <c r="Q46" s="2">
        <v>66406.387400000007</v>
      </c>
      <c r="R46" s="2">
        <v>28588.512500000001</v>
      </c>
      <c r="S46" s="2">
        <v>3601.7024000000001</v>
      </c>
      <c r="T46" s="2">
        <v>28588.512500000001</v>
      </c>
      <c r="U46" s="2">
        <v>225.10640000000001</v>
      </c>
      <c r="V46" s="2">
        <v>16432.767100000001</v>
      </c>
      <c r="W46" s="2">
        <v>10</v>
      </c>
      <c r="X46" s="2">
        <v>6</v>
      </c>
    </row>
    <row r="47" spans="1:24" x14ac:dyDescent="0.2">
      <c r="A47" s="4">
        <v>41</v>
      </c>
      <c r="B47" s="2">
        <v>0.7</v>
      </c>
      <c r="C47" s="2">
        <v>2.1</v>
      </c>
      <c r="D47" s="2">
        <v>129</v>
      </c>
      <c r="E47" s="2">
        <v>0</v>
      </c>
      <c r="F47" s="2">
        <v>1</v>
      </c>
      <c r="G47" s="2">
        <v>0</v>
      </c>
      <c r="H47" s="2">
        <v>1</v>
      </c>
      <c r="I47" s="2">
        <v>1</v>
      </c>
      <c r="J47" s="2">
        <v>0</v>
      </c>
      <c r="K47" s="2">
        <v>225.10640000000001</v>
      </c>
      <c r="L47" s="2">
        <v>2926.3832000000002</v>
      </c>
      <c r="M47" s="2">
        <v>132.4639</v>
      </c>
      <c r="N47" s="2">
        <v>675.31920000000002</v>
      </c>
      <c r="O47" s="2">
        <v>450.21280000000002</v>
      </c>
      <c r="P47" s="2">
        <v>86665.963199999998</v>
      </c>
      <c r="Q47" s="2">
        <v>125834.4765</v>
      </c>
      <c r="R47" s="2">
        <v>54475.748299999999</v>
      </c>
      <c r="S47" s="2">
        <v>2025.9576</v>
      </c>
      <c r="T47" s="2">
        <v>54475.748299999999</v>
      </c>
      <c r="U47" s="2">
        <v>675.31920000000002</v>
      </c>
      <c r="V47" s="2">
        <v>85090.218399999998</v>
      </c>
      <c r="W47" s="2">
        <v>100</v>
      </c>
      <c r="X47" s="2">
        <v>5</v>
      </c>
    </row>
    <row r="48" spans="1:24" x14ac:dyDescent="0.2">
      <c r="A48" s="4">
        <v>42</v>
      </c>
      <c r="B48" s="2" t="s">
        <v>37</v>
      </c>
      <c r="C48" s="2" t="s">
        <v>37</v>
      </c>
      <c r="D48" s="2" t="s">
        <v>37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 t="s">
        <v>37</v>
      </c>
      <c r="L48" s="2" t="s">
        <v>37</v>
      </c>
      <c r="M48" s="2" t="s">
        <v>37</v>
      </c>
      <c r="N48" s="2" t="s">
        <v>37</v>
      </c>
      <c r="O48" s="2" t="s">
        <v>37</v>
      </c>
      <c r="P48" s="2" t="s">
        <v>37</v>
      </c>
      <c r="Q48" s="2" t="s">
        <v>37</v>
      </c>
      <c r="R48" s="2" t="s">
        <v>37</v>
      </c>
      <c r="S48" s="2" t="s">
        <v>37</v>
      </c>
      <c r="T48" s="2" t="s">
        <v>37</v>
      </c>
      <c r="U48" s="2" t="s">
        <v>37</v>
      </c>
      <c r="V48" s="2" t="s">
        <v>37</v>
      </c>
      <c r="W48" s="2" t="s">
        <v>37</v>
      </c>
      <c r="X48" s="2">
        <v>0</v>
      </c>
    </row>
    <row r="49" spans="1:24" x14ac:dyDescent="0.2">
      <c r="A49" s="4">
        <v>43</v>
      </c>
      <c r="B49" s="2">
        <v>27</v>
      </c>
      <c r="C49" s="2">
        <v>1.1000000000000001</v>
      </c>
      <c r="D49" s="2">
        <v>124</v>
      </c>
      <c r="E49" s="2">
        <v>0</v>
      </c>
      <c r="F49" s="2">
        <v>1</v>
      </c>
      <c r="G49" s="2">
        <v>1</v>
      </c>
      <c r="H49" s="2">
        <v>1</v>
      </c>
      <c r="I49" s="2">
        <v>1</v>
      </c>
      <c r="J49" s="2">
        <v>0</v>
      </c>
      <c r="K49" s="2">
        <v>0</v>
      </c>
      <c r="L49" s="2">
        <v>9004.2559000000001</v>
      </c>
      <c r="M49" s="2">
        <v>174.55879999999999</v>
      </c>
      <c r="N49" s="2">
        <v>450.21280000000002</v>
      </c>
      <c r="O49" s="2">
        <v>1800.8512000000001</v>
      </c>
      <c r="P49" s="2">
        <v>151496.60579999999</v>
      </c>
      <c r="Q49" s="2">
        <v>95895.325500000006</v>
      </c>
      <c r="R49" s="2">
        <v>77886.813699999999</v>
      </c>
      <c r="S49" s="2">
        <v>4502.1279999999997</v>
      </c>
      <c r="T49" s="2">
        <v>77886.813699999999</v>
      </c>
      <c r="U49" s="2">
        <v>450.21280000000002</v>
      </c>
      <c r="V49" s="2">
        <v>151496.60579999999</v>
      </c>
      <c r="W49" s="2">
        <v>20</v>
      </c>
      <c r="X49" s="2">
        <v>6</v>
      </c>
    </row>
    <row r="50" spans="1:24" x14ac:dyDescent="0.2">
      <c r="A50" s="4">
        <v>51</v>
      </c>
      <c r="B50" s="2">
        <v>0.47</v>
      </c>
      <c r="C50" s="2" t="s">
        <v>37</v>
      </c>
      <c r="D50" s="2">
        <v>120</v>
      </c>
      <c r="E50" s="2">
        <v>1</v>
      </c>
      <c r="F50" s="2">
        <v>1</v>
      </c>
      <c r="G50" s="2">
        <v>0</v>
      </c>
      <c r="H50" s="2">
        <v>1</v>
      </c>
      <c r="I50" s="2">
        <v>1</v>
      </c>
      <c r="J50" s="2">
        <v>0</v>
      </c>
      <c r="K50" s="2">
        <v>225.10640000000001</v>
      </c>
      <c r="L50" s="2">
        <v>6077.8726999999999</v>
      </c>
      <c r="M50" s="2">
        <v>150.01320000000001</v>
      </c>
      <c r="N50" s="2">
        <v>450.21280000000002</v>
      </c>
      <c r="O50" s="2">
        <v>0</v>
      </c>
      <c r="P50" s="2">
        <v>8328.9367000000002</v>
      </c>
      <c r="Q50" s="2">
        <v>109176.603</v>
      </c>
      <c r="R50" s="2">
        <v>55826.386700000003</v>
      </c>
      <c r="S50" s="2">
        <v>0</v>
      </c>
      <c r="T50" s="2">
        <v>55826.386700000003</v>
      </c>
      <c r="U50" s="2">
        <v>225.10640000000001</v>
      </c>
      <c r="V50" s="2">
        <v>6978.2983000000004</v>
      </c>
      <c r="W50" s="2">
        <v>100</v>
      </c>
      <c r="X50" s="2">
        <v>5</v>
      </c>
    </row>
    <row r="51" spans="1:24" x14ac:dyDescent="0.2">
      <c r="A51" s="4">
        <v>52</v>
      </c>
      <c r="B51" s="2" t="s">
        <v>37</v>
      </c>
      <c r="C51" s="2" t="s">
        <v>37</v>
      </c>
      <c r="D51" s="2" t="s">
        <v>37</v>
      </c>
      <c r="E51" s="2" t="s">
        <v>37</v>
      </c>
      <c r="F51" s="2" t="s">
        <v>37</v>
      </c>
      <c r="G51" s="2" t="s">
        <v>37</v>
      </c>
      <c r="H51" s="2" t="s">
        <v>37</v>
      </c>
      <c r="I51" s="2" t="s">
        <v>37</v>
      </c>
      <c r="J51" s="2" t="s">
        <v>37</v>
      </c>
      <c r="K51" s="2" t="s">
        <v>37</v>
      </c>
      <c r="L51" s="2" t="s">
        <v>37</v>
      </c>
      <c r="M51" s="2" t="s">
        <v>37</v>
      </c>
      <c r="N51" s="2" t="s">
        <v>37</v>
      </c>
      <c r="O51" s="2" t="s">
        <v>37</v>
      </c>
      <c r="P51" s="2" t="s">
        <v>37</v>
      </c>
      <c r="Q51" s="2" t="s">
        <v>37</v>
      </c>
      <c r="R51" s="2" t="s">
        <v>37</v>
      </c>
      <c r="S51" s="2" t="s">
        <v>37</v>
      </c>
      <c r="T51" s="2" t="s">
        <v>37</v>
      </c>
      <c r="U51" s="2" t="s">
        <v>37</v>
      </c>
      <c r="V51" s="2" t="s">
        <v>37</v>
      </c>
      <c r="W51" s="2" t="s">
        <v>37</v>
      </c>
      <c r="X51" s="2" t="s">
        <v>37</v>
      </c>
    </row>
    <row r="52" spans="1:24" x14ac:dyDescent="0.2">
      <c r="A52" s="4">
        <v>53</v>
      </c>
      <c r="B52" s="2">
        <v>0.73</v>
      </c>
      <c r="C52" s="2">
        <v>0.8</v>
      </c>
      <c r="D52" s="2">
        <v>137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0</v>
      </c>
      <c r="K52" s="2">
        <v>225.10640000000001</v>
      </c>
      <c r="L52" s="2">
        <v>65505.961799999997</v>
      </c>
      <c r="M52" s="2">
        <v>160.56610000000001</v>
      </c>
      <c r="N52" s="2">
        <v>450.21280000000002</v>
      </c>
      <c r="O52" s="2">
        <v>450.21280000000002</v>
      </c>
      <c r="P52" s="2">
        <v>69332.770600000003</v>
      </c>
      <c r="Q52" s="2">
        <v>125384.2637</v>
      </c>
      <c r="R52" s="2">
        <v>78562.132899999997</v>
      </c>
      <c r="S52" s="2">
        <v>8779.1494999999995</v>
      </c>
      <c r="T52" s="2">
        <v>78562.132899999997</v>
      </c>
      <c r="U52" s="2">
        <v>450.21280000000002</v>
      </c>
      <c r="V52" s="2">
        <v>24086.384600000001</v>
      </c>
      <c r="W52" s="2">
        <v>80</v>
      </c>
      <c r="X52" s="2">
        <v>7</v>
      </c>
    </row>
    <row r="53" spans="1:24" x14ac:dyDescent="0.2">
      <c r="A53" s="4">
        <v>61</v>
      </c>
      <c r="B53" s="2" t="s">
        <v>37</v>
      </c>
      <c r="C53" s="2" t="s">
        <v>37</v>
      </c>
      <c r="D53" s="2" t="s">
        <v>37</v>
      </c>
      <c r="E53" s="2" t="s">
        <v>37</v>
      </c>
      <c r="F53" s="2" t="s">
        <v>37</v>
      </c>
      <c r="G53" s="2" t="s">
        <v>37</v>
      </c>
      <c r="H53" s="2" t="s">
        <v>37</v>
      </c>
      <c r="I53" s="2" t="s">
        <v>37</v>
      </c>
      <c r="J53" s="2" t="s">
        <v>37</v>
      </c>
      <c r="K53" s="2" t="s">
        <v>37</v>
      </c>
      <c r="L53" s="2" t="s">
        <v>37</v>
      </c>
      <c r="M53" s="2" t="s">
        <v>37</v>
      </c>
      <c r="N53" s="2" t="s">
        <v>37</v>
      </c>
      <c r="O53" s="2" t="s">
        <v>37</v>
      </c>
      <c r="P53" s="2" t="s">
        <v>37</v>
      </c>
      <c r="Q53" s="2" t="s">
        <v>37</v>
      </c>
      <c r="R53" s="2" t="s">
        <v>37</v>
      </c>
      <c r="S53" s="2" t="s">
        <v>37</v>
      </c>
      <c r="T53" s="2" t="s">
        <v>37</v>
      </c>
      <c r="U53" s="2" t="s">
        <v>37</v>
      </c>
      <c r="V53" s="2" t="s">
        <v>37</v>
      </c>
      <c r="W53" s="2" t="s">
        <v>37</v>
      </c>
      <c r="X53" s="2" t="s">
        <v>37</v>
      </c>
    </row>
    <row r="54" spans="1:24" x14ac:dyDescent="0.2">
      <c r="A54" s="4">
        <v>62</v>
      </c>
      <c r="B54" s="2" t="s">
        <v>37</v>
      </c>
      <c r="C54" s="2" t="s">
        <v>37</v>
      </c>
      <c r="D54" s="2" t="s">
        <v>37</v>
      </c>
      <c r="E54" s="2" t="s">
        <v>37</v>
      </c>
      <c r="F54" s="2" t="s">
        <v>37</v>
      </c>
      <c r="G54" s="2" t="s">
        <v>37</v>
      </c>
      <c r="H54" s="2" t="s">
        <v>37</v>
      </c>
      <c r="I54" s="2" t="s">
        <v>37</v>
      </c>
      <c r="J54" s="2" t="s">
        <v>37</v>
      </c>
      <c r="K54" s="2" t="s">
        <v>37</v>
      </c>
      <c r="L54" s="2" t="s">
        <v>37</v>
      </c>
      <c r="M54" s="2" t="s">
        <v>37</v>
      </c>
      <c r="N54" s="2" t="s">
        <v>37</v>
      </c>
      <c r="O54" s="2" t="s">
        <v>37</v>
      </c>
      <c r="P54" s="2" t="s">
        <v>37</v>
      </c>
      <c r="Q54" s="2" t="s">
        <v>37</v>
      </c>
      <c r="R54" s="2" t="s">
        <v>37</v>
      </c>
      <c r="S54" s="2" t="s">
        <v>37</v>
      </c>
      <c r="T54" s="2" t="s">
        <v>37</v>
      </c>
      <c r="U54" s="2" t="s">
        <v>37</v>
      </c>
      <c r="V54" s="2" t="s">
        <v>37</v>
      </c>
      <c r="W54" s="2" t="s">
        <v>37</v>
      </c>
      <c r="X54" s="2" t="s">
        <v>37</v>
      </c>
    </row>
    <row r="55" spans="1:24" x14ac:dyDescent="0.2">
      <c r="A55" s="4">
        <v>63</v>
      </c>
      <c r="B55" s="2">
        <v>0.1</v>
      </c>
      <c r="C55" s="2" t="s">
        <v>37</v>
      </c>
      <c r="D55" s="2">
        <v>107</v>
      </c>
      <c r="E55" s="2">
        <v>0</v>
      </c>
      <c r="F55" s="2">
        <v>1</v>
      </c>
      <c r="G55" s="2">
        <v>1</v>
      </c>
      <c r="H55" s="2">
        <v>1</v>
      </c>
      <c r="I55" s="2">
        <v>1</v>
      </c>
      <c r="J55" s="2">
        <v>0</v>
      </c>
      <c r="K55" s="2">
        <v>225.10640000000001</v>
      </c>
      <c r="L55" s="2">
        <v>450.21280000000002</v>
      </c>
      <c r="M55" s="2">
        <v>75.6357</v>
      </c>
      <c r="N55" s="2">
        <v>225.10640000000001</v>
      </c>
      <c r="O55" s="2">
        <v>225.10640000000001</v>
      </c>
      <c r="P55" s="2">
        <v>5627.6598999999997</v>
      </c>
      <c r="Q55" s="2">
        <v>38268.087699999996</v>
      </c>
      <c r="R55" s="2">
        <v>11030.2135</v>
      </c>
      <c r="S55" s="2">
        <v>4051.9151999999999</v>
      </c>
      <c r="T55" s="2">
        <v>9454.4686999999994</v>
      </c>
      <c r="U55" s="2">
        <v>225.10640000000001</v>
      </c>
      <c r="V55" s="2">
        <v>5627.6598999999997</v>
      </c>
      <c r="W55" s="2">
        <v>100</v>
      </c>
      <c r="X55" s="2">
        <v>7</v>
      </c>
    </row>
    <row r="56" spans="1:24" x14ac:dyDescent="0.2">
      <c r="A56" s="4">
        <v>71</v>
      </c>
      <c r="B56" s="2">
        <v>0.9</v>
      </c>
      <c r="C56" s="2">
        <v>2.2999999999999998</v>
      </c>
      <c r="D56" s="2" t="s">
        <v>37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 t="s">
        <v>37</v>
      </c>
      <c r="L56" s="2" t="s">
        <v>37</v>
      </c>
      <c r="M56" s="2" t="s">
        <v>37</v>
      </c>
      <c r="N56" s="2" t="s">
        <v>37</v>
      </c>
      <c r="O56" s="2" t="s">
        <v>37</v>
      </c>
      <c r="P56" s="2" t="s">
        <v>37</v>
      </c>
      <c r="Q56" s="2" t="s">
        <v>37</v>
      </c>
      <c r="R56" s="2" t="s">
        <v>37</v>
      </c>
      <c r="S56" s="2" t="s">
        <v>37</v>
      </c>
      <c r="T56" s="2" t="s">
        <v>37</v>
      </c>
      <c r="U56" s="2" t="s">
        <v>37</v>
      </c>
      <c r="V56" s="2" t="s">
        <v>37</v>
      </c>
      <c r="W56" s="2" t="s">
        <v>37</v>
      </c>
      <c r="X56" s="2">
        <v>0</v>
      </c>
    </row>
    <row r="57" spans="1:24" x14ac:dyDescent="0.2">
      <c r="A57" s="4">
        <v>72</v>
      </c>
      <c r="B57" s="2" t="s">
        <v>37</v>
      </c>
      <c r="C57" s="2" t="s">
        <v>37</v>
      </c>
      <c r="D57" s="2" t="s">
        <v>37</v>
      </c>
      <c r="E57" s="2" t="s">
        <v>37</v>
      </c>
      <c r="F57" s="2" t="s">
        <v>37</v>
      </c>
      <c r="G57" s="2" t="s">
        <v>37</v>
      </c>
      <c r="H57" s="2" t="s">
        <v>37</v>
      </c>
      <c r="I57" s="2" t="s">
        <v>37</v>
      </c>
      <c r="J57" s="2" t="s">
        <v>37</v>
      </c>
      <c r="K57" s="2" t="s">
        <v>37</v>
      </c>
      <c r="L57" s="2" t="s">
        <v>37</v>
      </c>
      <c r="M57" s="2" t="s">
        <v>37</v>
      </c>
      <c r="N57" s="2" t="s">
        <v>37</v>
      </c>
      <c r="O57" s="2" t="s">
        <v>37</v>
      </c>
      <c r="P57" s="2" t="s">
        <v>37</v>
      </c>
      <c r="Q57" s="2" t="s">
        <v>37</v>
      </c>
      <c r="R57" s="2" t="s">
        <v>37</v>
      </c>
      <c r="S57" s="2" t="s">
        <v>37</v>
      </c>
      <c r="T57" s="2" t="s">
        <v>37</v>
      </c>
      <c r="U57" s="2" t="s">
        <v>37</v>
      </c>
      <c r="V57" s="2" t="s">
        <v>37</v>
      </c>
      <c r="W57" s="2" t="s">
        <v>37</v>
      </c>
      <c r="X57" s="2" t="s">
        <v>37</v>
      </c>
    </row>
    <row r="58" spans="1:24" x14ac:dyDescent="0.2">
      <c r="A58" s="4">
        <v>73</v>
      </c>
      <c r="B58" s="2">
        <v>0.59</v>
      </c>
      <c r="C58" s="2" t="s">
        <v>37</v>
      </c>
      <c r="D58" s="2">
        <v>63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0</v>
      </c>
      <c r="K58" s="2">
        <v>225.10640000000001</v>
      </c>
      <c r="L58" s="2">
        <v>1800.8512000000001</v>
      </c>
      <c r="M58" s="2">
        <v>234.876</v>
      </c>
      <c r="N58" s="2">
        <v>2251.0639999999999</v>
      </c>
      <c r="O58" s="2">
        <v>0</v>
      </c>
      <c r="P58" s="2">
        <v>1800.8512000000001</v>
      </c>
      <c r="Q58" s="2">
        <v>127410.2212</v>
      </c>
      <c r="R58" s="2">
        <v>16207.6607</v>
      </c>
      <c r="S58" s="2">
        <v>7203.4047</v>
      </c>
      <c r="T58" s="2">
        <v>16207.6607</v>
      </c>
      <c r="U58" s="2">
        <v>2025.9576</v>
      </c>
      <c r="V58" s="2">
        <v>900.42560000000003</v>
      </c>
      <c r="W58" s="2">
        <v>80</v>
      </c>
      <c r="X58" s="2">
        <v>7</v>
      </c>
    </row>
    <row r="59" spans="1:24" x14ac:dyDescent="0.2">
      <c r="A59" s="4">
        <v>81</v>
      </c>
      <c r="B59" s="2">
        <v>1.7</v>
      </c>
      <c r="C59" s="2">
        <v>1.7</v>
      </c>
      <c r="D59" s="2">
        <v>29</v>
      </c>
      <c r="E59" s="2">
        <v>0</v>
      </c>
      <c r="F59" s="2">
        <v>0</v>
      </c>
      <c r="G59" s="2">
        <v>0</v>
      </c>
      <c r="H59" s="2">
        <v>1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85</v>
      </c>
      <c r="X59" s="2">
        <v>3</v>
      </c>
    </row>
    <row r="60" spans="1:24" x14ac:dyDescent="0.2">
      <c r="A60" s="4">
        <v>82</v>
      </c>
      <c r="B60" s="2" t="s">
        <v>37</v>
      </c>
      <c r="C60" s="2" t="s">
        <v>37</v>
      </c>
      <c r="D60" s="2" t="s">
        <v>37</v>
      </c>
      <c r="E60" s="2" t="s">
        <v>37</v>
      </c>
      <c r="F60" s="2" t="s">
        <v>37</v>
      </c>
      <c r="G60" s="2" t="s">
        <v>37</v>
      </c>
      <c r="H60" s="2" t="s">
        <v>37</v>
      </c>
      <c r="I60" s="2" t="s">
        <v>37</v>
      </c>
      <c r="J60" s="2" t="s">
        <v>37</v>
      </c>
      <c r="K60" s="2" t="s">
        <v>37</v>
      </c>
      <c r="L60" s="2" t="s">
        <v>37</v>
      </c>
      <c r="M60" s="2" t="s">
        <v>37</v>
      </c>
      <c r="N60" s="2" t="s">
        <v>37</v>
      </c>
      <c r="O60" s="2" t="s">
        <v>37</v>
      </c>
      <c r="P60" s="2" t="s">
        <v>37</v>
      </c>
      <c r="Q60" s="2" t="s">
        <v>37</v>
      </c>
      <c r="R60" s="2" t="s">
        <v>37</v>
      </c>
      <c r="S60" s="2" t="s">
        <v>37</v>
      </c>
      <c r="T60" s="2" t="s">
        <v>37</v>
      </c>
      <c r="U60" s="2" t="s">
        <v>37</v>
      </c>
      <c r="V60" s="2" t="s">
        <v>37</v>
      </c>
      <c r="W60" s="2" t="s">
        <v>37</v>
      </c>
      <c r="X60" s="2" t="s">
        <v>37</v>
      </c>
    </row>
    <row r="61" spans="1:24" x14ac:dyDescent="0.2">
      <c r="A61" s="4">
        <v>83</v>
      </c>
      <c r="B61" s="2" t="s">
        <v>37</v>
      </c>
      <c r="C61" s="2" t="s">
        <v>37</v>
      </c>
      <c r="D61" s="2" t="s">
        <v>37</v>
      </c>
      <c r="E61" s="2" t="s">
        <v>37</v>
      </c>
      <c r="F61" s="2" t="s">
        <v>37</v>
      </c>
      <c r="G61" s="2" t="s">
        <v>37</v>
      </c>
      <c r="H61" s="2" t="s">
        <v>37</v>
      </c>
      <c r="I61" s="2" t="s">
        <v>37</v>
      </c>
      <c r="J61" s="2" t="s">
        <v>37</v>
      </c>
      <c r="K61" s="2" t="s">
        <v>37</v>
      </c>
      <c r="L61" s="2" t="s">
        <v>37</v>
      </c>
      <c r="M61" s="2" t="s">
        <v>37</v>
      </c>
      <c r="N61" s="2" t="s">
        <v>37</v>
      </c>
      <c r="O61" s="2" t="s">
        <v>37</v>
      </c>
      <c r="P61" s="2" t="s">
        <v>37</v>
      </c>
      <c r="Q61" s="2" t="s">
        <v>37</v>
      </c>
      <c r="R61" s="2" t="s">
        <v>37</v>
      </c>
      <c r="S61" s="2" t="s">
        <v>37</v>
      </c>
      <c r="T61" s="2" t="s">
        <v>37</v>
      </c>
      <c r="U61" s="2" t="s">
        <v>37</v>
      </c>
      <c r="V61" s="2" t="s">
        <v>37</v>
      </c>
      <c r="W61" s="2" t="s">
        <v>37</v>
      </c>
      <c r="X61" s="2" t="s">
        <v>37</v>
      </c>
    </row>
    <row r="62" spans="1:24" x14ac:dyDescent="0.2">
      <c r="A62" s="4">
        <v>91</v>
      </c>
      <c r="B62" s="2">
        <v>0.2</v>
      </c>
      <c r="C62" s="2" t="s">
        <v>37</v>
      </c>
      <c r="D62" s="2">
        <v>24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 t="s">
        <v>37</v>
      </c>
      <c r="L62" s="2" t="s">
        <v>37</v>
      </c>
      <c r="M62" s="2" t="s">
        <v>37</v>
      </c>
      <c r="N62" s="2" t="s">
        <v>37</v>
      </c>
      <c r="O62" s="2" t="s">
        <v>37</v>
      </c>
      <c r="P62" s="2" t="s">
        <v>37</v>
      </c>
      <c r="Q62" s="2" t="s">
        <v>37</v>
      </c>
      <c r="R62" s="2" t="s">
        <v>37</v>
      </c>
      <c r="S62" s="2" t="s">
        <v>37</v>
      </c>
      <c r="T62" s="2" t="s">
        <v>37</v>
      </c>
      <c r="U62" s="2" t="s">
        <v>37</v>
      </c>
      <c r="V62" s="2" t="s">
        <v>37</v>
      </c>
      <c r="W62" s="2" t="s">
        <v>37</v>
      </c>
      <c r="X62" s="2">
        <v>1</v>
      </c>
    </row>
    <row r="63" spans="1:24" x14ac:dyDescent="0.2">
      <c r="A63" s="4">
        <v>92</v>
      </c>
      <c r="B63" s="2" t="s">
        <v>37</v>
      </c>
      <c r="C63" s="2" t="s">
        <v>37</v>
      </c>
      <c r="D63" s="2" t="s">
        <v>37</v>
      </c>
      <c r="E63" s="2" t="s">
        <v>37</v>
      </c>
      <c r="F63" s="2" t="s">
        <v>37</v>
      </c>
      <c r="G63" s="2" t="s">
        <v>37</v>
      </c>
      <c r="H63" s="2" t="s">
        <v>37</v>
      </c>
      <c r="I63" s="2" t="s">
        <v>37</v>
      </c>
      <c r="J63" s="2" t="s">
        <v>37</v>
      </c>
      <c r="K63" s="2" t="s">
        <v>37</v>
      </c>
      <c r="L63" s="2" t="s">
        <v>37</v>
      </c>
      <c r="M63" s="2" t="s">
        <v>37</v>
      </c>
      <c r="N63" s="2" t="s">
        <v>37</v>
      </c>
      <c r="O63" s="2" t="s">
        <v>37</v>
      </c>
      <c r="P63" s="2" t="s">
        <v>37</v>
      </c>
      <c r="Q63" s="2" t="s">
        <v>37</v>
      </c>
      <c r="R63" s="2" t="s">
        <v>37</v>
      </c>
      <c r="S63" s="2" t="s">
        <v>37</v>
      </c>
      <c r="T63" s="2" t="s">
        <v>37</v>
      </c>
      <c r="U63" s="2" t="s">
        <v>37</v>
      </c>
      <c r="V63" s="2" t="s">
        <v>37</v>
      </c>
      <c r="W63" s="2" t="s">
        <v>37</v>
      </c>
      <c r="X63" s="2" t="s">
        <v>37</v>
      </c>
    </row>
    <row r="64" spans="1:24" x14ac:dyDescent="0.2">
      <c r="A64" s="4">
        <v>93</v>
      </c>
      <c r="B64" s="2" t="s">
        <v>37</v>
      </c>
      <c r="C64" s="2" t="s">
        <v>37</v>
      </c>
      <c r="D64" s="2" t="s">
        <v>37</v>
      </c>
      <c r="E64" s="2" t="s">
        <v>37</v>
      </c>
      <c r="F64" s="2" t="s">
        <v>37</v>
      </c>
      <c r="G64" s="2" t="s">
        <v>37</v>
      </c>
      <c r="H64" s="2" t="s">
        <v>37</v>
      </c>
      <c r="I64" s="2" t="s">
        <v>37</v>
      </c>
      <c r="J64" s="2" t="s">
        <v>37</v>
      </c>
      <c r="K64" s="2" t="s">
        <v>37</v>
      </c>
      <c r="L64" s="2" t="s">
        <v>37</v>
      </c>
      <c r="M64" s="2" t="s">
        <v>37</v>
      </c>
      <c r="N64" s="2" t="s">
        <v>37</v>
      </c>
      <c r="O64" s="2" t="s">
        <v>37</v>
      </c>
      <c r="P64" s="2" t="s">
        <v>37</v>
      </c>
      <c r="Q64" s="2" t="s">
        <v>37</v>
      </c>
      <c r="R64" s="2" t="s">
        <v>37</v>
      </c>
      <c r="S64" s="2" t="s">
        <v>37</v>
      </c>
      <c r="T64" s="2" t="s">
        <v>37</v>
      </c>
      <c r="U64" s="2" t="s">
        <v>37</v>
      </c>
      <c r="V64" s="2" t="s">
        <v>37</v>
      </c>
      <c r="W64" s="2" t="s">
        <v>37</v>
      </c>
      <c r="X64" s="2" t="s">
        <v>37</v>
      </c>
    </row>
    <row r="65" spans="1:24" x14ac:dyDescent="0.2">
      <c r="A65" s="4">
        <v>101</v>
      </c>
      <c r="B65" s="2" t="s">
        <v>37</v>
      </c>
      <c r="C65" s="2" t="s">
        <v>37</v>
      </c>
      <c r="D65" s="2" t="s">
        <v>37</v>
      </c>
      <c r="E65" s="2" t="s">
        <v>37</v>
      </c>
      <c r="F65" s="2" t="s">
        <v>37</v>
      </c>
      <c r="G65" s="2" t="s">
        <v>37</v>
      </c>
      <c r="H65" s="2" t="s">
        <v>37</v>
      </c>
      <c r="I65" s="2" t="s">
        <v>37</v>
      </c>
      <c r="J65" s="2" t="s">
        <v>37</v>
      </c>
      <c r="K65" s="2" t="s">
        <v>37</v>
      </c>
      <c r="L65" s="2" t="s">
        <v>37</v>
      </c>
      <c r="M65" s="2" t="s">
        <v>37</v>
      </c>
      <c r="N65" s="2" t="s">
        <v>37</v>
      </c>
      <c r="O65" s="2" t="s">
        <v>37</v>
      </c>
      <c r="P65" s="2" t="s">
        <v>37</v>
      </c>
      <c r="Q65" s="2" t="s">
        <v>37</v>
      </c>
      <c r="R65" s="2" t="s">
        <v>37</v>
      </c>
      <c r="S65" s="2" t="s">
        <v>37</v>
      </c>
      <c r="T65" s="2" t="s">
        <v>37</v>
      </c>
      <c r="U65" s="2" t="s">
        <v>37</v>
      </c>
      <c r="V65" s="2" t="s">
        <v>37</v>
      </c>
      <c r="W65" s="2" t="s">
        <v>37</v>
      </c>
      <c r="X65" s="2" t="s">
        <v>37</v>
      </c>
    </row>
    <row r="66" spans="1:24" x14ac:dyDescent="0.2">
      <c r="A66" s="4">
        <v>102</v>
      </c>
      <c r="B66" s="2" t="s">
        <v>37</v>
      </c>
      <c r="C66" s="2" t="s">
        <v>37</v>
      </c>
      <c r="D66" s="2" t="s">
        <v>37</v>
      </c>
      <c r="E66" s="2" t="s">
        <v>37</v>
      </c>
      <c r="F66" s="2" t="s">
        <v>37</v>
      </c>
      <c r="G66" s="2" t="s">
        <v>37</v>
      </c>
      <c r="H66" s="2" t="s">
        <v>37</v>
      </c>
      <c r="I66" s="2" t="s">
        <v>37</v>
      </c>
      <c r="J66" s="2" t="s">
        <v>37</v>
      </c>
      <c r="K66" s="2" t="s">
        <v>37</v>
      </c>
      <c r="L66" s="2" t="s">
        <v>37</v>
      </c>
      <c r="M66" s="2" t="s">
        <v>37</v>
      </c>
      <c r="N66" s="2" t="s">
        <v>37</v>
      </c>
      <c r="O66" s="2" t="s">
        <v>37</v>
      </c>
      <c r="P66" s="2" t="s">
        <v>37</v>
      </c>
      <c r="Q66" s="2" t="s">
        <v>37</v>
      </c>
      <c r="R66" s="2" t="s">
        <v>37</v>
      </c>
      <c r="S66" s="2" t="s">
        <v>37</v>
      </c>
      <c r="T66" s="2" t="s">
        <v>37</v>
      </c>
      <c r="U66" s="2" t="s">
        <v>37</v>
      </c>
      <c r="V66" s="2" t="s">
        <v>37</v>
      </c>
      <c r="W66" s="2" t="s">
        <v>37</v>
      </c>
      <c r="X66" s="2" t="s">
        <v>37</v>
      </c>
    </row>
    <row r="67" spans="1:24" x14ac:dyDescent="0.2">
      <c r="A67" s="4">
        <v>103</v>
      </c>
      <c r="B67" s="2" t="s">
        <v>37</v>
      </c>
      <c r="C67" s="2" t="s">
        <v>37</v>
      </c>
      <c r="D67" s="2" t="s">
        <v>37</v>
      </c>
      <c r="E67" s="2" t="s">
        <v>37</v>
      </c>
      <c r="F67" s="2" t="s">
        <v>37</v>
      </c>
      <c r="G67" s="2" t="s">
        <v>37</v>
      </c>
      <c r="H67" s="2" t="s">
        <v>37</v>
      </c>
      <c r="I67" s="2" t="s">
        <v>37</v>
      </c>
      <c r="J67" s="2" t="s">
        <v>37</v>
      </c>
      <c r="K67" s="2" t="s">
        <v>37</v>
      </c>
      <c r="L67" s="2" t="s">
        <v>37</v>
      </c>
      <c r="M67" s="2" t="s">
        <v>37</v>
      </c>
      <c r="N67" s="2" t="s">
        <v>37</v>
      </c>
      <c r="O67" s="2" t="s">
        <v>37</v>
      </c>
      <c r="P67" s="2" t="s">
        <v>37</v>
      </c>
      <c r="Q67" s="2" t="s">
        <v>37</v>
      </c>
      <c r="R67" s="2" t="s">
        <v>37</v>
      </c>
      <c r="S67" s="2" t="s">
        <v>37</v>
      </c>
      <c r="T67" s="2" t="s">
        <v>37</v>
      </c>
      <c r="U67" s="2" t="s">
        <v>37</v>
      </c>
      <c r="V67" s="2" t="s">
        <v>37</v>
      </c>
      <c r="W67" s="2" t="s">
        <v>37</v>
      </c>
      <c r="X67" s="2" t="s">
        <v>37</v>
      </c>
    </row>
    <row r="68" spans="1:24" x14ac:dyDescent="0.2">
      <c r="A68" s="4">
        <v>104</v>
      </c>
      <c r="B68" s="2" t="s">
        <v>37</v>
      </c>
      <c r="C68" s="2" t="s">
        <v>37</v>
      </c>
      <c r="D68" s="2" t="s">
        <v>37</v>
      </c>
      <c r="E68" s="2" t="s">
        <v>37</v>
      </c>
      <c r="F68" s="2" t="s">
        <v>37</v>
      </c>
      <c r="G68" s="2" t="s">
        <v>37</v>
      </c>
      <c r="H68" s="2" t="s">
        <v>37</v>
      </c>
      <c r="I68" s="2" t="s">
        <v>37</v>
      </c>
      <c r="J68" s="2" t="s">
        <v>37</v>
      </c>
      <c r="K68" s="2" t="s">
        <v>37</v>
      </c>
      <c r="L68" s="2" t="s">
        <v>37</v>
      </c>
      <c r="M68" s="2" t="s">
        <v>37</v>
      </c>
      <c r="N68" s="2" t="s">
        <v>37</v>
      </c>
      <c r="O68" s="2" t="s">
        <v>37</v>
      </c>
      <c r="P68" s="2" t="s">
        <v>37</v>
      </c>
      <c r="Q68" s="2" t="s">
        <v>37</v>
      </c>
      <c r="R68" s="2" t="s">
        <v>37</v>
      </c>
      <c r="S68" s="2" t="s">
        <v>37</v>
      </c>
      <c r="T68" s="2" t="s">
        <v>37</v>
      </c>
      <c r="U68" s="2" t="s">
        <v>37</v>
      </c>
      <c r="V68" s="2" t="s">
        <v>37</v>
      </c>
      <c r="W68" s="2" t="s">
        <v>37</v>
      </c>
      <c r="X68" s="2" t="s">
        <v>37</v>
      </c>
    </row>
    <row r="69" spans="1:24" x14ac:dyDescent="0.2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</sheetData>
  <sortState xmlns:xlrd2="http://schemas.microsoft.com/office/spreadsheetml/2017/richdata2" ref="A3:X33">
    <sortCondition ref="A3:A3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8"/>
  <sheetViews>
    <sheetView topLeftCell="F1" workbookViewId="0">
      <selection activeCell="G35" sqref="G35"/>
    </sheetView>
  </sheetViews>
  <sheetFormatPr baseColWidth="10" defaultColWidth="8.83203125" defaultRowHeight="15" x14ac:dyDescent="0.2"/>
  <cols>
    <col min="1" max="1" width="5.5" bestFit="1" customWidth="1"/>
    <col min="2" max="3" width="7" bestFit="1" customWidth="1"/>
    <col min="4" max="4" width="8" bestFit="1" customWidth="1"/>
    <col min="5" max="5" width="29.5" bestFit="1" customWidth="1"/>
    <col min="6" max="6" width="27.5" bestFit="1" customWidth="1"/>
    <col min="7" max="7" width="25" bestFit="1" customWidth="1"/>
    <col min="8" max="8" width="27.5" bestFit="1" customWidth="1"/>
    <col min="9" max="9" width="32.6640625" bestFit="1" customWidth="1"/>
    <col min="10" max="10" width="25.33203125" bestFit="1" customWidth="1"/>
    <col min="11" max="11" width="31.33203125" bestFit="1" customWidth="1"/>
    <col min="12" max="12" width="28.33203125" bestFit="1" customWidth="1"/>
    <col min="13" max="13" width="32.5" bestFit="1" customWidth="1"/>
    <col min="14" max="14" width="27.1640625" bestFit="1" customWidth="1"/>
    <col min="15" max="15" width="24.6640625" bestFit="1" customWidth="1"/>
    <col min="16" max="16" width="27.1640625" bestFit="1" customWidth="1"/>
    <col min="17" max="17" width="26" bestFit="1" customWidth="1"/>
    <col min="18" max="18" width="28.83203125" bestFit="1" customWidth="1"/>
    <col min="19" max="20" width="27.5" bestFit="1" customWidth="1"/>
    <col min="21" max="21" width="30.1640625" bestFit="1" customWidth="1"/>
    <col min="22" max="22" width="26.5" bestFit="1" customWidth="1"/>
    <col min="23" max="23" width="27.5" bestFit="1" customWidth="1"/>
    <col min="24" max="24" width="31.6640625" bestFit="1" customWidth="1"/>
    <col min="25" max="25" width="27.5" bestFit="1" customWidth="1"/>
    <col min="26" max="26" width="31.6640625" bestFit="1" customWidth="1"/>
    <col min="27" max="27" width="30.6640625" bestFit="1" customWidth="1"/>
    <col min="28" max="28" width="29.1640625" bestFit="1" customWidth="1"/>
    <col min="29" max="29" width="33.33203125" bestFit="1" customWidth="1"/>
    <col min="30" max="30" width="26.33203125" bestFit="1" customWidth="1"/>
    <col min="31" max="31" width="30.5" bestFit="1" customWidth="1"/>
    <col min="32" max="32" width="22" bestFit="1" customWidth="1"/>
    <col min="33" max="33" width="20.33203125" bestFit="1" customWidth="1"/>
    <col min="34" max="34" width="20.1640625" bestFit="1" customWidth="1"/>
  </cols>
  <sheetData>
    <row r="1" spans="1:34" x14ac:dyDescent="0.2">
      <c r="A1" s="6" t="s">
        <v>38</v>
      </c>
      <c r="B1" s="7"/>
      <c r="C1" s="7"/>
      <c r="D1" s="7"/>
      <c r="E1" s="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</row>
    <row r="3" spans="1:34" x14ac:dyDescent="0.2">
      <c r="A3" s="4">
        <v>11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</row>
    <row r="4" spans="1:34" x14ac:dyDescent="0.2">
      <c r="A4" s="4">
        <v>12</v>
      </c>
      <c r="B4" s="2" t="s">
        <v>35</v>
      </c>
      <c r="C4" s="2" t="s">
        <v>35</v>
      </c>
      <c r="D4" s="2" t="s">
        <v>35</v>
      </c>
      <c r="E4" s="2" t="s">
        <v>35</v>
      </c>
      <c r="F4" s="2" t="s">
        <v>35</v>
      </c>
      <c r="G4" s="2" t="s">
        <v>35</v>
      </c>
      <c r="H4" s="2" t="s">
        <v>35</v>
      </c>
      <c r="I4" s="2" t="s">
        <v>35</v>
      </c>
      <c r="J4" s="2" t="s">
        <v>35</v>
      </c>
      <c r="K4" s="2" t="s">
        <v>35</v>
      </c>
      <c r="L4" s="2" t="s">
        <v>35</v>
      </c>
      <c r="M4" s="2" t="s">
        <v>35</v>
      </c>
      <c r="N4" s="2" t="s">
        <v>35</v>
      </c>
      <c r="O4" s="2" t="s">
        <v>35</v>
      </c>
      <c r="P4" s="2" t="s">
        <v>35</v>
      </c>
      <c r="Q4" s="2" t="s">
        <v>35</v>
      </c>
      <c r="R4" s="2" t="s">
        <v>35</v>
      </c>
      <c r="S4" s="2" t="s">
        <v>35</v>
      </c>
      <c r="T4" s="2" t="s">
        <v>35</v>
      </c>
      <c r="U4" s="2" t="s">
        <v>35</v>
      </c>
      <c r="V4" s="2" t="s">
        <v>35</v>
      </c>
      <c r="W4" s="2" t="s">
        <v>35</v>
      </c>
      <c r="X4" s="2" t="s">
        <v>35</v>
      </c>
      <c r="Y4" s="2" t="s">
        <v>35</v>
      </c>
      <c r="Z4" s="2" t="s">
        <v>35</v>
      </c>
      <c r="AA4" s="2" t="s">
        <v>35</v>
      </c>
      <c r="AB4" s="2" t="s">
        <v>35</v>
      </c>
      <c r="AC4" s="2" t="s">
        <v>35</v>
      </c>
      <c r="AD4" s="2" t="s">
        <v>35</v>
      </c>
      <c r="AE4" s="2" t="s">
        <v>35</v>
      </c>
      <c r="AF4" s="2" t="s">
        <v>35</v>
      </c>
      <c r="AG4" s="2" t="s">
        <v>35</v>
      </c>
      <c r="AH4" s="2" t="s">
        <v>35</v>
      </c>
    </row>
    <row r="5" spans="1:34" x14ac:dyDescent="0.2">
      <c r="A5" s="4">
        <v>13</v>
      </c>
      <c r="B5" s="2">
        <v>0.23080000000000001</v>
      </c>
      <c r="C5" s="2" t="s">
        <v>35</v>
      </c>
      <c r="D5" s="2">
        <v>70.153800000000004</v>
      </c>
      <c r="E5" s="2">
        <v>0</v>
      </c>
      <c r="F5" s="2">
        <v>0</v>
      </c>
      <c r="G5" s="2">
        <v>0</v>
      </c>
      <c r="H5" s="2">
        <v>0.76919999999999999</v>
      </c>
      <c r="I5" s="2">
        <v>0</v>
      </c>
      <c r="J5" s="2">
        <v>0</v>
      </c>
      <c r="K5" s="2" t="s">
        <v>35</v>
      </c>
      <c r="L5" s="2" t="s">
        <v>35</v>
      </c>
      <c r="M5" s="2" t="s">
        <v>35</v>
      </c>
      <c r="N5" s="2" t="s">
        <v>35</v>
      </c>
      <c r="O5" s="2" t="s">
        <v>35</v>
      </c>
      <c r="P5" s="2" t="s">
        <v>35</v>
      </c>
      <c r="Q5" s="2" t="s">
        <v>35</v>
      </c>
      <c r="R5" s="2" t="s">
        <v>35</v>
      </c>
      <c r="S5" s="2" t="s">
        <v>35</v>
      </c>
      <c r="T5" s="2" t="s">
        <v>35</v>
      </c>
      <c r="U5" s="2" t="s">
        <v>35</v>
      </c>
      <c r="V5" s="2" t="s">
        <v>35</v>
      </c>
      <c r="W5" s="2" t="s">
        <v>35</v>
      </c>
      <c r="X5" s="2" t="s">
        <v>35</v>
      </c>
      <c r="Y5" s="2" t="s">
        <v>35</v>
      </c>
      <c r="Z5" s="2" t="s">
        <v>35</v>
      </c>
      <c r="AA5" s="2" t="s">
        <v>35</v>
      </c>
      <c r="AB5" s="2" t="s">
        <v>35</v>
      </c>
      <c r="AC5" s="2" t="s">
        <v>35</v>
      </c>
      <c r="AD5" s="2" t="s">
        <v>35</v>
      </c>
      <c r="AE5" s="2" t="s">
        <v>35</v>
      </c>
      <c r="AF5" s="2" t="s">
        <v>35</v>
      </c>
      <c r="AG5" s="2">
        <v>0</v>
      </c>
      <c r="AH5" s="2">
        <v>0</v>
      </c>
    </row>
    <row r="6" spans="1:34" x14ac:dyDescent="0.2">
      <c r="A6" s="4">
        <v>21</v>
      </c>
      <c r="B6" s="2">
        <v>0.3382</v>
      </c>
      <c r="C6" s="2" t="s">
        <v>35</v>
      </c>
      <c r="D6" s="2">
        <v>88.594399999999993</v>
      </c>
      <c r="E6" s="2">
        <v>0</v>
      </c>
      <c r="F6" s="2">
        <v>6.0600000000000001E-2</v>
      </c>
      <c r="G6" s="2">
        <v>0</v>
      </c>
      <c r="H6" s="2">
        <v>0.60229999999999995</v>
      </c>
      <c r="I6" s="2">
        <v>0.48480000000000001</v>
      </c>
      <c r="J6" s="2">
        <v>0</v>
      </c>
      <c r="K6" s="2">
        <v>0</v>
      </c>
      <c r="L6" s="2">
        <v>1.7795000000000001</v>
      </c>
      <c r="M6" s="2">
        <v>1.7892999999999999</v>
      </c>
      <c r="N6" s="2">
        <v>18.365400000000001</v>
      </c>
      <c r="O6" s="2">
        <v>18.466799999999999</v>
      </c>
      <c r="P6" s="2">
        <v>4.4486999999999997</v>
      </c>
      <c r="Q6" s="2">
        <v>0</v>
      </c>
      <c r="R6" s="2">
        <v>0</v>
      </c>
      <c r="S6" s="2">
        <v>40.928400000000003</v>
      </c>
      <c r="T6" s="2">
        <v>14395.242700000001</v>
      </c>
      <c r="U6" s="2">
        <v>14474.769399999999</v>
      </c>
      <c r="V6" s="2">
        <v>3727.1569</v>
      </c>
      <c r="W6" s="2">
        <v>3714.7004000000002</v>
      </c>
      <c r="X6" s="2">
        <v>3735.2222999999999</v>
      </c>
      <c r="Y6" s="2">
        <v>12.4565</v>
      </c>
      <c r="Z6" s="2">
        <v>12.5253</v>
      </c>
      <c r="AA6" s="2">
        <v>3747.7476000000001</v>
      </c>
      <c r="AB6" s="2">
        <v>4.4486999999999997</v>
      </c>
      <c r="AC6" s="2">
        <v>4.4733000000000001</v>
      </c>
      <c r="AD6" s="2">
        <v>39.148899999999998</v>
      </c>
      <c r="AE6" s="2">
        <v>39.365200000000002</v>
      </c>
      <c r="AF6" s="2">
        <v>0</v>
      </c>
      <c r="AG6" s="2">
        <v>0.93940000000000001</v>
      </c>
      <c r="AH6" s="2">
        <v>0</v>
      </c>
    </row>
    <row r="7" spans="1:34" x14ac:dyDescent="0.2">
      <c r="A7" s="4">
        <v>22</v>
      </c>
      <c r="B7" s="2">
        <v>0.32350000000000001</v>
      </c>
      <c r="C7" s="2" t="s">
        <v>35</v>
      </c>
      <c r="D7" s="2">
        <v>89.240700000000004</v>
      </c>
      <c r="E7" s="2">
        <v>0</v>
      </c>
      <c r="F7" s="2">
        <v>0</v>
      </c>
      <c r="G7" s="2">
        <v>0</v>
      </c>
      <c r="H7" s="2">
        <v>0.44440000000000002</v>
      </c>
      <c r="I7" s="2">
        <v>0.44440000000000002</v>
      </c>
      <c r="J7" s="2">
        <v>0</v>
      </c>
      <c r="K7" s="2">
        <v>0</v>
      </c>
      <c r="L7" s="2">
        <v>0</v>
      </c>
      <c r="M7" s="2">
        <v>0</v>
      </c>
      <c r="N7" s="2">
        <v>8.3588000000000005</v>
      </c>
      <c r="O7" s="2">
        <v>8.4048999999999996</v>
      </c>
      <c r="P7" s="2">
        <v>0</v>
      </c>
      <c r="Q7" s="2">
        <v>0</v>
      </c>
      <c r="R7" s="2">
        <v>0</v>
      </c>
      <c r="S7" s="2">
        <v>0</v>
      </c>
      <c r="T7" s="2">
        <v>6570.9629000000004</v>
      </c>
      <c r="U7" s="2">
        <v>6607.2642999999998</v>
      </c>
      <c r="V7" s="2">
        <v>1976.6486</v>
      </c>
      <c r="W7" s="2">
        <v>1897.3253999999999</v>
      </c>
      <c r="X7" s="2">
        <v>1907.8071</v>
      </c>
      <c r="Y7" s="2">
        <v>79.3232</v>
      </c>
      <c r="Z7" s="2">
        <v>79.761399999999995</v>
      </c>
      <c r="AA7" s="2">
        <v>1987.5686000000001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1</v>
      </c>
      <c r="AH7" s="2">
        <v>0</v>
      </c>
    </row>
    <row r="8" spans="1:34" x14ac:dyDescent="0.2">
      <c r="A8" s="4">
        <v>23</v>
      </c>
      <c r="B8" s="2">
        <v>0.32019999999999998</v>
      </c>
      <c r="C8" s="2">
        <v>0.65549999999999997</v>
      </c>
      <c r="D8" s="2">
        <v>75.895200000000003</v>
      </c>
      <c r="E8" s="2">
        <v>6.0999999999999999E-2</v>
      </c>
      <c r="F8" s="2">
        <v>0.22289999999999999</v>
      </c>
      <c r="G8" s="2">
        <v>0.12189999999999999</v>
      </c>
      <c r="H8" s="2">
        <v>0.62480000000000002</v>
      </c>
      <c r="I8" s="2">
        <v>0.40570000000000001</v>
      </c>
      <c r="J8" s="2">
        <v>0</v>
      </c>
      <c r="K8" s="2">
        <v>2.7791000000000001</v>
      </c>
      <c r="L8" s="2">
        <v>26.1235</v>
      </c>
      <c r="M8" s="2">
        <v>26.267800000000001</v>
      </c>
      <c r="N8" s="2">
        <v>23.0063</v>
      </c>
      <c r="O8" s="2">
        <v>23.133400000000002</v>
      </c>
      <c r="P8" s="2">
        <v>2.7791000000000001</v>
      </c>
      <c r="Q8" s="2">
        <v>0.55579999999999996</v>
      </c>
      <c r="R8" s="2">
        <v>0.55889999999999995</v>
      </c>
      <c r="S8" s="2">
        <v>866.52070000000003</v>
      </c>
      <c r="T8" s="2">
        <v>11994.002399999999</v>
      </c>
      <c r="U8" s="2">
        <v>12060.263300000001</v>
      </c>
      <c r="V8" s="2">
        <v>3830.6995000000002</v>
      </c>
      <c r="W8" s="2">
        <v>3829.0320000000002</v>
      </c>
      <c r="X8" s="2">
        <v>3850.1855999999998</v>
      </c>
      <c r="Y8" s="2">
        <v>1.6675</v>
      </c>
      <c r="Z8" s="2">
        <v>1.6767000000000001</v>
      </c>
      <c r="AA8" s="2">
        <v>3851.8622</v>
      </c>
      <c r="AB8" s="2">
        <v>0</v>
      </c>
      <c r="AC8" s="2">
        <v>0</v>
      </c>
      <c r="AD8" s="2">
        <v>840.3972</v>
      </c>
      <c r="AE8" s="2">
        <v>845.04</v>
      </c>
      <c r="AF8" s="2">
        <v>0</v>
      </c>
      <c r="AG8" s="2">
        <v>0.84189999999999998</v>
      </c>
      <c r="AH8" s="2">
        <v>0</v>
      </c>
    </row>
    <row r="9" spans="1:34" x14ac:dyDescent="0.2">
      <c r="A9" s="4">
        <v>31</v>
      </c>
      <c r="B9" s="2">
        <v>0.38100000000000001</v>
      </c>
      <c r="C9" s="2">
        <v>0.92310000000000003</v>
      </c>
      <c r="D9" s="2">
        <v>83.4589</v>
      </c>
      <c r="E9" s="2">
        <v>0</v>
      </c>
      <c r="F9" s="2">
        <v>0.3836</v>
      </c>
      <c r="G9" s="2">
        <v>0</v>
      </c>
      <c r="H9" s="2">
        <v>0.82189999999999996</v>
      </c>
      <c r="I9" s="2">
        <v>0.43840000000000001</v>
      </c>
      <c r="J9" s="2">
        <v>0</v>
      </c>
      <c r="K9" s="2">
        <v>0.88280000000000003</v>
      </c>
      <c r="L9" s="2">
        <v>31.779699999999998</v>
      </c>
      <c r="M9" s="2">
        <v>31.955300000000001</v>
      </c>
      <c r="N9" s="2">
        <v>42.453400000000002</v>
      </c>
      <c r="O9" s="2">
        <v>42.687899999999999</v>
      </c>
      <c r="P9" s="2">
        <v>20.303699999999999</v>
      </c>
      <c r="Q9" s="2">
        <v>9.7104999999999997</v>
      </c>
      <c r="R9" s="2">
        <v>9.7640999999999991</v>
      </c>
      <c r="S9" s="2">
        <v>328.39049999999997</v>
      </c>
      <c r="T9" s="2">
        <v>28701.952000000001</v>
      </c>
      <c r="U9" s="2">
        <v>28747.337599999999</v>
      </c>
      <c r="V9" s="2">
        <v>7485.0083999999997</v>
      </c>
      <c r="W9" s="2">
        <v>7198.1081000000004</v>
      </c>
      <c r="X9" s="2">
        <v>7237.8741</v>
      </c>
      <c r="Y9" s="2">
        <v>286.90030000000002</v>
      </c>
      <c r="Z9" s="2">
        <v>288.4853</v>
      </c>
      <c r="AA9" s="2">
        <v>7555.9907000000003</v>
      </c>
      <c r="AB9" s="2">
        <v>19.4209</v>
      </c>
      <c r="AC9" s="2">
        <v>19.528199999999998</v>
      </c>
      <c r="AD9" s="2">
        <v>296.61079999999998</v>
      </c>
      <c r="AE9" s="2">
        <v>298.24939999999998</v>
      </c>
      <c r="AF9" s="2">
        <v>8.8888999999999996</v>
      </c>
      <c r="AG9" s="2">
        <v>2.0752999999999999</v>
      </c>
      <c r="AH9" s="2">
        <v>36.3123</v>
      </c>
    </row>
    <row r="10" spans="1:34" x14ac:dyDescent="0.2">
      <c r="A10" s="4">
        <v>32</v>
      </c>
      <c r="B10" s="2">
        <v>0.44</v>
      </c>
      <c r="C10" s="2" t="s">
        <v>35</v>
      </c>
      <c r="D10" s="2">
        <v>81</v>
      </c>
      <c r="E10" s="2">
        <v>0</v>
      </c>
      <c r="F10" s="2">
        <v>1</v>
      </c>
      <c r="G10" s="2">
        <v>0</v>
      </c>
      <c r="H10" s="2">
        <v>1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65.975399999999993</v>
      </c>
      <c r="O10" s="2">
        <v>66.3399</v>
      </c>
      <c r="P10" s="2">
        <v>0</v>
      </c>
      <c r="Q10" s="2">
        <v>0</v>
      </c>
      <c r="R10" s="2">
        <v>0</v>
      </c>
      <c r="S10" s="2">
        <v>0</v>
      </c>
      <c r="T10" s="2">
        <v>53410.244700000003</v>
      </c>
      <c r="U10" s="2">
        <v>53705.31</v>
      </c>
      <c r="V10" s="2">
        <v>17018.043699999998</v>
      </c>
      <c r="W10" s="2">
        <v>16507.802500000002</v>
      </c>
      <c r="X10" s="2">
        <v>16599</v>
      </c>
      <c r="Y10" s="2">
        <v>510.24119999999999</v>
      </c>
      <c r="Z10" s="2">
        <v>513.05999999999995</v>
      </c>
      <c r="AA10" s="2">
        <v>17112.060000000001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1</v>
      </c>
      <c r="AH10" s="2">
        <v>0</v>
      </c>
    </row>
    <row r="11" spans="1:34" x14ac:dyDescent="0.2">
      <c r="A11" s="4">
        <v>33</v>
      </c>
      <c r="B11" s="2">
        <v>0.25</v>
      </c>
      <c r="C11" s="2" t="s">
        <v>35</v>
      </c>
      <c r="D11" s="2">
        <v>77.728899999999996</v>
      </c>
      <c r="E11" s="2">
        <v>0</v>
      </c>
      <c r="F11" s="2">
        <v>0.15590000000000001</v>
      </c>
      <c r="G11" s="2">
        <v>7.9200000000000007E-2</v>
      </c>
      <c r="H11" s="2">
        <v>0.68440000000000001</v>
      </c>
      <c r="I11" s="2">
        <v>0.55069999999999997</v>
      </c>
      <c r="J11" s="2">
        <v>0</v>
      </c>
      <c r="K11" s="2">
        <v>0</v>
      </c>
      <c r="L11" s="2">
        <v>55.8752</v>
      </c>
      <c r="M11" s="2">
        <v>56.183900000000001</v>
      </c>
      <c r="N11" s="2">
        <v>10.6065</v>
      </c>
      <c r="O11" s="2">
        <v>10.665100000000001</v>
      </c>
      <c r="P11" s="2">
        <v>0.3211</v>
      </c>
      <c r="Q11" s="2">
        <v>0.3211</v>
      </c>
      <c r="R11" s="2">
        <v>0.32290000000000002</v>
      </c>
      <c r="S11" s="2">
        <v>394.65870000000001</v>
      </c>
      <c r="T11" s="2">
        <v>6761.22</v>
      </c>
      <c r="U11" s="2">
        <v>6798.5724</v>
      </c>
      <c r="V11" s="2">
        <v>2198.4</v>
      </c>
      <c r="W11" s="2">
        <v>2162.4344000000001</v>
      </c>
      <c r="X11" s="2">
        <v>2174.3807000000002</v>
      </c>
      <c r="Y11" s="2">
        <v>35.965600000000002</v>
      </c>
      <c r="Z11" s="2">
        <v>36.164299999999997</v>
      </c>
      <c r="AA11" s="2">
        <v>2210.5450999999998</v>
      </c>
      <c r="AB11" s="2">
        <v>0.3211</v>
      </c>
      <c r="AC11" s="2">
        <v>0.32290000000000002</v>
      </c>
      <c r="AD11" s="2">
        <v>338.7835</v>
      </c>
      <c r="AE11" s="2">
        <v>340.6551</v>
      </c>
      <c r="AF11" s="2">
        <v>0.83709999999999996</v>
      </c>
      <c r="AG11" s="2">
        <v>1.4380999999999999</v>
      </c>
      <c r="AH11" s="2">
        <v>22.602</v>
      </c>
    </row>
    <row r="12" spans="1:34" x14ac:dyDescent="0.2">
      <c r="A12" s="4">
        <v>41</v>
      </c>
      <c r="B12" s="2">
        <v>0.40439999999999998</v>
      </c>
      <c r="C12" s="2">
        <v>1.3184</v>
      </c>
      <c r="D12" s="2">
        <v>89.045699999999997</v>
      </c>
      <c r="E12" s="2">
        <v>0</v>
      </c>
      <c r="F12" s="2">
        <v>0.15310000000000001</v>
      </c>
      <c r="G12" s="2">
        <v>0</v>
      </c>
      <c r="H12" s="2">
        <v>0.76559999999999995</v>
      </c>
      <c r="I12" s="2">
        <v>0.76559999999999995</v>
      </c>
      <c r="J12" s="2">
        <v>0</v>
      </c>
      <c r="K12" s="2">
        <v>10.914199999999999</v>
      </c>
      <c r="L12" s="2">
        <v>210.0993</v>
      </c>
      <c r="M12" s="2">
        <v>211.26</v>
      </c>
      <c r="N12" s="2">
        <v>36.805500000000002</v>
      </c>
      <c r="O12" s="2">
        <v>37.008899999999997</v>
      </c>
      <c r="P12" s="2">
        <v>28.649899999999999</v>
      </c>
      <c r="Q12" s="2">
        <v>4.0928000000000004</v>
      </c>
      <c r="R12" s="2">
        <v>4.1154999999999999</v>
      </c>
      <c r="S12" s="2">
        <v>2060.0646000000002</v>
      </c>
      <c r="T12" s="2">
        <v>21565.192899999998</v>
      </c>
      <c r="U12" s="2">
        <v>21684.33</v>
      </c>
      <c r="V12" s="2">
        <v>6575.8353999999999</v>
      </c>
      <c r="W12" s="2">
        <v>6548.5497999999998</v>
      </c>
      <c r="X12" s="2">
        <v>6584.7272999999996</v>
      </c>
      <c r="Y12" s="2">
        <v>27.285599999999999</v>
      </c>
      <c r="Z12" s="2">
        <v>27.436399999999999</v>
      </c>
      <c r="AA12" s="2">
        <v>6612.1635999999999</v>
      </c>
      <c r="AB12" s="2">
        <v>17.735700000000001</v>
      </c>
      <c r="AC12" s="2">
        <v>17.833600000000001</v>
      </c>
      <c r="AD12" s="2">
        <v>1849.9653000000001</v>
      </c>
      <c r="AE12" s="2">
        <v>1860.1855</v>
      </c>
      <c r="AF12" s="2">
        <v>36.226399999999998</v>
      </c>
      <c r="AG12" s="2">
        <v>2.5981000000000001</v>
      </c>
      <c r="AH12" s="2">
        <v>62.009599999999999</v>
      </c>
    </row>
    <row r="13" spans="1:34" x14ac:dyDescent="0.2">
      <c r="A13" s="4">
        <v>42</v>
      </c>
      <c r="B13" s="2" t="s">
        <v>35</v>
      </c>
      <c r="C13" s="2" t="s">
        <v>35</v>
      </c>
      <c r="D13" s="2" t="s">
        <v>35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 t="s">
        <v>35</v>
      </c>
      <c r="L13" s="2" t="s">
        <v>35</v>
      </c>
      <c r="M13" s="2" t="s">
        <v>35</v>
      </c>
      <c r="N13" s="2" t="s">
        <v>35</v>
      </c>
      <c r="O13" s="2" t="s">
        <v>35</v>
      </c>
      <c r="P13" s="2" t="s">
        <v>35</v>
      </c>
      <c r="Q13" s="2" t="s">
        <v>35</v>
      </c>
      <c r="R13" s="2" t="s">
        <v>35</v>
      </c>
      <c r="S13" s="2" t="s">
        <v>35</v>
      </c>
      <c r="T13" s="2" t="s">
        <v>35</v>
      </c>
      <c r="U13" s="2" t="s">
        <v>35</v>
      </c>
      <c r="V13" s="2" t="s">
        <v>35</v>
      </c>
      <c r="W13" s="2" t="s">
        <v>35</v>
      </c>
      <c r="X13" s="2" t="s">
        <v>35</v>
      </c>
      <c r="Y13" s="2" t="s">
        <v>35</v>
      </c>
      <c r="Z13" s="2" t="s">
        <v>35</v>
      </c>
      <c r="AA13" s="2" t="s">
        <v>35</v>
      </c>
      <c r="AB13" s="2" t="s">
        <v>35</v>
      </c>
      <c r="AC13" s="2" t="s">
        <v>35</v>
      </c>
      <c r="AD13" s="2" t="s">
        <v>35</v>
      </c>
      <c r="AE13" s="2" t="s">
        <v>35</v>
      </c>
      <c r="AF13" s="2" t="s">
        <v>35</v>
      </c>
      <c r="AG13" s="2">
        <v>0</v>
      </c>
      <c r="AH13" s="2">
        <v>0</v>
      </c>
    </row>
    <row r="14" spans="1:34" x14ac:dyDescent="0.2">
      <c r="A14" s="4">
        <v>43</v>
      </c>
      <c r="B14" s="2">
        <v>0.65049999999999997</v>
      </c>
      <c r="C14" s="2">
        <v>0.7046</v>
      </c>
      <c r="D14" s="2">
        <v>80.562100000000001</v>
      </c>
      <c r="E14" s="2">
        <v>0</v>
      </c>
      <c r="F14" s="2">
        <v>0.26200000000000001</v>
      </c>
      <c r="G14" s="2">
        <v>0.2293</v>
      </c>
      <c r="H14" s="2">
        <v>0.55989999999999995</v>
      </c>
      <c r="I14" s="2">
        <v>0.5343</v>
      </c>
      <c r="J14" s="2">
        <v>0</v>
      </c>
      <c r="K14" s="2">
        <v>0</v>
      </c>
      <c r="L14" s="2">
        <v>49.636099999999999</v>
      </c>
      <c r="M14" s="2">
        <v>49.910299999999999</v>
      </c>
      <c r="N14" s="2">
        <v>17.612500000000001</v>
      </c>
      <c r="O14" s="2">
        <v>17.709800000000001</v>
      </c>
      <c r="P14" s="2">
        <v>1.6097999999999999</v>
      </c>
      <c r="Q14" s="2">
        <v>2.4146999999999998</v>
      </c>
      <c r="R14" s="2">
        <v>2.4281000000000001</v>
      </c>
      <c r="S14" s="2">
        <v>1001.8442</v>
      </c>
      <c r="T14" s="2">
        <v>10666.126</v>
      </c>
      <c r="U14" s="2">
        <v>10725.051100000001</v>
      </c>
      <c r="V14" s="2">
        <v>4241.6054999999997</v>
      </c>
      <c r="W14" s="2">
        <v>4228.1904000000004</v>
      </c>
      <c r="X14" s="2">
        <v>4251.549</v>
      </c>
      <c r="Y14" s="2">
        <v>13.4152</v>
      </c>
      <c r="Z14" s="2">
        <v>13.4893</v>
      </c>
      <c r="AA14" s="2">
        <v>4265.0383000000002</v>
      </c>
      <c r="AB14" s="2">
        <v>1.6097999999999999</v>
      </c>
      <c r="AC14" s="2">
        <v>1.6187</v>
      </c>
      <c r="AD14" s="2">
        <v>952.20809999999994</v>
      </c>
      <c r="AE14" s="2">
        <v>957.46860000000004</v>
      </c>
      <c r="AF14" s="2">
        <v>6.7712000000000003</v>
      </c>
      <c r="AG14" s="2">
        <v>2.6581000000000001</v>
      </c>
      <c r="AH14" s="2">
        <v>100.9958</v>
      </c>
    </row>
    <row r="15" spans="1:34" x14ac:dyDescent="0.2">
      <c r="A15" s="4">
        <v>51</v>
      </c>
      <c r="B15" s="2">
        <v>0.26850000000000002</v>
      </c>
      <c r="C15" s="2" t="s">
        <v>35</v>
      </c>
      <c r="D15" s="2">
        <v>94.3</v>
      </c>
      <c r="E15" s="2">
        <v>0.28239999999999998</v>
      </c>
      <c r="F15" s="2">
        <v>0.3765</v>
      </c>
      <c r="G15" s="2">
        <v>0</v>
      </c>
      <c r="H15" s="2">
        <v>0.55879999999999996</v>
      </c>
      <c r="I15" s="2">
        <v>0.55879999999999996</v>
      </c>
      <c r="J15" s="2">
        <v>0</v>
      </c>
      <c r="K15" s="2">
        <v>10.914199999999999</v>
      </c>
      <c r="L15" s="2">
        <v>545.71249999999998</v>
      </c>
      <c r="M15" s="2">
        <v>548.72730000000001</v>
      </c>
      <c r="N15" s="2">
        <v>29.435700000000001</v>
      </c>
      <c r="O15" s="2">
        <v>29.598299999999998</v>
      </c>
      <c r="P15" s="2">
        <v>15.007099999999999</v>
      </c>
      <c r="Q15" s="2">
        <v>0</v>
      </c>
      <c r="R15" s="2">
        <v>0</v>
      </c>
      <c r="S15" s="2">
        <v>1472.0594000000001</v>
      </c>
      <c r="T15" s="2">
        <v>17284.0785</v>
      </c>
      <c r="U15" s="2">
        <v>17379.5645</v>
      </c>
      <c r="V15" s="2">
        <v>6881.4344000000001</v>
      </c>
      <c r="W15" s="2">
        <v>6881.4344000000001</v>
      </c>
      <c r="X15" s="2">
        <v>6919.4508999999998</v>
      </c>
      <c r="Y15" s="2">
        <v>0</v>
      </c>
      <c r="Z15" s="2">
        <v>0</v>
      </c>
      <c r="AA15" s="2">
        <v>6919.4508999999998</v>
      </c>
      <c r="AB15" s="2">
        <v>4.0928000000000004</v>
      </c>
      <c r="AC15" s="2">
        <v>4.1154999999999999</v>
      </c>
      <c r="AD15" s="2">
        <v>926.34690000000001</v>
      </c>
      <c r="AE15" s="2">
        <v>931.46450000000004</v>
      </c>
      <c r="AF15" s="2">
        <v>30.117599999999999</v>
      </c>
      <c r="AG15" s="2">
        <v>2.8824000000000001</v>
      </c>
      <c r="AH15" s="2">
        <v>86.635300000000001</v>
      </c>
    </row>
    <row r="16" spans="1:34" x14ac:dyDescent="0.2">
      <c r="A16" s="4">
        <v>52</v>
      </c>
      <c r="B16" s="2" t="s">
        <v>35</v>
      </c>
      <c r="C16" s="2" t="s">
        <v>35</v>
      </c>
      <c r="D16" s="2" t="s">
        <v>35</v>
      </c>
      <c r="E16" s="2" t="s">
        <v>35</v>
      </c>
      <c r="F16" s="2" t="s">
        <v>35</v>
      </c>
      <c r="G16" s="2" t="s">
        <v>35</v>
      </c>
      <c r="H16" s="2" t="s">
        <v>35</v>
      </c>
      <c r="I16" s="2" t="s">
        <v>35</v>
      </c>
      <c r="J16" s="2" t="s">
        <v>35</v>
      </c>
      <c r="K16" s="2" t="s">
        <v>35</v>
      </c>
      <c r="L16" s="2" t="s">
        <v>35</v>
      </c>
      <c r="M16" s="2" t="s">
        <v>35</v>
      </c>
      <c r="N16" s="2" t="s">
        <v>35</v>
      </c>
      <c r="O16" s="2" t="s">
        <v>35</v>
      </c>
      <c r="P16" s="2" t="s">
        <v>35</v>
      </c>
      <c r="Q16" s="2" t="s">
        <v>35</v>
      </c>
      <c r="R16" s="2" t="s">
        <v>35</v>
      </c>
      <c r="S16" s="2" t="s">
        <v>35</v>
      </c>
      <c r="T16" s="2" t="s">
        <v>35</v>
      </c>
      <c r="U16" s="2" t="s">
        <v>35</v>
      </c>
      <c r="V16" s="2" t="s">
        <v>35</v>
      </c>
      <c r="W16" s="2" t="s">
        <v>35</v>
      </c>
      <c r="X16" s="2" t="s">
        <v>35</v>
      </c>
      <c r="Y16" s="2" t="s">
        <v>35</v>
      </c>
      <c r="Z16" s="2" t="s">
        <v>35</v>
      </c>
      <c r="AA16" s="2" t="s">
        <v>35</v>
      </c>
      <c r="AB16" s="2" t="s">
        <v>35</v>
      </c>
      <c r="AC16" s="2" t="s">
        <v>35</v>
      </c>
      <c r="AD16" s="2" t="s">
        <v>35</v>
      </c>
      <c r="AE16" s="2" t="s">
        <v>35</v>
      </c>
      <c r="AF16" s="2" t="s">
        <v>35</v>
      </c>
      <c r="AG16" s="2" t="s">
        <v>35</v>
      </c>
      <c r="AH16" s="2" t="s">
        <v>35</v>
      </c>
    </row>
    <row r="17" spans="1:34" x14ac:dyDescent="0.2">
      <c r="A17" s="4">
        <v>53</v>
      </c>
      <c r="B17" s="2">
        <v>0.21859999999999999</v>
      </c>
      <c r="C17" s="2">
        <v>0.42399999999999999</v>
      </c>
      <c r="D17" s="2">
        <v>90.690100000000001</v>
      </c>
      <c r="E17" s="2">
        <v>0.26500000000000001</v>
      </c>
      <c r="F17" s="2">
        <v>0.34050000000000002</v>
      </c>
      <c r="G17" s="2">
        <v>0.14960000000000001</v>
      </c>
      <c r="H17" s="2">
        <v>0.62390000000000001</v>
      </c>
      <c r="I17" s="2">
        <v>0.51990000000000003</v>
      </c>
      <c r="J17" s="2">
        <v>0</v>
      </c>
      <c r="K17" s="2">
        <v>18.4452</v>
      </c>
      <c r="L17" s="2">
        <v>350.45830000000001</v>
      </c>
      <c r="M17" s="2">
        <v>352.39440000000002</v>
      </c>
      <c r="N17" s="2">
        <v>22.831199999999999</v>
      </c>
      <c r="O17" s="2">
        <v>22.9574</v>
      </c>
      <c r="P17" s="2">
        <v>23.715199999999999</v>
      </c>
      <c r="Q17" s="2">
        <v>2.2585999999999999</v>
      </c>
      <c r="R17" s="2">
        <v>2.2711000000000001</v>
      </c>
      <c r="S17" s="2">
        <v>2134.7465000000002</v>
      </c>
      <c r="T17" s="2">
        <v>12294.6489</v>
      </c>
      <c r="U17" s="2">
        <v>12362.5708</v>
      </c>
      <c r="V17" s="2">
        <v>5452.2425999999996</v>
      </c>
      <c r="W17" s="2">
        <v>5358.8873999999996</v>
      </c>
      <c r="X17" s="2">
        <v>5388.4925999999996</v>
      </c>
      <c r="Y17" s="2">
        <v>93.355199999999996</v>
      </c>
      <c r="Z17" s="2">
        <v>93.870900000000006</v>
      </c>
      <c r="AA17" s="2">
        <v>5473.2110000000002</v>
      </c>
      <c r="AB17" s="2">
        <v>5.27</v>
      </c>
      <c r="AC17" s="2">
        <v>5.2991999999999999</v>
      </c>
      <c r="AD17" s="2">
        <v>1784.2882</v>
      </c>
      <c r="AE17" s="2">
        <v>1794.1455000000001</v>
      </c>
      <c r="AF17" s="2">
        <v>23.433</v>
      </c>
      <c r="AG17" s="2">
        <v>3.1053999999999999</v>
      </c>
      <c r="AH17" s="2">
        <v>186.1302</v>
      </c>
    </row>
    <row r="18" spans="1:34" x14ac:dyDescent="0.2">
      <c r="A18" s="4">
        <v>61</v>
      </c>
      <c r="B18" s="2" t="s">
        <v>35</v>
      </c>
      <c r="C18" s="2" t="s">
        <v>35</v>
      </c>
      <c r="D18" s="2" t="s">
        <v>35</v>
      </c>
      <c r="E18" s="2" t="s">
        <v>35</v>
      </c>
      <c r="F18" s="2" t="s">
        <v>35</v>
      </c>
      <c r="G18" s="2" t="s">
        <v>35</v>
      </c>
      <c r="H18" s="2" t="s">
        <v>35</v>
      </c>
      <c r="I18" s="2" t="s">
        <v>35</v>
      </c>
      <c r="J18" s="2" t="s">
        <v>35</v>
      </c>
      <c r="K18" s="2" t="s">
        <v>35</v>
      </c>
      <c r="L18" s="2" t="s">
        <v>35</v>
      </c>
      <c r="M18" s="2" t="s">
        <v>35</v>
      </c>
      <c r="N18" s="2" t="s">
        <v>35</v>
      </c>
      <c r="O18" s="2" t="s">
        <v>35</v>
      </c>
      <c r="P18" s="2" t="s">
        <v>35</v>
      </c>
      <c r="Q18" s="2" t="s">
        <v>35</v>
      </c>
      <c r="R18" s="2" t="s">
        <v>35</v>
      </c>
      <c r="S18" s="2" t="s">
        <v>35</v>
      </c>
      <c r="T18" s="2" t="s">
        <v>35</v>
      </c>
      <c r="U18" s="2" t="s">
        <v>35</v>
      </c>
      <c r="V18" s="2" t="s">
        <v>35</v>
      </c>
      <c r="W18" s="2" t="s">
        <v>35</v>
      </c>
      <c r="X18" s="2" t="s">
        <v>35</v>
      </c>
      <c r="Y18" s="2" t="s">
        <v>35</v>
      </c>
      <c r="Z18" s="2" t="s">
        <v>35</v>
      </c>
      <c r="AA18" s="2" t="s">
        <v>35</v>
      </c>
      <c r="AB18" s="2" t="s">
        <v>35</v>
      </c>
      <c r="AC18" s="2" t="s">
        <v>35</v>
      </c>
      <c r="AD18" s="2" t="s">
        <v>35</v>
      </c>
      <c r="AE18" s="2" t="s">
        <v>35</v>
      </c>
      <c r="AF18" s="2" t="s">
        <v>35</v>
      </c>
      <c r="AG18" s="2" t="s">
        <v>35</v>
      </c>
      <c r="AH18" s="2" t="s">
        <v>35</v>
      </c>
    </row>
    <row r="19" spans="1:34" x14ac:dyDescent="0.2">
      <c r="A19" s="4">
        <v>62</v>
      </c>
      <c r="B19" s="2" t="s">
        <v>35</v>
      </c>
      <c r="C19" s="2" t="s">
        <v>35</v>
      </c>
      <c r="D19" s="2" t="s">
        <v>35</v>
      </c>
      <c r="E19" s="2" t="s">
        <v>35</v>
      </c>
      <c r="F19" s="2" t="s">
        <v>35</v>
      </c>
      <c r="G19" s="2" t="s">
        <v>35</v>
      </c>
      <c r="H19" s="2" t="s">
        <v>35</v>
      </c>
      <c r="I19" s="2" t="s">
        <v>35</v>
      </c>
      <c r="J19" s="2" t="s">
        <v>35</v>
      </c>
      <c r="K19" s="2" t="s">
        <v>35</v>
      </c>
      <c r="L19" s="2" t="s">
        <v>35</v>
      </c>
      <c r="M19" s="2" t="s">
        <v>35</v>
      </c>
      <c r="N19" s="2" t="s">
        <v>35</v>
      </c>
      <c r="O19" s="2" t="s">
        <v>35</v>
      </c>
      <c r="P19" s="2" t="s">
        <v>35</v>
      </c>
      <c r="Q19" s="2" t="s">
        <v>35</v>
      </c>
      <c r="R19" s="2" t="s">
        <v>35</v>
      </c>
      <c r="S19" s="2" t="s">
        <v>35</v>
      </c>
      <c r="T19" s="2" t="s">
        <v>35</v>
      </c>
      <c r="U19" s="2" t="s">
        <v>35</v>
      </c>
      <c r="V19" s="2" t="s">
        <v>35</v>
      </c>
      <c r="W19" s="2" t="s">
        <v>35</v>
      </c>
      <c r="X19" s="2" t="s">
        <v>35</v>
      </c>
      <c r="Y19" s="2" t="s">
        <v>35</v>
      </c>
      <c r="Z19" s="2" t="s">
        <v>35</v>
      </c>
      <c r="AA19" s="2" t="s">
        <v>35</v>
      </c>
      <c r="AB19" s="2" t="s">
        <v>35</v>
      </c>
      <c r="AC19" s="2" t="s">
        <v>35</v>
      </c>
      <c r="AD19" s="2" t="s">
        <v>35</v>
      </c>
      <c r="AE19" s="2" t="s">
        <v>35</v>
      </c>
      <c r="AF19" s="2" t="s">
        <v>35</v>
      </c>
      <c r="AG19" s="2" t="s">
        <v>35</v>
      </c>
      <c r="AH19" s="2" t="s">
        <v>35</v>
      </c>
    </row>
    <row r="20" spans="1:34" x14ac:dyDescent="0.2">
      <c r="A20" s="4">
        <v>63</v>
      </c>
      <c r="B20" s="2">
        <v>2.7E-2</v>
      </c>
      <c r="C20" s="2" t="s">
        <v>35</v>
      </c>
      <c r="D20" s="2">
        <v>85.766199999999998</v>
      </c>
      <c r="E20" s="2">
        <v>0</v>
      </c>
      <c r="F20" s="2">
        <v>0.20780000000000001</v>
      </c>
      <c r="G20" s="2">
        <v>0.20780000000000001</v>
      </c>
      <c r="H20" s="2">
        <v>0.61040000000000005</v>
      </c>
      <c r="I20" s="2">
        <v>0.61040000000000005</v>
      </c>
      <c r="J20" s="2">
        <v>0</v>
      </c>
      <c r="K20" s="2">
        <v>24.011299999999999</v>
      </c>
      <c r="L20" s="2">
        <v>27.012799999999999</v>
      </c>
      <c r="M20" s="2">
        <v>27.161999999999999</v>
      </c>
      <c r="N20" s="2">
        <v>10.0121</v>
      </c>
      <c r="O20" s="2">
        <v>10.067399999999999</v>
      </c>
      <c r="P20" s="2">
        <v>30.014199999999999</v>
      </c>
      <c r="Q20" s="2">
        <v>3.0013999999999998</v>
      </c>
      <c r="R20" s="2">
        <v>3.0179999999999998</v>
      </c>
      <c r="S20" s="2">
        <v>1041.4922999999999</v>
      </c>
      <c r="T20" s="2">
        <v>3943.8640999999998</v>
      </c>
      <c r="U20" s="2">
        <v>3965.652</v>
      </c>
      <c r="V20" s="2">
        <v>1857.8780999999999</v>
      </c>
      <c r="W20" s="2">
        <v>1605.759</v>
      </c>
      <c r="X20" s="2">
        <v>1614.63</v>
      </c>
      <c r="Y20" s="2">
        <v>252.11920000000001</v>
      </c>
      <c r="Z20" s="2">
        <v>253.512</v>
      </c>
      <c r="AA20" s="2">
        <v>1868.1420000000001</v>
      </c>
      <c r="AB20" s="2">
        <v>6.0027999999999997</v>
      </c>
      <c r="AC20" s="2">
        <v>6.0359999999999996</v>
      </c>
      <c r="AD20" s="2">
        <v>1014.4795</v>
      </c>
      <c r="AE20" s="2">
        <v>1020.0839999999999</v>
      </c>
      <c r="AF20" s="2">
        <v>40.983600000000003</v>
      </c>
      <c r="AG20" s="2">
        <v>3.6494</v>
      </c>
      <c r="AH20" s="2">
        <v>196.54939999999999</v>
      </c>
    </row>
    <row r="21" spans="1:34" x14ac:dyDescent="0.2">
      <c r="A21" s="4">
        <v>71</v>
      </c>
      <c r="B21" s="2">
        <v>0.76939999999999997</v>
      </c>
      <c r="C21" s="2">
        <v>1.3385</v>
      </c>
      <c r="D21" s="2" t="s">
        <v>35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 t="s">
        <v>35</v>
      </c>
      <c r="L21" s="2" t="s">
        <v>35</v>
      </c>
      <c r="M21" s="2" t="s">
        <v>35</v>
      </c>
      <c r="N21" s="2" t="s">
        <v>35</v>
      </c>
      <c r="O21" s="2" t="s">
        <v>35</v>
      </c>
      <c r="P21" s="2" t="s">
        <v>35</v>
      </c>
      <c r="Q21" s="2" t="s">
        <v>35</v>
      </c>
      <c r="R21" s="2" t="s">
        <v>35</v>
      </c>
      <c r="S21" s="2" t="s">
        <v>35</v>
      </c>
      <c r="T21" s="2" t="s">
        <v>35</v>
      </c>
      <c r="U21" s="2" t="s">
        <v>35</v>
      </c>
      <c r="V21" s="2" t="s">
        <v>35</v>
      </c>
      <c r="W21" s="2" t="s">
        <v>35</v>
      </c>
      <c r="X21" s="2" t="s">
        <v>35</v>
      </c>
      <c r="Y21" s="2" t="s">
        <v>35</v>
      </c>
      <c r="Z21" s="2" t="s">
        <v>35</v>
      </c>
      <c r="AA21" s="2" t="s">
        <v>35</v>
      </c>
      <c r="AB21" s="2" t="s">
        <v>35</v>
      </c>
      <c r="AC21" s="2" t="s">
        <v>35</v>
      </c>
      <c r="AD21" s="2" t="s">
        <v>35</v>
      </c>
      <c r="AE21" s="2" t="s">
        <v>35</v>
      </c>
      <c r="AF21" s="2" t="s">
        <v>35</v>
      </c>
      <c r="AG21" s="2">
        <v>0</v>
      </c>
      <c r="AH21" s="2">
        <v>0</v>
      </c>
    </row>
    <row r="22" spans="1:34" x14ac:dyDescent="0.2">
      <c r="A22" s="4">
        <v>72</v>
      </c>
      <c r="B22" s="2" t="s">
        <v>35</v>
      </c>
      <c r="C22" s="2" t="s">
        <v>35</v>
      </c>
      <c r="D22" s="2" t="s">
        <v>35</v>
      </c>
      <c r="E22" s="2" t="s">
        <v>35</v>
      </c>
      <c r="F22" s="2" t="s">
        <v>35</v>
      </c>
      <c r="G22" s="2" t="s">
        <v>35</v>
      </c>
      <c r="H22" s="2" t="s">
        <v>35</v>
      </c>
      <c r="I22" s="2" t="s">
        <v>35</v>
      </c>
      <c r="J22" s="2" t="s">
        <v>35</v>
      </c>
      <c r="K22" s="2" t="s">
        <v>35</v>
      </c>
      <c r="L22" s="2" t="s">
        <v>35</v>
      </c>
      <c r="M22" s="2" t="s">
        <v>35</v>
      </c>
      <c r="N22" s="2" t="s">
        <v>35</v>
      </c>
      <c r="O22" s="2" t="s">
        <v>35</v>
      </c>
      <c r="P22" s="2" t="s">
        <v>35</v>
      </c>
      <c r="Q22" s="2" t="s">
        <v>35</v>
      </c>
      <c r="R22" s="2" t="s">
        <v>35</v>
      </c>
      <c r="S22" s="2" t="s">
        <v>35</v>
      </c>
      <c r="T22" s="2" t="s">
        <v>35</v>
      </c>
      <c r="U22" s="2" t="s">
        <v>35</v>
      </c>
      <c r="V22" s="2" t="s">
        <v>35</v>
      </c>
      <c r="W22" s="2" t="s">
        <v>35</v>
      </c>
      <c r="X22" s="2" t="s">
        <v>35</v>
      </c>
      <c r="Y22" s="2" t="s">
        <v>35</v>
      </c>
      <c r="Z22" s="2" t="s">
        <v>35</v>
      </c>
      <c r="AA22" s="2" t="s">
        <v>35</v>
      </c>
      <c r="AB22" s="2" t="s">
        <v>35</v>
      </c>
      <c r="AC22" s="2" t="s">
        <v>35</v>
      </c>
      <c r="AD22" s="2" t="s">
        <v>35</v>
      </c>
      <c r="AE22" s="2" t="s">
        <v>35</v>
      </c>
      <c r="AF22" s="2" t="s">
        <v>35</v>
      </c>
      <c r="AG22" s="2" t="s">
        <v>35</v>
      </c>
      <c r="AH22" s="2" t="s">
        <v>35</v>
      </c>
    </row>
    <row r="23" spans="1:34" x14ac:dyDescent="0.2">
      <c r="A23" s="4">
        <v>73</v>
      </c>
      <c r="B23" s="2">
        <v>0.30620000000000003</v>
      </c>
      <c r="C23" s="2" t="s">
        <v>35</v>
      </c>
      <c r="D23" s="2">
        <v>56.647599999999997</v>
      </c>
      <c r="E23" s="2">
        <v>0.5</v>
      </c>
      <c r="F23" s="2">
        <v>0.3009</v>
      </c>
      <c r="G23" s="2">
        <v>6.6400000000000001E-2</v>
      </c>
      <c r="H23" s="2">
        <v>0.84960000000000002</v>
      </c>
      <c r="I23" s="2">
        <v>0.70799999999999996</v>
      </c>
      <c r="J23" s="2">
        <v>0</v>
      </c>
      <c r="K23" s="2">
        <v>10.6685</v>
      </c>
      <c r="L23" s="2">
        <v>42.674199999999999</v>
      </c>
      <c r="M23" s="2">
        <v>42.91</v>
      </c>
      <c r="N23" s="2">
        <v>22.959499999999998</v>
      </c>
      <c r="O23" s="2">
        <v>23.086300000000001</v>
      </c>
      <c r="P23" s="2">
        <v>94.950100000000006</v>
      </c>
      <c r="Q23" s="2">
        <v>0</v>
      </c>
      <c r="R23" s="2">
        <v>0</v>
      </c>
      <c r="S23" s="2">
        <v>84.281499999999994</v>
      </c>
      <c r="T23" s="2">
        <v>13135.1183</v>
      </c>
      <c r="U23" s="2">
        <v>13207.6834</v>
      </c>
      <c r="V23" s="2">
        <v>1746.4416000000001</v>
      </c>
      <c r="W23" s="2">
        <v>1661.0932</v>
      </c>
      <c r="X23" s="2">
        <v>1670.2699</v>
      </c>
      <c r="Y23" s="2">
        <v>85.348399999999998</v>
      </c>
      <c r="Z23" s="2">
        <v>85.819900000000004</v>
      </c>
      <c r="AA23" s="2">
        <v>1781.4179999999999</v>
      </c>
      <c r="AB23" s="2">
        <v>84.281499999999994</v>
      </c>
      <c r="AC23" s="2">
        <v>84.747200000000007</v>
      </c>
      <c r="AD23" s="2">
        <v>41.607300000000002</v>
      </c>
      <c r="AE23" s="2">
        <v>41.837200000000003</v>
      </c>
      <c r="AF23" s="2">
        <v>54.171399999999998</v>
      </c>
      <c r="AG23" s="2">
        <v>4.0884999999999998</v>
      </c>
      <c r="AH23" s="2">
        <v>167.4066</v>
      </c>
    </row>
    <row r="24" spans="1:34" x14ac:dyDescent="0.2">
      <c r="A24" s="4">
        <v>81</v>
      </c>
      <c r="B24" s="2">
        <v>0.36870000000000003</v>
      </c>
      <c r="C24" s="2">
        <v>1.1499999999999999</v>
      </c>
      <c r="D24" s="2">
        <v>27.5</v>
      </c>
      <c r="E24" s="2">
        <v>0</v>
      </c>
      <c r="F24" s="2">
        <v>0</v>
      </c>
      <c r="G24" s="2">
        <v>0</v>
      </c>
      <c r="H24" s="2">
        <v>0.46879999999999999</v>
      </c>
      <c r="I24" s="2">
        <v>0.46879999999999999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85</v>
      </c>
      <c r="AG24" s="2">
        <v>1.875</v>
      </c>
      <c r="AH24" s="2">
        <v>1.7343999999999999</v>
      </c>
    </row>
    <row r="25" spans="1:34" x14ac:dyDescent="0.2">
      <c r="A25" s="4">
        <v>82</v>
      </c>
      <c r="B25" s="2" t="s">
        <v>35</v>
      </c>
      <c r="C25" s="2" t="s">
        <v>35</v>
      </c>
      <c r="D25" s="2" t="s">
        <v>35</v>
      </c>
      <c r="E25" s="2" t="s">
        <v>35</v>
      </c>
      <c r="F25" s="2" t="s">
        <v>35</v>
      </c>
      <c r="G25" s="2" t="s">
        <v>35</v>
      </c>
      <c r="H25" s="2" t="s">
        <v>35</v>
      </c>
      <c r="I25" s="2" t="s">
        <v>35</v>
      </c>
      <c r="J25" s="2" t="s">
        <v>35</v>
      </c>
      <c r="K25" s="2" t="s">
        <v>35</v>
      </c>
      <c r="L25" s="2" t="s">
        <v>35</v>
      </c>
      <c r="M25" s="2" t="s">
        <v>35</v>
      </c>
      <c r="N25" s="2" t="s">
        <v>35</v>
      </c>
      <c r="O25" s="2" t="s">
        <v>35</v>
      </c>
      <c r="P25" s="2" t="s">
        <v>35</v>
      </c>
      <c r="Q25" s="2" t="s">
        <v>35</v>
      </c>
      <c r="R25" s="2" t="s">
        <v>35</v>
      </c>
      <c r="S25" s="2" t="s">
        <v>35</v>
      </c>
      <c r="T25" s="2" t="s">
        <v>35</v>
      </c>
      <c r="U25" s="2" t="s">
        <v>35</v>
      </c>
      <c r="V25" s="2" t="s">
        <v>35</v>
      </c>
      <c r="W25" s="2" t="s">
        <v>35</v>
      </c>
      <c r="X25" s="2" t="s">
        <v>35</v>
      </c>
      <c r="Y25" s="2" t="s">
        <v>35</v>
      </c>
      <c r="Z25" s="2" t="s">
        <v>35</v>
      </c>
      <c r="AA25" s="2" t="s">
        <v>35</v>
      </c>
      <c r="AB25" s="2" t="s">
        <v>35</v>
      </c>
      <c r="AC25" s="2" t="s">
        <v>35</v>
      </c>
      <c r="AD25" s="2" t="s">
        <v>35</v>
      </c>
      <c r="AE25" s="2" t="s">
        <v>35</v>
      </c>
      <c r="AF25" s="2" t="s">
        <v>35</v>
      </c>
      <c r="AG25" s="2" t="s">
        <v>35</v>
      </c>
      <c r="AH25" s="2" t="s">
        <v>35</v>
      </c>
    </row>
    <row r="26" spans="1:34" x14ac:dyDescent="0.2">
      <c r="A26" s="4">
        <v>83</v>
      </c>
      <c r="B26" s="2" t="s">
        <v>35</v>
      </c>
      <c r="C26" s="2" t="s">
        <v>35</v>
      </c>
      <c r="D26" s="2" t="s">
        <v>35</v>
      </c>
      <c r="E26" s="2" t="s">
        <v>35</v>
      </c>
      <c r="F26" s="2" t="s">
        <v>35</v>
      </c>
      <c r="G26" s="2" t="s">
        <v>35</v>
      </c>
      <c r="H26" s="2" t="s">
        <v>35</v>
      </c>
      <c r="I26" s="2" t="s">
        <v>35</v>
      </c>
      <c r="J26" s="2" t="s">
        <v>35</v>
      </c>
      <c r="K26" s="2" t="s">
        <v>35</v>
      </c>
      <c r="L26" s="2" t="s">
        <v>35</v>
      </c>
      <c r="M26" s="2" t="s">
        <v>35</v>
      </c>
      <c r="N26" s="2" t="s">
        <v>35</v>
      </c>
      <c r="O26" s="2" t="s">
        <v>35</v>
      </c>
      <c r="P26" s="2" t="s">
        <v>35</v>
      </c>
      <c r="Q26" s="2" t="s">
        <v>35</v>
      </c>
      <c r="R26" s="2" t="s">
        <v>35</v>
      </c>
      <c r="S26" s="2" t="s">
        <v>35</v>
      </c>
      <c r="T26" s="2" t="s">
        <v>35</v>
      </c>
      <c r="U26" s="2" t="s">
        <v>35</v>
      </c>
      <c r="V26" s="2" t="s">
        <v>35</v>
      </c>
      <c r="W26" s="2" t="s">
        <v>35</v>
      </c>
      <c r="X26" s="2" t="s">
        <v>35</v>
      </c>
      <c r="Y26" s="2" t="s">
        <v>35</v>
      </c>
      <c r="Z26" s="2" t="s">
        <v>35</v>
      </c>
      <c r="AA26" s="2" t="s">
        <v>35</v>
      </c>
      <c r="AB26" s="2" t="s">
        <v>35</v>
      </c>
      <c r="AC26" s="2" t="s">
        <v>35</v>
      </c>
      <c r="AD26" s="2" t="s">
        <v>35</v>
      </c>
      <c r="AE26" s="2" t="s">
        <v>35</v>
      </c>
      <c r="AF26" s="2" t="s">
        <v>35</v>
      </c>
      <c r="AG26" s="2" t="s">
        <v>35</v>
      </c>
      <c r="AH26" s="2" t="s">
        <v>35</v>
      </c>
    </row>
    <row r="27" spans="1:34" x14ac:dyDescent="0.2">
      <c r="A27" s="4">
        <v>91</v>
      </c>
      <c r="B27" s="2">
        <v>0.2</v>
      </c>
      <c r="C27" s="2" t="s">
        <v>35</v>
      </c>
      <c r="D27" s="2">
        <v>24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35</v>
      </c>
      <c r="L27" s="2" t="s">
        <v>35</v>
      </c>
      <c r="M27" s="2" t="s">
        <v>35</v>
      </c>
      <c r="N27" s="2" t="s">
        <v>35</v>
      </c>
      <c r="O27" s="2" t="s">
        <v>35</v>
      </c>
      <c r="P27" s="2" t="s">
        <v>35</v>
      </c>
      <c r="Q27" s="2" t="s">
        <v>35</v>
      </c>
      <c r="R27" s="2" t="s">
        <v>35</v>
      </c>
      <c r="S27" s="2" t="s">
        <v>35</v>
      </c>
      <c r="T27" s="2" t="s">
        <v>35</v>
      </c>
      <c r="U27" s="2" t="s">
        <v>35</v>
      </c>
      <c r="V27" s="2" t="s">
        <v>35</v>
      </c>
      <c r="W27" s="2" t="s">
        <v>35</v>
      </c>
      <c r="X27" s="2" t="s">
        <v>35</v>
      </c>
      <c r="Y27" s="2" t="s">
        <v>35</v>
      </c>
      <c r="Z27" s="2" t="s">
        <v>35</v>
      </c>
      <c r="AA27" s="2" t="s">
        <v>35</v>
      </c>
      <c r="AB27" s="2" t="s">
        <v>35</v>
      </c>
      <c r="AC27" s="2" t="s">
        <v>35</v>
      </c>
      <c r="AD27" s="2" t="s">
        <v>35</v>
      </c>
      <c r="AE27" s="2" t="s">
        <v>35</v>
      </c>
      <c r="AF27" s="2" t="s">
        <v>35</v>
      </c>
      <c r="AG27" s="2">
        <v>1</v>
      </c>
      <c r="AH27" s="2">
        <v>0</v>
      </c>
    </row>
    <row r="28" spans="1:34" x14ac:dyDescent="0.2">
      <c r="A28" s="4">
        <v>92</v>
      </c>
      <c r="B28" s="2" t="s">
        <v>35</v>
      </c>
      <c r="C28" s="2" t="s">
        <v>35</v>
      </c>
      <c r="D28" s="2" t="s">
        <v>35</v>
      </c>
      <c r="E28" s="2" t="s">
        <v>35</v>
      </c>
      <c r="F28" s="2" t="s">
        <v>35</v>
      </c>
      <c r="G28" s="2" t="s">
        <v>35</v>
      </c>
      <c r="H28" s="2" t="s">
        <v>35</v>
      </c>
      <c r="I28" s="2" t="s">
        <v>35</v>
      </c>
      <c r="J28" s="2" t="s">
        <v>35</v>
      </c>
      <c r="K28" s="2" t="s">
        <v>35</v>
      </c>
      <c r="L28" s="2" t="s">
        <v>35</v>
      </c>
      <c r="M28" s="2" t="s">
        <v>35</v>
      </c>
      <c r="N28" s="2" t="s">
        <v>35</v>
      </c>
      <c r="O28" s="2" t="s">
        <v>35</v>
      </c>
      <c r="P28" s="2" t="s">
        <v>35</v>
      </c>
      <c r="Q28" s="2" t="s">
        <v>35</v>
      </c>
      <c r="R28" s="2" t="s">
        <v>35</v>
      </c>
      <c r="S28" s="2" t="s">
        <v>35</v>
      </c>
      <c r="T28" s="2" t="s">
        <v>35</v>
      </c>
      <c r="U28" s="2" t="s">
        <v>35</v>
      </c>
      <c r="V28" s="2" t="s">
        <v>35</v>
      </c>
      <c r="W28" s="2" t="s">
        <v>35</v>
      </c>
      <c r="X28" s="2" t="s">
        <v>35</v>
      </c>
      <c r="Y28" s="2" t="s">
        <v>35</v>
      </c>
      <c r="Z28" s="2" t="s">
        <v>35</v>
      </c>
      <c r="AA28" s="2" t="s">
        <v>35</v>
      </c>
      <c r="AB28" s="2" t="s">
        <v>35</v>
      </c>
      <c r="AC28" s="2" t="s">
        <v>35</v>
      </c>
      <c r="AD28" s="2" t="s">
        <v>35</v>
      </c>
      <c r="AE28" s="2" t="s">
        <v>35</v>
      </c>
      <c r="AF28" s="2" t="s">
        <v>35</v>
      </c>
      <c r="AG28" s="2" t="s">
        <v>35</v>
      </c>
      <c r="AH28" s="2" t="s">
        <v>35</v>
      </c>
    </row>
    <row r="29" spans="1:34" x14ac:dyDescent="0.2">
      <c r="A29" s="4">
        <v>93</v>
      </c>
      <c r="B29" s="2" t="s">
        <v>35</v>
      </c>
      <c r="C29" s="2" t="s">
        <v>35</v>
      </c>
      <c r="D29" s="2" t="s">
        <v>35</v>
      </c>
      <c r="E29" s="2" t="s">
        <v>35</v>
      </c>
      <c r="F29" s="2" t="s">
        <v>35</v>
      </c>
      <c r="G29" s="2" t="s">
        <v>35</v>
      </c>
      <c r="H29" s="2" t="s">
        <v>35</v>
      </c>
      <c r="I29" s="2" t="s">
        <v>35</v>
      </c>
      <c r="J29" s="2" t="s">
        <v>35</v>
      </c>
      <c r="K29" s="2" t="s">
        <v>35</v>
      </c>
      <c r="L29" s="2" t="s">
        <v>35</v>
      </c>
      <c r="M29" s="2" t="s">
        <v>35</v>
      </c>
      <c r="N29" s="2" t="s">
        <v>35</v>
      </c>
      <c r="O29" s="2" t="s">
        <v>35</v>
      </c>
      <c r="P29" s="2" t="s">
        <v>35</v>
      </c>
      <c r="Q29" s="2" t="s">
        <v>35</v>
      </c>
      <c r="R29" s="2" t="s">
        <v>35</v>
      </c>
      <c r="S29" s="2" t="s">
        <v>35</v>
      </c>
      <c r="T29" s="2" t="s">
        <v>35</v>
      </c>
      <c r="U29" s="2" t="s">
        <v>35</v>
      </c>
      <c r="V29" s="2" t="s">
        <v>35</v>
      </c>
      <c r="W29" s="2" t="s">
        <v>35</v>
      </c>
      <c r="X29" s="2" t="s">
        <v>35</v>
      </c>
      <c r="Y29" s="2" t="s">
        <v>35</v>
      </c>
      <c r="Z29" s="2" t="s">
        <v>35</v>
      </c>
      <c r="AA29" s="2" t="s">
        <v>35</v>
      </c>
      <c r="AB29" s="2" t="s">
        <v>35</v>
      </c>
      <c r="AC29" s="2" t="s">
        <v>35</v>
      </c>
      <c r="AD29" s="2" t="s">
        <v>35</v>
      </c>
      <c r="AE29" s="2" t="s">
        <v>35</v>
      </c>
      <c r="AF29" s="2" t="s">
        <v>35</v>
      </c>
      <c r="AG29" s="2" t="s">
        <v>35</v>
      </c>
      <c r="AH29" s="2" t="s">
        <v>35</v>
      </c>
    </row>
    <row r="30" spans="1:34" x14ac:dyDescent="0.2">
      <c r="A30" s="4">
        <v>101</v>
      </c>
      <c r="B30" s="2" t="s">
        <v>35</v>
      </c>
      <c r="C30" s="2" t="s">
        <v>35</v>
      </c>
      <c r="D30" s="2" t="s">
        <v>35</v>
      </c>
      <c r="E30" s="2" t="s">
        <v>35</v>
      </c>
      <c r="F30" s="2" t="s">
        <v>35</v>
      </c>
      <c r="G30" s="2" t="s">
        <v>35</v>
      </c>
      <c r="H30" s="2" t="s">
        <v>35</v>
      </c>
      <c r="I30" s="2" t="s">
        <v>35</v>
      </c>
      <c r="J30" s="2" t="s">
        <v>35</v>
      </c>
      <c r="K30" s="2" t="s">
        <v>35</v>
      </c>
      <c r="L30" s="2" t="s">
        <v>35</v>
      </c>
      <c r="M30" s="2" t="s">
        <v>35</v>
      </c>
      <c r="N30" s="2" t="s">
        <v>35</v>
      </c>
      <c r="O30" s="2" t="s">
        <v>35</v>
      </c>
      <c r="P30" s="2" t="s">
        <v>35</v>
      </c>
      <c r="Q30" s="2" t="s">
        <v>35</v>
      </c>
      <c r="R30" s="2" t="s">
        <v>35</v>
      </c>
      <c r="S30" s="2" t="s">
        <v>35</v>
      </c>
      <c r="T30" s="2" t="s">
        <v>35</v>
      </c>
      <c r="U30" s="2" t="s">
        <v>35</v>
      </c>
      <c r="V30" s="2" t="s">
        <v>35</v>
      </c>
      <c r="W30" s="2" t="s">
        <v>35</v>
      </c>
      <c r="X30" s="2" t="s">
        <v>35</v>
      </c>
      <c r="Y30" s="2" t="s">
        <v>35</v>
      </c>
      <c r="Z30" s="2" t="s">
        <v>35</v>
      </c>
      <c r="AA30" s="2" t="s">
        <v>35</v>
      </c>
      <c r="AB30" s="2" t="s">
        <v>35</v>
      </c>
      <c r="AC30" s="2" t="s">
        <v>35</v>
      </c>
      <c r="AD30" s="2" t="s">
        <v>35</v>
      </c>
      <c r="AE30" s="2" t="s">
        <v>35</v>
      </c>
      <c r="AF30" s="2" t="s">
        <v>35</v>
      </c>
      <c r="AG30" s="2" t="s">
        <v>35</v>
      </c>
      <c r="AH30" s="2" t="s">
        <v>35</v>
      </c>
    </row>
    <row r="31" spans="1:34" x14ac:dyDescent="0.2">
      <c r="A31" s="4">
        <v>102</v>
      </c>
      <c r="B31" s="2" t="s">
        <v>35</v>
      </c>
      <c r="C31" s="2" t="s">
        <v>35</v>
      </c>
      <c r="D31" s="2" t="s">
        <v>35</v>
      </c>
      <c r="E31" s="2" t="s">
        <v>35</v>
      </c>
      <c r="F31" s="2" t="s">
        <v>35</v>
      </c>
      <c r="G31" s="2" t="s">
        <v>35</v>
      </c>
      <c r="H31" s="2" t="s">
        <v>35</v>
      </c>
      <c r="I31" s="2" t="s">
        <v>35</v>
      </c>
      <c r="J31" s="2" t="s">
        <v>35</v>
      </c>
      <c r="K31" s="2" t="s">
        <v>35</v>
      </c>
      <c r="L31" s="2" t="s">
        <v>35</v>
      </c>
      <c r="M31" s="2" t="s">
        <v>35</v>
      </c>
      <c r="N31" s="2" t="s">
        <v>35</v>
      </c>
      <c r="O31" s="2" t="s">
        <v>35</v>
      </c>
      <c r="P31" s="2" t="s">
        <v>35</v>
      </c>
      <c r="Q31" s="2" t="s">
        <v>35</v>
      </c>
      <c r="R31" s="2" t="s">
        <v>35</v>
      </c>
      <c r="S31" s="2" t="s">
        <v>35</v>
      </c>
      <c r="T31" s="2" t="s">
        <v>35</v>
      </c>
      <c r="U31" s="2" t="s">
        <v>35</v>
      </c>
      <c r="V31" s="2" t="s">
        <v>35</v>
      </c>
      <c r="W31" s="2" t="s">
        <v>35</v>
      </c>
      <c r="X31" s="2" t="s">
        <v>35</v>
      </c>
      <c r="Y31" s="2" t="s">
        <v>35</v>
      </c>
      <c r="Z31" s="2" t="s">
        <v>35</v>
      </c>
      <c r="AA31" s="2" t="s">
        <v>35</v>
      </c>
      <c r="AB31" s="2" t="s">
        <v>35</v>
      </c>
      <c r="AC31" s="2" t="s">
        <v>35</v>
      </c>
      <c r="AD31" s="2" t="s">
        <v>35</v>
      </c>
      <c r="AE31" s="2" t="s">
        <v>35</v>
      </c>
      <c r="AF31" s="2" t="s">
        <v>35</v>
      </c>
      <c r="AG31" s="2" t="s">
        <v>35</v>
      </c>
      <c r="AH31" s="2" t="s">
        <v>35</v>
      </c>
    </row>
    <row r="32" spans="1:34" x14ac:dyDescent="0.2">
      <c r="A32" s="4">
        <v>103</v>
      </c>
      <c r="B32" s="2" t="s">
        <v>35</v>
      </c>
      <c r="C32" s="2" t="s">
        <v>35</v>
      </c>
      <c r="D32" s="2" t="s">
        <v>35</v>
      </c>
      <c r="E32" s="2" t="s">
        <v>35</v>
      </c>
      <c r="F32" s="2" t="s">
        <v>35</v>
      </c>
      <c r="G32" s="2" t="s">
        <v>35</v>
      </c>
      <c r="H32" s="2" t="s">
        <v>35</v>
      </c>
      <c r="I32" s="2" t="s">
        <v>35</v>
      </c>
      <c r="J32" s="2" t="s">
        <v>35</v>
      </c>
      <c r="K32" s="2" t="s">
        <v>35</v>
      </c>
      <c r="L32" s="2" t="s">
        <v>35</v>
      </c>
      <c r="M32" s="2" t="s">
        <v>35</v>
      </c>
      <c r="N32" s="2" t="s">
        <v>35</v>
      </c>
      <c r="O32" s="2" t="s">
        <v>35</v>
      </c>
      <c r="P32" s="2" t="s">
        <v>35</v>
      </c>
      <c r="Q32" s="2" t="s">
        <v>35</v>
      </c>
      <c r="R32" s="2" t="s">
        <v>35</v>
      </c>
      <c r="S32" s="2" t="s">
        <v>35</v>
      </c>
      <c r="T32" s="2" t="s">
        <v>35</v>
      </c>
      <c r="U32" s="2" t="s">
        <v>35</v>
      </c>
      <c r="V32" s="2" t="s">
        <v>35</v>
      </c>
      <c r="W32" s="2" t="s">
        <v>35</v>
      </c>
      <c r="X32" s="2" t="s">
        <v>35</v>
      </c>
      <c r="Y32" s="2" t="s">
        <v>35</v>
      </c>
      <c r="Z32" s="2" t="s">
        <v>35</v>
      </c>
      <c r="AA32" s="2" t="s">
        <v>35</v>
      </c>
      <c r="AB32" s="2" t="s">
        <v>35</v>
      </c>
      <c r="AC32" s="2" t="s">
        <v>35</v>
      </c>
      <c r="AD32" s="2" t="s">
        <v>35</v>
      </c>
      <c r="AE32" s="2" t="s">
        <v>35</v>
      </c>
      <c r="AF32" s="2" t="s">
        <v>35</v>
      </c>
      <c r="AG32" s="2" t="s">
        <v>35</v>
      </c>
      <c r="AH32" s="2" t="s">
        <v>35</v>
      </c>
    </row>
    <row r="33" spans="1:34" x14ac:dyDescent="0.2">
      <c r="A33" s="4">
        <v>104</v>
      </c>
      <c r="B33" s="2" t="s">
        <v>35</v>
      </c>
      <c r="C33" s="2" t="s">
        <v>35</v>
      </c>
      <c r="D33" s="2" t="s">
        <v>35</v>
      </c>
      <c r="E33" s="2" t="s">
        <v>35</v>
      </c>
      <c r="F33" s="2" t="s">
        <v>35</v>
      </c>
      <c r="G33" s="2" t="s">
        <v>35</v>
      </c>
      <c r="H33" s="2" t="s">
        <v>35</v>
      </c>
      <c r="I33" s="2" t="s">
        <v>35</v>
      </c>
      <c r="J33" s="2" t="s">
        <v>35</v>
      </c>
      <c r="K33" s="2" t="s">
        <v>35</v>
      </c>
      <c r="L33" s="2" t="s">
        <v>35</v>
      </c>
      <c r="M33" s="2" t="s">
        <v>35</v>
      </c>
      <c r="N33" s="2" t="s">
        <v>35</v>
      </c>
      <c r="O33" s="2" t="s">
        <v>35</v>
      </c>
      <c r="P33" s="2" t="s">
        <v>35</v>
      </c>
      <c r="Q33" s="2" t="s">
        <v>35</v>
      </c>
      <c r="R33" s="2" t="s">
        <v>35</v>
      </c>
      <c r="S33" s="2" t="s">
        <v>35</v>
      </c>
      <c r="T33" s="2" t="s">
        <v>35</v>
      </c>
      <c r="U33" s="2" t="s">
        <v>35</v>
      </c>
      <c r="V33" s="2" t="s">
        <v>35</v>
      </c>
      <c r="W33" s="2" t="s">
        <v>35</v>
      </c>
      <c r="X33" s="2" t="s">
        <v>35</v>
      </c>
      <c r="Y33" s="2" t="s">
        <v>35</v>
      </c>
      <c r="Z33" s="2" t="s">
        <v>35</v>
      </c>
      <c r="AA33" s="2" t="s">
        <v>35</v>
      </c>
      <c r="AB33" s="2" t="s">
        <v>35</v>
      </c>
      <c r="AC33" s="2" t="s">
        <v>35</v>
      </c>
      <c r="AD33" s="2" t="s">
        <v>35</v>
      </c>
      <c r="AE33" s="2" t="s">
        <v>35</v>
      </c>
      <c r="AF33" s="2" t="s">
        <v>35</v>
      </c>
      <c r="AG33" s="2" t="s">
        <v>35</v>
      </c>
      <c r="AH33" s="2" t="s">
        <v>35</v>
      </c>
    </row>
    <row r="36" spans="1:34" x14ac:dyDescent="0.2">
      <c r="A36" s="6" t="s">
        <v>39</v>
      </c>
      <c r="B36" s="7"/>
      <c r="C36" s="7"/>
      <c r="D36" s="7"/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34" x14ac:dyDescent="0.2">
      <c r="A37" s="4" t="s">
        <v>1</v>
      </c>
      <c r="B37" s="4" t="s">
        <v>2</v>
      </c>
      <c r="C37" s="4" t="s">
        <v>3</v>
      </c>
      <c r="D37" s="4" t="s">
        <v>4</v>
      </c>
      <c r="E37" s="4" t="s">
        <v>5</v>
      </c>
      <c r="F37" s="4" t="s">
        <v>6</v>
      </c>
      <c r="G37" s="4" t="s">
        <v>7</v>
      </c>
      <c r="H37" s="4" t="s">
        <v>8</v>
      </c>
      <c r="I37" s="4" t="s">
        <v>9</v>
      </c>
      <c r="J37" s="4" t="s">
        <v>10</v>
      </c>
      <c r="K37" s="4" t="s">
        <v>11</v>
      </c>
      <c r="L37" s="4" t="s">
        <v>12</v>
      </c>
      <c r="M37" s="4" t="s">
        <v>14</v>
      </c>
      <c r="N37" s="4" t="s">
        <v>16</v>
      </c>
      <c r="O37" s="4" t="s">
        <v>17</v>
      </c>
      <c r="P37" s="4" t="s">
        <v>19</v>
      </c>
      <c r="Q37" s="4" t="s">
        <v>20</v>
      </c>
      <c r="R37" s="4" t="s">
        <v>22</v>
      </c>
      <c r="S37" s="4" t="s">
        <v>23</v>
      </c>
      <c r="T37" s="4" t="s">
        <v>25</v>
      </c>
      <c r="U37" s="4" t="s">
        <v>28</v>
      </c>
      <c r="V37" s="4" t="s">
        <v>30</v>
      </c>
      <c r="W37" s="4" t="s">
        <v>32</v>
      </c>
      <c r="X37" s="4" t="s">
        <v>33</v>
      </c>
    </row>
    <row r="38" spans="1:34" x14ac:dyDescent="0.2">
      <c r="A38" s="4">
        <v>11</v>
      </c>
      <c r="B38" s="2" t="s">
        <v>35</v>
      </c>
      <c r="C38" s="2" t="s">
        <v>35</v>
      </c>
      <c r="D38" s="2" t="s">
        <v>35</v>
      </c>
      <c r="E38" s="2" t="s">
        <v>35</v>
      </c>
      <c r="F38" s="2" t="s">
        <v>35</v>
      </c>
      <c r="G38" s="2" t="s">
        <v>35</v>
      </c>
      <c r="H38" s="2" t="s">
        <v>35</v>
      </c>
      <c r="I38" s="2" t="s">
        <v>35</v>
      </c>
      <c r="J38" s="2" t="s">
        <v>35</v>
      </c>
      <c r="K38" s="2" t="s">
        <v>35</v>
      </c>
      <c r="L38" s="2" t="s">
        <v>35</v>
      </c>
      <c r="M38" s="2" t="s">
        <v>35</v>
      </c>
      <c r="N38" s="2" t="s">
        <v>35</v>
      </c>
      <c r="O38" s="2" t="s">
        <v>35</v>
      </c>
      <c r="P38" s="2" t="s">
        <v>35</v>
      </c>
      <c r="Q38" s="2" t="s">
        <v>35</v>
      </c>
      <c r="R38" s="2" t="s">
        <v>35</v>
      </c>
      <c r="S38" s="2" t="s">
        <v>35</v>
      </c>
      <c r="T38" s="2" t="s">
        <v>35</v>
      </c>
      <c r="U38" s="2" t="s">
        <v>35</v>
      </c>
      <c r="V38" s="2" t="s">
        <v>35</v>
      </c>
      <c r="W38" s="2" t="s">
        <v>35</v>
      </c>
      <c r="X38" s="2" t="s">
        <v>35</v>
      </c>
    </row>
    <row r="39" spans="1:34" x14ac:dyDescent="0.2">
      <c r="A39" s="4">
        <v>12</v>
      </c>
      <c r="B39" s="2" t="s">
        <v>35</v>
      </c>
      <c r="C39" s="2" t="s">
        <v>35</v>
      </c>
      <c r="D39" s="2" t="s">
        <v>35</v>
      </c>
      <c r="E39" s="2" t="s">
        <v>35</v>
      </c>
      <c r="F39" s="2" t="s">
        <v>35</v>
      </c>
      <c r="G39" s="2" t="s">
        <v>35</v>
      </c>
      <c r="H39" s="2" t="s">
        <v>35</v>
      </c>
      <c r="I39" s="2" t="s">
        <v>35</v>
      </c>
      <c r="J39" s="2" t="s">
        <v>35</v>
      </c>
      <c r="K39" s="2" t="s">
        <v>35</v>
      </c>
      <c r="L39" s="2" t="s">
        <v>35</v>
      </c>
      <c r="M39" s="2" t="s">
        <v>35</v>
      </c>
      <c r="N39" s="2" t="s">
        <v>35</v>
      </c>
      <c r="O39" s="2" t="s">
        <v>35</v>
      </c>
      <c r="P39" s="2" t="s">
        <v>35</v>
      </c>
      <c r="Q39" s="2" t="s">
        <v>35</v>
      </c>
      <c r="R39" s="2" t="s">
        <v>35</v>
      </c>
      <c r="S39" s="2" t="s">
        <v>35</v>
      </c>
      <c r="T39" s="2" t="s">
        <v>35</v>
      </c>
      <c r="U39" s="2" t="s">
        <v>35</v>
      </c>
      <c r="V39" s="2" t="s">
        <v>35</v>
      </c>
      <c r="W39" s="2" t="s">
        <v>35</v>
      </c>
      <c r="X39" s="2" t="s">
        <v>35</v>
      </c>
    </row>
    <row r="40" spans="1:34" x14ac:dyDescent="0.2">
      <c r="A40" s="4">
        <v>13</v>
      </c>
      <c r="B40" s="2">
        <v>0.23080000000000001</v>
      </c>
      <c r="C40" s="2" t="s">
        <v>35</v>
      </c>
      <c r="D40" s="2">
        <v>70.153800000000004</v>
      </c>
      <c r="E40" s="2">
        <v>0</v>
      </c>
      <c r="F40" s="2">
        <v>0</v>
      </c>
      <c r="G40" s="2">
        <v>0</v>
      </c>
      <c r="H40" s="2">
        <v>0.76919999999999999</v>
      </c>
      <c r="I40" s="2">
        <v>0</v>
      </c>
      <c r="J40" s="2">
        <v>0</v>
      </c>
      <c r="K40" s="2" t="s">
        <v>35</v>
      </c>
      <c r="L40" s="2" t="s">
        <v>35</v>
      </c>
      <c r="M40" s="2" t="s">
        <v>35</v>
      </c>
      <c r="N40" s="2" t="s">
        <v>35</v>
      </c>
      <c r="O40" s="2" t="s">
        <v>35</v>
      </c>
      <c r="P40" s="2" t="s">
        <v>35</v>
      </c>
      <c r="Q40" s="2" t="s">
        <v>35</v>
      </c>
      <c r="R40" s="2" t="s">
        <v>35</v>
      </c>
      <c r="S40" s="2" t="s">
        <v>35</v>
      </c>
      <c r="T40" s="2" t="s">
        <v>35</v>
      </c>
      <c r="U40" s="2" t="s">
        <v>35</v>
      </c>
      <c r="V40" s="2" t="s">
        <v>35</v>
      </c>
      <c r="W40" s="2" t="s">
        <v>35</v>
      </c>
      <c r="X40" s="2">
        <v>0</v>
      </c>
    </row>
    <row r="41" spans="1:34" x14ac:dyDescent="0.2">
      <c r="A41" s="4">
        <v>21</v>
      </c>
      <c r="B41" s="2">
        <v>0.3382</v>
      </c>
      <c r="C41" s="2" t="s">
        <v>35</v>
      </c>
      <c r="D41" s="2">
        <v>88.594399999999993</v>
      </c>
      <c r="E41" s="2">
        <v>0</v>
      </c>
      <c r="F41" s="2">
        <v>6.0600000000000001E-2</v>
      </c>
      <c r="G41" s="2">
        <v>0</v>
      </c>
      <c r="H41" s="2">
        <v>0.60229999999999995</v>
      </c>
      <c r="I41" s="2">
        <v>0.48480000000000001</v>
      </c>
      <c r="J41" s="2">
        <v>0</v>
      </c>
      <c r="K41" s="2">
        <v>0</v>
      </c>
      <c r="L41" s="2">
        <v>1.7795000000000001</v>
      </c>
      <c r="M41" s="2">
        <v>18.365400000000001</v>
      </c>
      <c r="N41" s="2">
        <v>4.4486999999999997</v>
      </c>
      <c r="O41" s="2">
        <v>0</v>
      </c>
      <c r="P41" s="2">
        <v>40.928400000000003</v>
      </c>
      <c r="Q41" s="2">
        <v>15634.6625</v>
      </c>
      <c r="R41" s="2">
        <v>3727.1569</v>
      </c>
      <c r="S41" s="2">
        <v>12.4565</v>
      </c>
      <c r="T41" s="2">
        <v>3714.7004000000002</v>
      </c>
      <c r="U41" s="2">
        <v>4.4486999999999997</v>
      </c>
      <c r="V41" s="2">
        <v>39.148899999999998</v>
      </c>
      <c r="W41" s="2">
        <v>0</v>
      </c>
      <c r="X41" s="2">
        <v>0.93940000000000001</v>
      </c>
    </row>
    <row r="42" spans="1:34" x14ac:dyDescent="0.2">
      <c r="A42" s="4">
        <v>22</v>
      </c>
      <c r="B42" s="2">
        <v>0.32350000000000001</v>
      </c>
      <c r="C42" s="2" t="s">
        <v>35</v>
      </c>
      <c r="D42" s="2">
        <v>89.240700000000004</v>
      </c>
      <c r="E42" s="2">
        <v>0</v>
      </c>
      <c r="F42" s="2">
        <v>0</v>
      </c>
      <c r="G42" s="2">
        <v>0</v>
      </c>
      <c r="H42" s="2">
        <v>0.44440000000000002</v>
      </c>
      <c r="I42" s="2">
        <v>0.44440000000000002</v>
      </c>
      <c r="J42" s="2">
        <v>0</v>
      </c>
      <c r="K42" s="2">
        <v>0</v>
      </c>
      <c r="L42" s="2">
        <v>0</v>
      </c>
      <c r="M42" s="2">
        <v>8.3588000000000005</v>
      </c>
      <c r="N42" s="2">
        <v>0</v>
      </c>
      <c r="O42" s="2">
        <v>0</v>
      </c>
      <c r="P42" s="2">
        <v>0</v>
      </c>
      <c r="Q42" s="2">
        <v>6570.9629000000004</v>
      </c>
      <c r="R42" s="2">
        <v>1976.6486</v>
      </c>
      <c r="S42" s="2">
        <v>79.3232</v>
      </c>
      <c r="T42" s="2">
        <v>1897.3253999999999</v>
      </c>
      <c r="U42" s="2">
        <v>0</v>
      </c>
      <c r="V42" s="2">
        <v>0</v>
      </c>
      <c r="W42" s="2">
        <v>0</v>
      </c>
      <c r="X42" s="2">
        <v>1</v>
      </c>
    </row>
    <row r="43" spans="1:34" x14ac:dyDescent="0.2">
      <c r="A43" s="4">
        <v>23</v>
      </c>
      <c r="B43" s="2">
        <v>0.32</v>
      </c>
      <c r="C43" s="2">
        <v>0.65549999999999997</v>
      </c>
      <c r="D43" s="2">
        <v>75.7363</v>
      </c>
      <c r="E43" s="2">
        <v>6.08E-2</v>
      </c>
      <c r="F43" s="2">
        <v>0.22239999999999999</v>
      </c>
      <c r="G43" s="2">
        <v>0.1217</v>
      </c>
      <c r="H43" s="2">
        <v>0.62360000000000004</v>
      </c>
      <c r="I43" s="2">
        <v>0.40489999999999998</v>
      </c>
      <c r="J43" s="2">
        <v>0</v>
      </c>
      <c r="K43" s="2">
        <v>2.7791000000000001</v>
      </c>
      <c r="L43" s="2">
        <v>26.1235</v>
      </c>
      <c r="M43" s="2">
        <v>23.0063</v>
      </c>
      <c r="N43" s="2">
        <v>2.7791000000000001</v>
      </c>
      <c r="O43" s="2">
        <v>0.55579999999999996</v>
      </c>
      <c r="P43" s="2">
        <v>866.52070000000003</v>
      </c>
      <c r="Q43" s="2">
        <v>11994.002399999999</v>
      </c>
      <c r="R43" s="2">
        <v>3830.6995000000002</v>
      </c>
      <c r="S43" s="2">
        <v>1.6675</v>
      </c>
      <c r="T43" s="2">
        <v>3829.0320000000002</v>
      </c>
      <c r="U43" s="2">
        <v>0</v>
      </c>
      <c r="V43" s="2">
        <v>840.3972</v>
      </c>
      <c r="W43" s="2">
        <v>0</v>
      </c>
      <c r="X43" s="2">
        <v>0.84030000000000005</v>
      </c>
    </row>
    <row r="44" spans="1:34" x14ac:dyDescent="0.2">
      <c r="A44" s="4">
        <v>31</v>
      </c>
      <c r="B44" s="2">
        <v>0.38100000000000001</v>
      </c>
      <c r="C44" s="2">
        <v>0.92310000000000003</v>
      </c>
      <c r="D44" s="2">
        <v>83.4589</v>
      </c>
      <c r="E44" s="2">
        <v>0</v>
      </c>
      <c r="F44" s="2">
        <v>0.3836</v>
      </c>
      <c r="G44" s="2">
        <v>0</v>
      </c>
      <c r="H44" s="2">
        <v>0.82189999999999996</v>
      </c>
      <c r="I44" s="2">
        <v>0.43840000000000001</v>
      </c>
      <c r="J44" s="2">
        <v>0</v>
      </c>
      <c r="K44" s="2">
        <v>0.88280000000000003</v>
      </c>
      <c r="L44" s="2">
        <v>31.779699999999998</v>
      </c>
      <c r="M44" s="2">
        <v>42.453400000000002</v>
      </c>
      <c r="N44" s="2">
        <v>20.303699999999999</v>
      </c>
      <c r="O44" s="2">
        <v>9.7104999999999997</v>
      </c>
      <c r="P44" s="2">
        <v>328.39049999999997</v>
      </c>
      <c r="Q44" s="2">
        <v>28589.3953</v>
      </c>
      <c r="R44" s="2">
        <v>7485.0083999999997</v>
      </c>
      <c r="S44" s="2">
        <v>286.90030000000002</v>
      </c>
      <c r="T44" s="2">
        <v>7198.1081000000004</v>
      </c>
      <c r="U44" s="2">
        <v>19.4209</v>
      </c>
      <c r="V44" s="2">
        <v>296.61079999999998</v>
      </c>
      <c r="W44" s="2">
        <v>8.8888999999999996</v>
      </c>
      <c r="X44" s="2">
        <v>2.0752999999999999</v>
      </c>
    </row>
    <row r="45" spans="1:34" x14ac:dyDescent="0.2">
      <c r="A45" s="4">
        <v>32</v>
      </c>
      <c r="B45" s="2">
        <v>0.44</v>
      </c>
      <c r="C45" s="2" t="s">
        <v>35</v>
      </c>
      <c r="D45" s="2">
        <v>81</v>
      </c>
      <c r="E45" s="2">
        <v>0</v>
      </c>
      <c r="F45" s="2">
        <v>1</v>
      </c>
      <c r="G45" s="2">
        <v>0</v>
      </c>
      <c r="H45" s="2">
        <v>1</v>
      </c>
      <c r="I45" s="2">
        <v>1</v>
      </c>
      <c r="J45" s="2">
        <v>0</v>
      </c>
      <c r="K45" s="2">
        <v>0</v>
      </c>
      <c r="L45" s="2">
        <v>0</v>
      </c>
      <c r="M45" s="2">
        <v>65.975399999999993</v>
      </c>
      <c r="N45" s="2">
        <v>0</v>
      </c>
      <c r="O45" s="2">
        <v>0</v>
      </c>
      <c r="P45" s="2">
        <v>0</v>
      </c>
      <c r="Q45" s="2">
        <v>53410.244700000003</v>
      </c>
      <c r="R45" s="2">
        <v>17018.043699999998</v>
      </c>
      <c r="S45" s="2">
        <v>510.24119999999999</v>
      </c>
      <c r="T45" s="2">
        <v>16507.802500000002</v>
      </c>
      <c r="U45" s="2">
        <v>0</v>
      </c>
      <c r="V45" s="2">
        <v>0</v>
      </c>
      <c r="W45" s="2">
        <v>0</v>
      </c>
      <c r="X45" s="2">
        <v>1</v>
      </c>
    </row>
    <row r="46" spans="1:34" x14ac:dyDescent="0.2">
      <c r="A46" s="4">
        <v>33</v>
      </c>
      <c r="B46" s="2">
        <v>0.25</v>
      </c>
      <c r="C46" s="2" t="s">
        <v>35</v>
      </c>
      <c r="D46" s="2">
        <v>77.728899999999996</v>
      </c>
      <c r="E46" s="2">
        <v>0</v>
      </c>
      <c r="F46" s="2">
        <v>0.15590000000000001</v>
      </c>
      <c r="G46" s="2">
        <v>7.9200000000000007E-2</v>
      </c>
      <c r="H46" s="2">
        <v>0.68440000000000001</v>
      </c>
      <c r="I46" s="2">
        <v>0.55069999999999997</v>
      </c>
      <c r="J46" s="2">
        <v>0</v>
      </c>
      <c r="K46" s="2">
        <v>0</v>
      </c>
      <c r="L46" s="2">
        <v>55.8752</v>
      </c>
      <c r="M46" s="2">
        <v>10.6065</v>
      </c>
      <c r="N46" s="2">
        <v>0.3211</v>
      </c>
      <c r="O46" s="2">
        <v>0.3211</v>
      </c>
      <c r="P46" s="2">
        <v>394.65870000000001</v>
      </c>
      <c r="Q46" s="2">
        <v>6761.22</v>
      </c>
      <c r="R46" s="2">
        <v>2198.4</v>
      </c>
      <c r="S46" s="2">
        <v>35.965600000000002</v>
      </c>
      <c r="T46" s="2">
        <v>2162.4344000000001</v>
      </c>
      <c r="U46" s="2">
        <v>0.3211</v>
      </c>
      <c r="V46" s="2">
        <v>338.7835</v>
      </c>
      <c r="W46" s="2">
        <v>0.83709999999999996</v>
      </c>
      <c r="X46" s="2">
        <v>1.4380999999999999</v>
      </c>
    </row>
    <row r="47" spans="1:34" x14ac:dyDescent="0.2">
      <c r="A47" s="4">
        <v>41</v>
      </c>
      <c r="B47" s="2">
        <v>0.40439999999999998</v>
      </c>
      <c r="C47" s="2">
        <v>1.3184</v>
      </c>
      <c r="D47" s="2">
        <v>89.045699999999997</v>
      </c>
      <c r="E47" s="2">
        <v>0</v>
      </c>
      <c r="F47" s="2">
        <v>0.15310000000000001</v>
      </c>
      <c r="G47" s="2">
        <v>0</v>
      </c>
      <c r="H47" s="2">
        <v>0.76559999999999995</v>
      </c>
      <c r="I47" s="2">
        <v>0.76559999999999995</v>
      </c>
      <c r="J47" s="2">
        <v>0</v>
      </c>
      <c r="K47" s="2">
        <v>10.914199999999999</v>
      </c>
      <c r="L47" s="2">
        <v>210.0993</v>
      </c>
      <c r="M47" s="2">
        <v>36.805500000000002</v>
      </c>
      <c r="N47" s="2">
        <v>28.649899999999999</v>
      </c>
      <c r="O47" s="2">
        <v>4.0928000000000004</v>
      </c>
      <c r="P47" s="2">
        <v>2060.0646000000002</v>
      </c>
      <c r="Q47" s="2">
        <v>21565.192899999998</v>
      </c>
      <c r="R47" s="2">
        <v>6575.8353999999999</v>
      </c>
      <c r="S47" s="2">
        <v>27.285599999999999</v>
      </c>
      <c r="T47" s="2">
        <v>6548.5497999999998</v>
      </c>
      <c r="U47" s="2">
        <v>17.735700000000001</v>
      </c>
      <c r="V47" s="2">
        <v>1849.9653000000001</v>
      </c>
      <c r="W47" s="2">
        <v>36.226399999999998</v>
      </c>
      <c r="X47" s="2">
        <v>2.5981000000000001</v>
      </c>
    </row>
    <row r="48" spans="1:34" x14ac:dyDescent="0.2">
      <c r="A48" s="4">
        <v>42</v>
      </c>
      <c r="B48" s="2" t="s">
        <v>35</v>
      </c>
      <c r="C48" s="2" t="s">
        <v>35</v>
      </c>
      <c r="D48" s="2" t="s">
        <v>35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 t="s">
        <v>35</v>
      </c>
      <c r="L48" s="2" t="s">
        <v>35</v>
      </c>
      <c r="M48" s="2" t="s">
        <v>35</v>
      </c>
      <c r="N48" s="2" t="s">
        <v>35</v>
      </c>
      <c r="O48" s="2" t="s">
        <v>35</v>
      </c>
      <c r="P48" s="2" t="s">
        <v>35</v>
      </c>
      <c r="Q48" s="2" t="s">
        <v>35</v>
      </c>
      <c r="R48" s="2" t="s">
        <v>35</v>
      </c>
      <c r="S48" s="2" t="s">
        <v>35</v>
      </c>
      <c r="T48" s="2" t="s">
        <v>35</v>
      </c>
      <c r="U48" s="2" t="s">
        <v>35</v>
      </c>
      <c r="V48" s="2" t="s">
        <v>35</v>
      </c>
      <c r="W48" s="2" t="s">
        <v>35</v>
      </c>
      <c r="X48" s="2">
        <v>0</v>
      </c>
    </row>
    <row r="49" spans="1:24" x14ac:dyDescent="0.2">
      <c r="A49" s="4">
        <v>43</v>
      </c>
      <c r="B49" s="2">
        <v>0.67849999999999999</v>
      </c>
      <c r="C49" s="2">
        <v>0.7046</v>
      </c>
      <c r="D49" s="2">
        <v>80.562100000000001</v>
      </c>
      <c r="E49" s="2">
        <v>0</v>
      </c>
      <c r="F49" s="2">
        <v>0.26200000000000001</v>
      </c>
      <c r="G49" s="2">
        <v>0.2293</v>
      </c>
      <c r="H49" s="2">
        <v>0.55989999999999995</v>
      </c>
      <c r="I49" s="2">
        <v>0.5343</v>
      </c>
      <c r="J49" s="2">
        <v>0</v>
      </c>
      <c r="K49" s="2">
        <v>0</v>
      </c>
      <c r="L49" s="2">
        <v>49.636099999999999</v>
      </c>
      <c r="M49" s="2">
        <v>17.612500000000001</v>
      </c>
      <c r="N49" s="2">
        <v>1.6097999999999999</v>
      </c>
      <c r="O49" s="2">
        <v>2.4146999999999998</v>
      </c>
      <c r="P49" s="2">
        <v>1001.8442</v>
      </c>
      <c r="Q49" s="2">
        <v>10666.126</v>
      </c>
      <c r="R49" s="2">
        <v>4241.6054999999997</v>
      </c>
      <c r="S49" s="2">
        <v>13.4152</v>
      </c>
      <c r="T49" s="2">
        <v>4228.1904000000004</v>
      </c>
      <c r="U49" s="2">
        <v>1.6097999999999999</v>
      </c>
      <c r="V49" s="2">
        <v>952.20809999999994</v>
      </c>
      <c r="W49" s="2">
        <v>6.7712000000000003</v>
      </c>
      <c r="X49" s="2">
        <v>2.6581000000000001</v>
      </c>
    </row>
    <row r="50" spans="1:24" x14ac:dyDescent="0.2">
      <c r="A50" s="4">
        <v>51</v>
      </c>
      <c r="B50" s="2">
        <v>0.26850000000000002</v>
      </c>
      <c r="C50" s="2" t="s">
        <v>35</v>
      </c>
      <c r="D50" s="2">
        <v>94.3</v>
      </c>
      <c r="E50" s="2">
        <v>0.28239999999999998</v>
      </c>
      <c r="F50" s="2">
        <v>0.3765</v>
      </c>
      <c r="G50" s="2">
        <v>0</v>
      </c>
      <c r="H50" s="2">
        <v>0.55879999999999996</v>
      </c>
      <c r="I50" s="2">
        <v>0.55879999999999996</v>
      </c>
      <c r="J50" s="2">
        <v>0</v>
      </c>
      <c r="K50" s="2">
        <v>10.914199999999999</v>
      </c>
      <c r="L50" s="2">
        <v>545.71249999999998</v>
      </c>
      <c r="M50" s="2">
        <v>29.435700000000001</v>
      </c>
      <c r="N50" s="2">
        <v>15.007099999999999</v>
      </c>
      <c r="O50" s="2">
        <v>0</v>
      </c>
      <c r="P50" s="2">
        <v>1472.0594000000001</v>
      </c>
      <c r="Q50" s="2">
        <v>17284.0785</v>
      </c>
      <c r="R50" s="2">
        <v>6881.4344000000001</v>
      </c>
      <c r="S50" s="2">
        <v>0</v>
      </c>
      <c r="T50" s="2">
        <v>6881.4344000000001</v>
      </c>
      <c r="U50" s="2">
        <v>4.0928000000000004</v>
      </c>
      <c r="V50" s="2">
        <v>926.34690000000001</v>
      </c>
      <c r="W50" s="2">
        <v>30.117599999999999</v>
      </c>
      <c r="X50" s="2">
        <v>2.8824000000000001</v>
      </c>
    </row>
    <row r="51" spans="1:24" x14ac:dyDescent="0.2">
      <c r="A51" s="4">
        <v>52</v>
      </c>
      <c r="B51" s="2" t="s">
        <v>35</v>
      </c>
      <c r="C51" s="2" t="s">
        <v>35</v>
      </c>
      <c r="D51" s="2" t="s">
        <v>35</v>
      </c>
      <c r="E51" s="2" t="s">
        <v>35</v>
      </c>
      <c r="F51" s="2" t="s">
        <v>35</v>
      </c>
      <c r="G51" s="2" t="s">
        <v>35</v>
      </c>
      <c r="H51" s="2" t="s">
        <v>35</v>
      </c>
      <c r="I51" s="2" t="s">
        <v>35</v>
      </c>
      <c r="J51" s="2" t="s">
        <v>35</v>
      </c>
      <c r="K51" s="2" t="s">
        <v>35</v>
      </c>
      <c r="L51" s="2" t="s">
        <v>35</v>
      </c>
      <c r="M51" s="2" t="s">
        <v>35</v>
      </c>
      <c r="N51" s="2" t="s">
        <v>35</v>
      </c>
      <c r="O51" s="2" t="s">
        <v>35</v>
      </c>
      <c r="P51" s="2" t="s">
        <v>35</v>
      </c>
      <c r="Q51" s="2" t="s">
        <v>35</v>
      </c>
      <c r="R51" s="2" t="s">
        <v>35</v>
      </c>
      <c r="S51" s="2" t="s">
        <v>35</v>
      </c>
      <c r="T51" s="2" t="s">
        <v>35</v>
      </c>
      <c r="U51" s="2" t="s">
        <v>35</v>
      </c>
      <c r="V51" s="2" t="s">
        <v>35</v>
      </c>
      <c r="W51" s="2" t="s">
        <v>35</v>
      </c>
      <c r="X51" s="2" t="s">
        <v>35</v>
      </c>
    </row>
    <row r="52" spans="1:24" x14ac:dyDescent="0.2">
      <c r="A52" s="4">
        <v>53</v>
      </c>
      <c r="B52" s="2">
        <v>0.21859999999999999</v>
      </c>
      <c r="C52" s="2">
        <v>0.42399999999999999</v>
      </c>
      <c r="D52" s="2">
        <v>90.690100000000001</v>
      </c>
      <c r="E52" s="2">
        <v>0.26500000000000001</v>
      </c>
      <c r="F52" s="2">
        <v>0.34050000000000002</v>
      </c>
      <c r="G52" s="2">
        <v>0.14960000000000001</v>
      </c>
      <c r="H52" s="2">
        <v>0.62390000000000001</v>
      </c>
      <c r="I52" s="2">
        <v>0.51990000000000003</v>
      </c>
      <c r="J52" s="2">
        <v>0</v>
      </c>
      <c r="K52" s="2">
        <v>18.4452</v>
      </c>
      <c r="L52" s="2">
        <v>350.45830000000001</v>
      </c>
      <c r="M52" s="2">
        <v>22.831199999999999</v>
      </c>
      <c r="N52" s="2">
        <v>23.715199999999999</v>
      </c>
      <c r="O52" s="2">
        <v>2.2585999999999999</v>
      </c>
      <c r="P52" s="2">
        <v>2134.7465000000002</v>
      </c>
      <c r="Q52" s="2">
        <v>12294.6489</v>
      </c>
      <c r="R52" s="2">
        <v>5452.2425999999996</v>
      </c>
      <c r="S52" s="2">
        <v>93.355199999999996</v>
      </c>
      <c r="T52" s="2">
        <v>5358.8873999999996</v>
      </c>
      <c r="U52" s="2">
        <v>5.27</v>
      </c>
      <c r="V52" s="2">
        <v>1784.2882</v>
      </c>
      <c r="W52" s="2">
        <v>23.433</v>
      </c>
      <c r="X52" s="2">
        <v>3.1053999999999999</v>
      </c>
    </row>
    <row r="53" spans="1:24" x14ac:dyDescent="0.2">
      <c r="A53" s="4">
        <v>61</v>
      </c>
      <c r="B53" s="2" t="s">
        <v>35</v>
      </c>
      <c r="C53" s="2" t="s">
        <v>35</v>
      </c>
      <c r="D53" s="2" t="s">
        <v>35</v>
      </c>
      <c r="E53" s="2" t="s">
        <v>35</v>
      </c>
      <c r="F53" s="2" t="s">
        <v>35</v>
      </c>
      <c r="G53" s="2" t="s">
        <v>35</v>
      </c>
      <c r="H53" s="2" t="s">
        <v>35</v>
      </c>
      <c r="I53" s="2" t="s">
        <v>35</v>
      </c>
      <c r="J53" s="2" t="s">
        <v>35</v>
      </c>
      <c r="K53" s="2" t="s">
        <v>35</v>
      </c>
      <c r="L53" s="2" t="s">
        <v>35</v>
      </c>
      <c r="M53" s="2" t="s">
        <v>35</v>
      </c>
      <c r="N53" s="2" t="s">
        <v>35</v>
      </c>
      <c r="O53" s="2" t="s">
        <v>35</v>
      </c>
      <c r="P53" s="2" t="s">
        <v>35</v>
      </c>
      <c r="Q53" s="2" t="s">
        <v>35</v>
      </c>
      <c r="R53" s="2" t="s">
        <v>35</v>
      </c>
      <c r="S53" s="2" t="s">
        <v>35</v>
      </c>
      <c r="T53" s="2" t="s">
        <v>35</v>
      </c>
      <c r="U53" s="2" t="s">
        <v>35</v>
      </c>
      <c r="V53" s="2" t="s">
        <v>35</v>
      </c>
      <c r="W53" s="2" t="s">
        <v>35</v>
      </c>
      <c r="X53" s="2" t="s">
        <v>35</v>
      </c>
    </row>
    <row r="54" spans="1:24" x14ac:dyDescent="0.2">
      <c r="A54" s="4">
        <v>62</v>
      </c>
      <c r="B54" s="2" t="s">
        <v>35</v>
      </c>
      <c r="C54" s="2" t="s">
        <v>35</v>
      </c>
      <c r="D54" s="2" t="s">
        <v>35</v>
      </c>
      <c r="E54" s="2" t="s">
        <v>35</v>
      </c>
      <c r="F54" s="2" t="s">
        <v>35</v>
      </c>
      <c r="G54" s="2" t="s">
        <v>35</v>
      </c>
      <c r="H54" s="2" t="s">
        <v>35</v>
      </c>
      <c r="I54" s="2" t="s">
        <v>35</v>
      </c>
      <c r="J54" s="2" t="s">
        <v>35</v>
      </c>
      <c r="K54" s="2" t="s">
        <v>35</v>
      </c>
      <c r="L54" s="2" t="s">
        <v>35</v>
      </c>
      <c r="M54" s="2" t="s">
        <v>35</v>
      </c>
      <c r="N54" s="2" t="s">
        <v>35</v>
      </c>
      <c r="O54" s="2" t="s">
        <v>35</v>
      </c>
      <c r="P54" s="2" t="s">
        <v>35</v>
      </c>
      <c r="Q54" s="2" t="s">
        <v>35</v>
      </c>
      <c r="R54" s="2" t="s">
        <v>35</v>
      </c>
      <c r="S54" s="2" t="s">
        <v>35</v>
      </c>
      <c r="T54" s="2" t="s">
        <v>35</v>
      </c>
      <c r="U54" s="2" t="s">
        <v>35</v>
      </c>
      <c r="V54" s="2" t="s">
        <v>35</v>
      </c>
      <c r="W54" s="2" t="s">
        <v>35</v>
      </c>
      <c r="X54" s="2" t="s">
        <v>35</v>
      </c>
    </row>
    <row r="55" spans="1:24" x14ac:dyDescent="0.2">
      <c r="A55" s="4">
        <v>63</v>
      </c>
      <c r="B55" s="2">
        <v>2.7E-2</v>
      </c>
      <c r="C55" s="2" t="s">
        <v>35</v>
      </c>
      <c r="D55" s="2">
        <v>85.766199999999998</v>
      </c>
      <c r="E55" s="2">
        <v>0</v>
      </c>
      <c r="F55" s="2">
        <v>0.20780000000000001</v>
      </c>
      <c r="G55" s="2">
        <v>0.20780000000000001</v>
      </c>
      <c r="H55" s="2">
        <v>0.61040000000000005</v>
      </c>
      <c r="I55" s="2">
        <v>0.61040000000000005</v>
      </c>
      <c r="J55" s="2">
        <v>0</v>
      </c>
      <c r="K55" s="2">
        <v>24.011299999999999</v>
      </c>
      <c r="L55" s="2">
        <v>27.012799999999999</v>
      </c>
      <c r="M55" s="2">
        <v>10.0121</v>
      </c>
      <c r="N55" s="2">
        <v>30.014199999999999</v>
      </c>
      <c r="O55" s="2">
        <v>3.0013999999999998</v>
      </c>
      <c r="P55" s="2">
        <v>1041.4922999999999</v>
      </c>
      <c r="Q55" s="2">
        <v>3943.8640999999998</v>
      </c>
      <c r="R55" s="2">
        <v>1857.8780999999999</v>
      </c>
      <c r="S55" s="2">
        <v>252.11920000000001</v>
      </c>
      <c r="T55" s="2">
        <v>1605.759</v>
      </c>
      <c r="U55" s="2">
        <v>6.0027999999999997</v>
      </c>
      <c r="V55" s="2">
        <v>1014.4795</v>
      </c>
      <c r="W55" s="2">
        <v>40.983600000000003</v>
      </c>
      <c r="X55" s="2">
        <v>3.6494</v>
      </c>
    </row>
    <row r="56" spans="1:24" x14ac:dyDescent="0.2">
      <c r="A56" s="4">
        <v>71</v>
      </c>
      <c r="B56" s="2">
        <v>0.76939999999999997</v>
      </c>
      <c r="C56" s="2">
        <v>1.3385</v>
      </c>
      <c r="D56" s="2" t="s">
        <v>35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 t="s">
        <v>35</v>
      </c>
      <c r="L56" s="2" t="s">
        <v>35</v>
      </c>
      <c r="M56" s="2" t="s">
        <v>35</v>
      </c>
      <c r="N56" s="2" t="s">
        <v>35</v>
      </c>
      <c r="O56" s="2" t="s">
        <v>35</v>
      </c>
      <c r="P56" s="2" t="s">
        <v>35</v>
      </c>
      <c r="Q56" s="2" t="s">
        <v>35</v>
      </c>
      <c r="R56" s="2" t="s">
        <v>35</v>
      </c>
      <c r="S56" s="2" t="s">
        <v>35</v>
      </c>
      <c r="T56" s="2" t="s">
        <v>35</v>
      </c>
      <c r="U56" s="2" t="s">
        <v>35</v>
      </c>
      <c r="V56" s="2" t="s">
        <v>35</v>
      </c>
      <c r="W56" s="2" t="s">
        <v>35</v>
      </c>
      <c r="X56" s="2">
        <v>0</v>
      </c>
    </row>
    <row r="57" spans="1:24" x14ac:dyDescent="0.2">
      <c r="A57" s="4">
        <v>72</v>
      </c>
      <c r="B57" s="2" t="s">
        <v>35</v>
      </c>
      <c r="C57" s="2" t="s">
        <v>35</v>
      </c>
      <c r="D57" s="2" t="s">
        <v>35</v>
      </c>
      <c r="E57" s="2" t="s">
        <v>35</v>
      </c>
      <c r="F57" s="2" t="s">
        <v>35</v>
      </c>
      <c r="G57" s="2" t="s">
        <v>35</v>
      </c>
      <c r="H57" s="2" t="s">
        <v>35</v>
      </c>
      <c r="I57" s="2" t="s">
        <v>35</v>
      </c>
      <c r="J57" s="2" t="s">
        <v>35</v>
      </c>
      <c r="K57" s="2" t="s">
        <v>35</v>
      </c>
      <c r="L57" s="2" t="s">
        <v>35</v>
      </c>
      <c r="M57" s="2" t="s">
        <v>35</v>
      </c>
      <c r="N57" s="2" t="s">
        <v>35</v>
      </c>
      <c r="O57" s="2" t="s">
        <v>35</v>
      </c>
      <c r="P57" s="2" t="s">
        <v>35</v>
      </c>
      <c r="Q57" s="2" t="s">
        <v>35</v>
      </c>
      <c r="R57" s="2" t="s">
        <v>35</v>
      </c>
      <c r="S57" s="2" t="s">
        <v>35</v>
      </c>
      <c r="T57" s="2" t="s">
        <v>35</v>
      </c>
      <c r="U57" s="2" t="s">
        <v>35</v>
      </c>
      <c r="V57" s="2" t="s">
        <v>35</v>
      </c>
      <c r="W57" s="2" t="s">
        <v>35</v>
      </c>
      <c r="X57" s="2" t="s">
        <v>35</v>
      </c>
    </row>
    <row r="58" spans="1:24" x14ac:dyDescent="0.2">
      <c r="A58" s="4">
        <v>73</v>
      </c>
      <c r="B58" s="2">
        <v>0.30620000000000003</v>
      </c>
      <c r="C58" s="2" t="s">
        <v>35</v>
      </c>
      <c r="D58" s="2">
        <v>56.647599999999997</v>
      </c>
      <c r="E58" s="2">
        <v>0.5</v>
      </c>
      <c r="F58" s="2">
        <v>0.3009</v>
      </c>
      <c r="G58" s="2">
        <v>6.6400000000000001E-2</v>
      </c>
      <c r="H58" s="2">
        <v>0.84960000000000002</v>
      </c>
      <c r="I58" s="2">
        <v>0.70799999999999996</v>
      </c>
      <c r="J58" s="2">
        <v>0</v>
      </c>
      <c r="K58" s="2">
        <v>10.6685</v>
      </c>
      <c r="L58" s="2">
        <v>42.674199999999999</v>
      </c>
      <c r="M58" s="2">
        <v>22.959499999999998</v>
      </c>
      <c r="N58" s="2">
        <v>94.950100000000006</v>
      </c>
      <c r="O58" s="2">
        <v>0</v>
      </c>
      <c r="P58" s="2">
        <v>84.281499999999994</v>
      </c>
      <c r="Q58" s="2">
        <v>13135.1183</v>
      </c>
      <c r="R58" s="2">
        <v>1746.4416000000001</v>
      </c>
      <c r="S58" s="2">
        <v>85.348399999999998</v>
      </c>
      <c r="T58" s="2">
        <v>1661.0932</v>
      </c>
      <c r="U58" s="2">
        <v>84.281499999999994</v>
      </c>
      <c r="V58" s="2">
        <v>41.607300000000002</v>
      </c>
      <c r="W58" s="2">
        <v>54.171399999999998</v>
      </c>
      <c r="X58" s="2">
        <v>4.0884999999999998</v>
      </c>
    </row>
    <row r="59" spans="1:24" x14ac:dyDescent="0.2">
      <c r="A59" s="4">
        <v>81</v>
      </c>
      <c r="B59" s="2">
        <v>0.36870000000000003</v>
      </c>
      <c r="C59" s="2">
        <v>1.1499999999999999</v>
      </c>
      <c r="D59" s="2">
        <v>27.5</v>
      </c>
      <c r="E59" s="2">
        <v>0</v>
      </c>
      <c r="F59" s="2">
        <v>0</v>
      </c>
      <c r="G59" s="2">
        <v>0</v>
      </c>
      <c r="H59" s="2">
        <v>0.46879999999999999</v>
      </c>
      <c r="I59" s="2">
        <v>0.46879999999999999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85</v>
      </c>
      <c r="X59" s="2">
        <v>1.875</v>
      </c>
    </row>
    <row r="60" spans="1:24" x14ac:dyDescent="0.2">
      <c r="A60" s="4">
        <v>82</v>
      </c>
      <c r="B60" s="2" t="s">
        <v>35</v>
      </c>
      <c r="C60" s="2" t="s">
        <v>35</v>
      </c>
      <c r="D60" s="2" t="s">
        <v>35</v>
      </c>
      <c r="E60" s="2" t="s">
        <v>35</v>
      </c>
      <c r="F60" s="2" t="s">
        <v>35</v>
      </c>
      <c r="G60" s="2" t="s">
        <v>35</v>
      </c>
      <c r="H60" s="2" t="s">
        <v>35</v>
      </c>
      <c r="I60" s="2" t="s">
        <v>35</v>
      </c>
      <c r="J60" s="2" t="s">
        <v>35</v>
      </c>
      <c r="K60" s="2" t="s">
        <v>35</v>
      </c>
      <c r="L60" s="2" t="s">
        <v>35</v>
      </c>
      <c r="M60" s="2" t="s">
        <v>35</v>
      </c>
      <c r="N60" s="2" t="s">
        <v>35</v>
      </c>
      <c r="O60" s="2" t="s">
        <v>35</v>
      </c>
      <c r="P60" s="2" t="s">
        <v>35</v>
      </c>
      <c r="Q60" s="2" t="s">
        <v>35</v>
      </c>
      <c r="R60" s="2" t="s">
        <v>35</v>
      </c>
      <c r="S60" s="2" t="s">
        <v>35</v>
      </c>
      <c r="T60" s="2" t="s">
        <v>35</v>
      </c>
      <c r="U60" s="2" t="s">
        <v>35</v>
      </c>
      <c r="V60" s="2" t="s">
        <v>35</v>
      </c>
      <c r="W60" s="2" t="s">
        <v>35</v>
      </c>
      <c r="X60" s="2" t="s">
        <v>35</v>
      </c>
    </row>
    <row r="61" spans="1:24" x14ac:dyDescent="0.2">
      <c r="A61" s="4">
        <v>83</v>
      </c>
      <c r="B61" s="2" t="s">
        <v>35</v>
      </c>
      <c r="C61" s="2" t="s">
        <v>35</v>
      </c>
      <c r="D61" s="2" t="s">
        <v>35</v>
      </c>
      <c r="E61" s="2" t="s">
        <v>35</v>
      </c>
      <c r="F61" s="2" t="s">
        <v>35</v>
      </c>
      <c r="G61" s="2" t="s">
        <v>35</v>
      </c>
      <c r="H61" s="2" t="s">
        <v>35</v>
      </c>
      <c r="I61" s="2" t="s">
        <v>35</v>
      </c>
      <c r="J61" s="2" t="s">
        <v>35</v>
      </c>
      <c r="K61" s="2" t="s">
        <v>35</v>
      </c>
      <c r="L61" s="2" t="s">
        <v>35</v>
      </c>
      <c r="M61" s="2" t="s">
        <v>35</v>
      </c>
      <c r="N61" s="2" t="s">
        <v>35</v>
      </c>
      <c r="O61" s="2" t="s">
        <v>35</v>
      </c>
      <c r="P61" s="2" t="s">
        <v>35</v>
      </c>
      <c r="Q61" s="2" t="s">
        <v>35</v>
      </c>
      <c r="R61" s="2" t="s">
        <v>35</v>
      </c>
      <c r="S61" s="2" t="s">
        <v>35</v>
      </c>
      <c r="T61" s="2" t="s">
        <v>35</v>
      </c>
      <c r="U61" s="2" t="s">
        <v>35</v>
      </c>
      <c r="V61" s="2" t="s">
        <v>35</v>
      </c>
      <c r="W61" s="2" t="s">
        <v>35</v>
      </c>
      <c r="X61" s="2" t="s">
        <v>35</v>
      </c>
    </row>
    <row r="62" spans="1:24" x14ac:dyDescent="0.2">
      <c r="A62" s="4">
        <v>91</v>
      </c>
      <c r="B62" s="2">
        <v>0.2</v>
      </c>
      <c r="C62" s="2" t="s">
        <v>35</v>
      </c>
      <c r="D62" s="2">
        <v>24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 t="s">
        <v>35</v>
      </c>
      <c r="L62" s="2" t="s">
        <v>35</v>
      </c>
      <c r="M62" s="2" t="s">
        <v>35</v>
      </c>
      <c r="N62" s="2" t="s">
        <v>35</v>
      </c>
      <c r="O62" s="2" t="s">
        <v>35</v>
      </c>
      <c r="P62" s="2" t="s">
        <v>35</v>
      </c>
      <c r="Q62" s="2" t="s">
        <v>35</v>
      </c>
      <c r="R62" s="2" t="s">
        <v>35</v>
      </c>
      <c r="S62" s="2" t="s">
        <v>35</v>
      </c>
      <c r="T62" s="2" t="s">
        <v>35</v>
      </c>
      <c r="U62" s="2" t="s">
        <v>35</v>
      </c>
      <c r="V62" s="2" t="s">
        <v>35</v>
      </c>
      <c r="W62" s="2" t="s">
        <v>35</v>
      </c>
      <c r="X62" s="2">
        <v>1</v>
      </c>
    </row>
    <row r="63" spans="1:24" x14ac:dyDescent="0.2">
      <c r="A63" s="4">
        <v>92</v>
      </c>
      <c r="B63" s="2" t="s">
        <v>35</v>
      </c>
      <c r="C63" s="2" t="s">
        <v>35</v>
      </c>
      <c r="D63" s="2" t="s">
        <v>35</v>
      </c>
      <c r="E63" s="2" t="s">
        <v>35</v>
      </c>
      <c r="F63" s="2" t="s">
        <v>35</v>
      </c>
      <c r="G63" s="2" t="s">
        <v>35</v>
      </c>
      <c r="H63" s="2" t="s">
        <v>35</v>
      </c>
      <c r="I63" s="2" t="s">
        <v>35</v>
      </c>
      <c r="J63" s="2" t="s">
        <v>35</v>
      </c>
      <c r="K63" s="2" t="s">
        <v>35</v>
      </c>
      <c r="L63" s="2" t="s">
        <v>35</v>
      </c>
      <c r="M63" s="2" t="s">
        <v>35</v>
      </c>
      <c r="N63" s="2" t="s">
        <v>35</v>
      </c>
      <c r="O63" s="2" t="s">
        <v>35</v>
      </c>
      <c r="P63" s="2" t="s">
        <v>35</v>
      </c>
      <c r="Q63" s="2" t="s">
        <v>35</v>
      </c>
      <c r="R63" s="2" t="s">
        <v>35</v>
      </c>
      <c r="S63" s="2" t="s">
        <v>35</v>
      </c>
      <c r="T63" s="2" t="s">
        <v>35</v>
      </c>
      <c r="U63" s="2" t="s">
        <v>35</v>
      </c>
      <c r="V63" s="2" t="s">
        <v>35</v>
      </c>
      <c r="W63" s="2" t="s">
        <v>35</v>
      </c>
      <c r="X63" s="2" t="s">
        <v>35</v>
      </c>
    </row>
    <row r="64" spans="1:24" x14ac:dyDescent="0.2">
      <c r="A64" s="4">
        <v>93</v>
      </c>
      <c r="B64" s="2" t="s">
        <v>35</v>
      </c>
      <c r="C64" s="2" t="s">
        <v>35</v>
      </c>
      <c r="D64" s="2" t="s">
        <v>35</v>
      </c>
      <c r="E64" s="2" t="s">
        <v>35</v>
      </c>
      <c r="F64" s="2" t="s">
        <v>35</v>
      </c>
      <c r="G64" s="2" t="s">
        <v>35</v>
      </c>
      <c r="H64" s="2" t="s">
        <v>35</v>
      </c>
      <c r="I64" s="2" t="s">
        <v>35</v>
      </c>
      <c r="J64" s="2" t="s">
        <v>35</v>
      </c>
      <c r="K64" s="2" t="s">
        <v>35</v>
      </c>
      <c r="L64" s="2" t="s">
        <v>35</v>
      </c>
      <c r="M64" s="2" t="s">
        <v>35</v>
      </c>
      <c r="N64" s="2" t="s">
        <v>35</v>
      </c>
      <c r="O64" s="2" t="s">
        <v>35</v>
      </c>
      <c r="P64" s="2" t="s">
        <v>35</v>
      </c>
      <c r="Q64" s="2" t="s">
        <v>35</v>
      </c>
      <c r="R64" s="2" t="s">
        <v>35</v>
      </c>
      <c r="S64" s="2" t="s">
        <v>35</v>
      </c>
      <c r="T64" s="2" t="s">
        <v>35</v>
      </c>
      <c r="U64" s="2" t="s">
        <v>35</v>
      </c>
      <c r="V64" s="2" t="s">
        <v>35</v>
      </c>
      <c r="W64" s="2" t="s">
        <v>35</v>
      </c>
      <c r="X64" s="2" t="s">
        <v>35</v>
      </c>
    </row>
    <row r="65" spans="1:24" x14ac:dyDescent="0.2">
      <c r="A65" s="4">
        <v>101</v>
      </c>
      <c r="B65" s="2" t="s">
        <v>35</v>
      </c>
      <c r="C65" s="2" t="s">
        <v>35</v>
      </c>
      <c r="D65" s="2" t="s">
        <v>35</v>
      </c>
      <c r="E65" s="2" t="s">
        <v>35</v>
      </c>
      <c r="F65" s="2" t="s">
        <v>35</v>
      </c>
      <c r="G65" s="2" t="s">
        <v>35</v>
      </c>
      <c r="H65" s="2" t="s">
        <v>35</v>
      </c>
      <c r="I65" s="2" t="s">
        <v>35</v>
      </c>
      <c r="J65" s="2" t="s">
        <v>35</v>
      </c>
      <c r="K65" s="2" t="s">
        <v>35</v>
      </c>
      <c r="L65" s="2" t="s">
        <v>35</v>
      </c>
      <c r="M65" s="2" t="s">
        <v>35</v>
      </c>
      <c r="N65" s="2" t="s">
        <v>35</v>
      </c>
      <c r="O65" s="2" t="s">
        <v>35</v>
      </c>
      <c r="P65" s="2" t="s">
        <v>35</v>
      </c>
      <c r="Q65" s="2" t="s">
        <v>35</v>
      </c>
      <c r="R65" s="2" t="s">
        <v>35</v>
      </c>
      <c r="S65" s="2" t="s">
        <v>35</v>
      </c>
      <c r="T65" s="2" t="s">
        <v>35</v>
      </c>
      <c r="U65" s="2" t="s">
        <v>35</v>
      </c>
      <c r="V65" s="2" t="s">
        <v>35</v>
      </c>
      <c r="W65" s="2" t="s">
        <v>35</v>
      </c>
      <c r="X65" s="2" t="s">
        <v>35</v>
      </c>
    </row>
    <row r="66" spans="1:24" x14ac:dyDescent="0.2">
      <c r="A66" s="4">
        <v>102</v>
      </c>
      <c r="B66" s="2" t="s">
        <v>35</v>
      </c>
      <c r="C66" s="2" t="s">
        <v>35</v>
      </c>
      <c r="D66" s="2" t="s">
        <v>35</v>
      </c>
      <c r="E66" s="2" t="s">
        <v>35</v>
      </c>
      <c r="F66" s="2" t="s">
        <v>35</v>
      </c>
      <c r="G66" s="2" t="s">
        <v>35</v>
      </c>
      <c r="H66" s="2" t="s">
        <v>35</v>
      </c>
      <c r="I66" s="2" t="s">
        <v>35</v>
      </c>
      <c r="J66" s="2" t="s">
        <v>35</v>
      </c>
      <c r="K66" s="2" t="s">
        <v>35</v>
      </c>
      <c r="L66" s="2" t="s">
        <v>35</v>
      </c>
      <c r="M66" s="2" t="s">
        <v>35</v>
      </c>
      <c r="N66" s="2" t="s">
        <v>35</v>
      </c>
      <c r="O66" s="2" t="s">
        <v>35</v>
      </c>
      <c r="P66" s="2" t="s">
        <v>35</v>
      </c>
      <c r="Q66" s="2" t="s">
        <v>35</v>
      </c>
      <c r="R66" s="2" t="s">
        <v>35</v>
      </c>
      <c r="S66" s="2" t="s">
        <v>35</v>
      </c>
      <c r="T66" s="2" t="s">
        <v>35</v>
      </c>
      <c r="U66" s="2" t="s">
        <v>35</v>
      </c>
      <c r="V66" s="2" t="s">
        <v>35</v>
      </c>
      <c r="W66" s="2" t="s">
        <v>35</v>
      </c>
      <c r="X66" s="2" t="s">
        <v>35</v>
      </c>
    </row>
    <row r="67" spans="1:24" x14ac:dyDescent="0.2">
      <c r="A67" s="4">
        <v>103</v>
      </c>
      <c r="B67" s="2" t="s">
        <v>35</v>
      </c>
      <c r="C67" s="2" t="s">
        <v>35</v>
      </c>
      <c r="D67" s="2" t="s">
        <v>35</v>
      </c>
      <c r="E67" s="2" t="s">
        <v>35</v>
      </c>
      <c r="F67" s="2" t="s">
        <v>35</v>
      </c>
      <c r="G67" s="2" t="s">
        <v>35</v>
      </c>
      <c r="H67" s="2" t="s">
        <v>35</v>
      </c>
      <c r="I67" s="2" t="s">
        <v>35</v>
      </c>
      <c r="J67" s="2" t="s">
        <v>35</v>
      </c>
      <c r="K67" s="2" t="s">
        <v>35</v>
      </c>
      <c r="L67" s="2" t="s">
        <v>35</v>
      </c>
      <c r="M67" s="2" t="s">
        <v>35</v>
      </c>
      <c r="N67" s="2" t="s">
        <v>35</v>
      </c>
      <c r="O67" s="2" t="s">
        <v>35</v>
      </c>
      <c r="P67" s="2" t="s">
        <v>35</v>
      </c>
      <c r="Q67" s="2" t="s">
        <v>35</v>
      </c>
      <c r="R67" s="2" t="s">
        <v>35</v>
      </c>
      <c r="S67" s="2" t="s">
        <v>35</v>
      </c>
      <c r="T67" s="2" t="s">
        <v>35</v>
      </c>
      <c r="U67" s="2" t="s">
        <v>35</v>
      </c>
      <c r="V67" s="2" t="s">
        <v>35</v>
      </c>
      <c r="W67" s="2" t="s">
        <v>35</v>
      </c>
      <c r="X67" s="2" t="s">
        <v>35</v>
      </c>
    </row>
    <row r="68" spans="1:24" x14ac:dyDescent="0.2">
      <c r="A68" s="4">
        <v>104</v>
      </c>
      <c r="B68" s="2" t="s">
        <v>35</v>
      </c>
      <c r="C68" s="2" t="s">
        <v>35</v>
      </c>
      <c r="D68" s="2" t="s">
        <v>35</v>
      </c>
      <c r="E68" s="2" t="s">
        <v>35</v>
      </c>
      <c r="F68" s="2" t="s">
        <v>35</v>
      </c>
      <c r="G68" s="2" t="s">
        <v>35</v>
      </c>
      <c r="H68" s="2" t="s">
        <v>35</v>
      </c>
      <c r="I68" s="2" t="s">
        <v>35</v>
      </c>
      <c r="J68" s="2" t="s">
        <v>35</v>
      </c>
      <c r="K68" s="2" t="s">
        <v>35</v>
      </c>
      <c r="L68" s="2" t="s">
        <v>35</v>
      </c>
      <c r="M68" s="2" t="s">
        <v>35</v>
      </c>
      <c r="N68" s="2" t="s">
        <v>35</v>
      </c>
      <c r="O68" s="2" t="s">
        <v>35</v>
      </c>
      <c r="P68" s="2" t="s">
        <v>35</v>
      </c>
      <c r="Q68" s="2" t="s">
        <v>35</v>
      </c>
      <c r="R68" s="2" t="s">
        <v>35</v>
      </c>
      <c r="S68" s="2" t="s">
        <v>35</v>
      </c>
      <c r="T68" s="2" t="s">
        <v>35</v>
      </c>
      <c r="U68" s="2" t="s">
        <v>35</v>
      </c>
      <c r="V68" s="2" t="s">
        <v>35</v>
      </c>
      <c r="W68" s="2" t="s">
        <v>35</v>
      </c>
      <c r="X68" s="2" t="s">
        <v>35</v>
      </c>
    </row>
  </sheetData>
  <mergeCells count="2">
    <mergeCell ref="A1:E1"/>
    <mergeCell ref="A36:E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4.83203125" bestFit="1" customWidth="1"/>
    <col min="2" max="3" width="5" bestFit="1" customWidth="1"/>
    <col min="4" max="4" width="4" bestFit="1" customWidth="1"/>
    <col min="5" max="5" width="29.5" bestFit="1" customWidth="1"/>
    <col min="6" max="6" width="27.5" bestFit="1" customWidth="1"/>
    <col min="7" max="7" width="25" bestFit="1" customWidth="1"/>
    <col min="8" max="8" width="27.5" bestFit="1" customWidth="1"/>
    <col min="9" max="9" width="32.6640625" bestFit="1" customWidth="1"/>
    <col min="10" max="10" width="25.33203125" bestFit="1" customWidth="1"/>
    <col min="11" max="11" width="31.33203125" bestFit="1" customWidth="1"/>
    <col min="12" max="12" width="28.33203125" bestFit="1" customWidth="1"/>
    <col min="13" max="13" width="32.5" bestFit="1" customWidth="1"/>
    <col min="14" max="14" width="27.1640625" bestFit="1" customWidth="1"/>
    <col min="15" max="15" width="24.6640625" bestFit="1" customWidth="1"/>
    <col min="16" max="16" width="27.1640625" bestFit="1" customWidth="1"/>
    <col min="17" max="17" width="26" bestFit="1" customWidth="1"/>
    <col min="18" max="18" width="28.83203125" bestFit="1" customWidth="1"/>
    <col min="19" max="20" width="27.5" bestFit="1" customWidth="1"/>
    <col min="21" max="21" width="30.1640625" bestFit="1" customWidth="1"/>
    <col min="22" max="22" width="26.5" bestFit="1" customWidth="1"/>
    <col min="23" max="23" width="27.5" bestFit="1" customWidth="1"/>
    <col min="24" max="24" width="31.6640625" bestFit="1" customWidth="1"/>
    <col min="25" max="25" width="27.5" bestFit="1" customWidth="1"/>
    <col min="26" max="26" width="31.6640625" bestFit="1" customWidth="1"/>
    <col min="27" max="27" width="30.6640625" bestFit="1" customWidth="1"/>
    <col min="28" max="28" width="29.1640625" bestFit="1" customWidth="1"/>
    <col min="29" max="29" width="33.33203125" bestFit="1" customWidth="1"/>
    <col min="30" max="30" width="26.33203125" bestFit="1" customWidth="1"/>
    <col min="31" max="31" width="30.5" bestFit="1" customWidth="1"/>
    <col min="32" max="32" width="22" bestFit="1" customWidth="1"/>
    <col min="33" max="33" width="20.33203125" bestFit="1" customWidth="1"/>
    <col min="34" max="34" width="20.1640625" bestFit="1" customWidth="1"/>
  </cols>
  <sheetData>
    <row r="1" spans="1:34" x14ac:dyDescent="0.2">
      <c r="A1" s="6" t="s">
        <v>40</v>
      </c>
      <c r="B1" s="7"/>
      <c r="C1" s="7"/>
      <c r="D1" s="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</row>
    <row r="3" spans="1:34" x14ac:dyDescent="0.2">
      <c r="A3" s="4">
        <v>11</v>
      </c>
      <c r="B3" s="2" t="s">
        <v>37</v>
      </c>
      <c r="C3" s="2" t="s">
        <v>37</v>
      </c>
      <c r="D3" s="2" t="s">
        <v>37</v>
      </c>
      <c r="E3" s="2" t="s">
        <v>37</v>
      </c>
      <c r="F3" s="2" t="s">
        <v>37</v>
      </c>
      <c r="G3" s="2" t="s">
        <v>37</v>
      </c>
      <c r="H3" s="2" t="s">
        <v>37</v>
      </c>
      <c r="I3" s="2" t="s">
        <v>37</v>
      </c>
      <c r="J3" s="2" t="s">
        <v>37</v>
      </c>
      <c r="K3" s="2" t="s">
        <v>37</v>
      </c>
      <c r="L3" s="2" t="s">
        <v>37</v>
      </c>
      <c r="M3" s="2" t="s">
        <v>37</v>
      </c>
      <c r="N3" s="2" t="s">
        <v>37</v>
      </c>
      <c r="O3" s="2" t="s">
        <v>37</v>
      </c>
      <c r="P3" s="2" t="s">
        <v>37</v>
      </c>
      <c r="Q3" s="2" t="s">
        <v>37</v>
      </c>
      <c r="R3" s="2" t="s">
        <v>37</v>
      </c>
      <c r="S3" s="2" t="s">
        <v>37</v>
      </c>
      <c r="T3" s="2" t="s">
        <v>37</v>
      </c>
      <c r="U3" s="2" t="s">
        <v>37</v>
      </c>
      <c r="V3" s="2" t="s">
        <v>37</v>
      </c>
      <c r="W3" s="2" t="s">
        <v>37</v>
      </c>
      <c r="X3" s="2" t="s">
        <v>37</v>
      </c>
      <c r="Y3" s="2" t="s">
        <v>37</v>
      </c>
      <c r="Z3" s="2" t="s">
        <v>37</v>
      </c>
      <c r="AA3" s="2" t="s">
        <v>37</v>
      </c>
      <c r="AB3" s="2" t="s">
        <v>37</v>
      </c>
      <c r="AC3" s="2" t="s">
        <v>37</v>
      </c>
      <c r="AD3" s="2" t="s">
        <v>37</v>
      </c>
      <c r="AE3" s="2" t="s">
        <v>37</v>
      </c>
      <c r="AF3" s="2" t="s">
        <v>37</v>
      </c>
      <c r="AG3" s="2" t="s">
        <v>37</v>
      </c>
      <c r="AH3" s="2" t="s">
        <v>37</v>
      </c>
    </row>
    <row r="4" spans="1:34" x14ac:dyDescent="0.2">
      <c r="A4" s="4">
        <v>12</v>
      </c>
      <c r="B4" s="2" t="s">
        <v>37</v>
      </c>
      <c r="C4" s="2" t="s">
        <v>37</v>
      </c>
      <c r="D4" s="2" t="s">
        <v>37</v>
      </c>
      <c r="E4" s="2" t="s">
        <v>37</v>
      </c>
      <c r="F4" s="2" t="s">
        <v>37</v>
      </c>
      <c r="G4" s="2" t="s">
        <v>37</v>
      </c>
      <c r="H4" s="2" t="s">
        <v>37</v>
      </c>
      <c r="I4" s="2" t="s">
        <v>37</v>
      </c>
      <c r="J4" s="2" t="s">
        <v>37</v>
      </c>
      <c r="K4" s="2" t="s">
        <v>37</v>
      </c>
      <c r="L4" s="2" t="s">
        <v>37</v>
      </c>
      <c r="M4" s="2" t="s">
        <v>37</v>
      </c>
      <c r="N4" s="2" t="s">
        <v>37</v>
      </c>
      <c r="O4" s="2" t="s">
        <v>37</v>
      </c>
      <c r="P4" s="2" t="s">
        <v>37</v>
      </c>
      <c r="Q4" s="2" t="s">
        <v>37</v>
      </c>
      <c r="R4" s="2" t="s">
        <v>37</v>
      </c>
      <c r="S4" s="2" t="s">
        <v>37</v>
      </c>
      <c r="T4" s="2" t="s">
        <v>37</v>
      </c>
      <c r="U4" s="2" t="s">
        <v>37</v>
      </c>
      <c r="V4" s="2" t="s">
        <v>37</v>
      </c>
      <c r="W4" s="2" t="s">
        <v>37</v>
      </c>
      <c r="X4" s="2" t="s">
        <v>37</v>
      </c>
      <c r="Y4" s="2" t="s">
        <v>37</v>
      </c>
      <c r="Z4" s="2" t="s">
        <v>37</v>
      </c>
      <c r="AA4" s="2" t="s">
        <v>37</v>
      </c>
      <c r="AB4" s="2" t="s">
        <v>37</v>
      </c>
      <c r="AC4" s="2" t="s">
        <v>37</v>
      </c>
      <c r="AD4" s="2" t="s">
        <v>37</v>
      </c>
      <c r="AE4" s="2" t="s">
        <v>37</v>
      </c>
      <c r="AF4" s="2" t="s">
        <v>37</v>
      </c>
      <c r="AG4" s="2" t="s">
        <v>37</v>
      </c>
      <c r="AH4" s="2" t="s">
        <v>37</v>
      </c>
    </row>
    <row r="5" spans="1:34" x14ac:dyDescent="0.2">
      <c r="A5" s="4">
        <v>13</v>
      </c>
      <c r="B5" s="2">
        <v>0.5</v>
      </c>
      <c r="C5" s="2" t="s">
        <v>37</v>
      </c>
      <c r="D5" s="2">
        <v>79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 t="s">
        <v>37</v>
      </c>
      <c r="L5" s="2" t="s">
        <v>37</v>
      </c>
      <c r="M5" s="2" t="s">
        <v>37</v>
      </c>
      <c r="N5" s="2" t="s">
        <v>37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37</v>
      </c>
      <c r="X5" s="2" t="s">
        <v>37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37</v>
      </c>
      <c r="AD5" s="2" t="s">
        <v>37</v>
      </c>
      <c r="AE5" s="2" t="s">
        <v>37</v>
      </c>
      <c r="AF5" s="2" t="s">
        <v>37</v>
      </c>
      <c r="AG5" s="2">
        <v>0</v>
      </c>
      <c r="AH5" s="2">
        <v>0</v>
      </c>
    </row>
    <row r="6" spans="1:34" x14ac:dyDescent="0.2">
      <c r="A6" s="4">
        <v>21</v>
      </c>
      <c r="B6" s="2">
        <v>0.56000000000000005</v>
      </c>
      <c r="C6" s="2" t="s">
        <v>37</v>
      </c>
      <c r="D6" s="2">
        <v>121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0</v>
      </c>
      <c r="K6" s="2">
        <v>0</v>
      </c>
      <c r="L6" s="2">
        <v>225.10640000000001</v>
      </c>
      <c r="M6" s="2">
        <v>226.35</v>
      </c>
      <c r="N6" s="2">
        <v>157.40559999999999</v>
      </c>
      <c r="O6" s="2">
        <v>158.27520000000001</v>
      </c>
      <c r="P6" s="2">
        <v>450.21280000000002</v>
      </c>
      <c r="Q6" s="2">
        <v>0</v>
      </c>
      <c r="R6" s="2">
        <v>0</v>
      </c>
      <c r="S6" s="2">
        <v>900.42560000000003</v>
      </c>
      <c r="T6" s="2">
        <v>140916.60509999999</v>
      </c>
      <c r="U6" s="2">
        <v>141695.1</v>
      </c>
      <c r="V6" s="2">
        <v>47722.556400000001</v>
      </c>
      <c r="W6" s="2">
        <v>47722.556400000001</v>
      </c>
      <c r="X6" s="2">
        <v>47986.2</v>
      </c>
      <c r="Y6" s="2">
        <v>900.42560000000003</v>
      </c>
      <c r="Z6" s="2">
        <v>905.4</v>
      </c>
      <c r="AA6" s="2">
        <v>47986.2</v>
      </c>
      <c r="AB6" s="2">
        <v>450.21280000000002</v>
      </c>
      <c r="AC6" s="2">
        <v>452.7</v>
      </c>
      <c r="AD6" s="2">
        <v>900.42560000000003</v>
      </c>
      <c r="AE6" s="2">
        <v>905.4</v>
      </c>
      <c r="AF6" s="2">
        <v>0</v>
      </c>
      <c r="AG6" s="2">
        <v>1</v>
      </c>
      <c r="AH6" s="2">
        <v>0</v>
      </c>
    </row>
    <row r="7" spans="1:34" x14ac:dyDescent="0.2">
      <c r="A7" s="4">
        <v>22</v>
      </c>
      <c r="B7" s="2">
        <v>0.4</v>
      </c>
      <c r="C7" s="2" t="s">
        <v>37</v>
      </c>
      <c r="D7" s="2">
        <v>118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81.465999999999994</v>
      </c>
      <c r="O7" s="2">
        <v>81.9161</v>
      </c>
      <c r="P7" s="2">
        <v>0</v>
      </c>
      <c r="Q7" s="2">
        <v>0</v>
      </c>
      <c r="R7" s="2">
        <v>0</v>
      </c>
      <c r="S7" s="2">
        <v>0</v>
      </c>
      <c r="T7" s="2">
        <v>56051.4931</v>
      </c>
      <c r="U7" s="2">
        <v>56361.15</v>
      </c>
      <c r="V7" s="2">
        <v>18908.937399999999</v>
      </c>
      <c r="W7" s="2">
        <v>18908.937399999999</v>
      </c>
      <c r="X7" s="2">
        <v>19013.400000000001</v>
      </c>
      <c r="Y7" s="2">
        <v>2701.2768000000001</v>
      </c>
      <c r="Z7" s="2">
        <v>2716.2</v>
      </c>
      <c r="AA7" s="2">
        <v>19013.400000000001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1</v>
      </c>
      <c r="AH7" s="2">
        <v>0</v>
      </c>
    </row>
    <row r="8" spans="1:34" x14ac:dyDescent="0.2">
      <c r="A8" s="4">
        <v>23</v>
      </c>
      <c r="B8" s="2">
        <v>0.95</v>
      </c>
      <c r="C8" s="2">
        <v>0.79</v>
      </c>
      <c r="D8" s="2">
        <v>119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225.10640000000001</v>
      </c>
      <c r="L8" s="2">
        <v>1800.8512000000001</v>
      </c>
      <c r="M8" s="2">
        <v>1810.8</v>
      </c>
      <c r="N8" s="2">
        <v>188.62790000000001</v>
      </c>
      <c r="O8" s="2">
        <v>189.67</v>
      </c>
      <c r="P8" s="2">
        <v>225.10640000000001</v>
      </c>
      <c r="Q8" s="2">
        <v>225.10640000000001</v>
      </c>
      <c r="R8" s="2">
        <v>226.35</v>
      </c>
      <c r="S8" s="2">
        <v>9454.4686999999994</v>
      </c>
      <c r="T8" s="2">
        <v>78337.026500000007</v>
      </c>
      <c r="U8" s="2">
        <v>78769.8</v>
      </c>
      <c r="V8" s="2">
        <v>30164.257300000001</v>
      </c>
      <c r="W8" s="2">
        <v>30164.257300000001</v>
      </c>
      <c r="X8" s="2">
        <v>30330.9</v>
      </c>
      <c r="Y8" s="2">
        <v>675.31920000000002</v>
      </c>
      <c r="Z8" s="2">
        <v>679.05</v>
      </c>
      <c r="AA8" s="2">
        <v>30330.9</v>
      </c>
      <c r="AB8" s="2">
        <v>0</v>
      </c>
      <c r="AC8" s="2">
        <v>0</v>
      </c>
      <c r="AD8" s="2">
        <v>8554.0431000000008</v>
      </c>
      <c r="AE8" s="2">
        <v>8601.2999999999993</v>
      </c>
      <c r="AF8" s="2">
        <v>0</v>
      </c>
      <c r="AG8" s="2">
        <v>1</v>
      </c>
      <c r="AH8" s="2">
        <v>0</v>
      </c>
    </row>
    <row r="9" spans="1:34" x14ac:dyDescent="0.2">
      <c r="A9" s="4">
        <v>31</v>
      </c>
      <c r="B9" s="2">
        <v>0.55000000000000004</v>
      </c>
      <c r="C9" s="2">
        <v>1.95</v>
      </c>
      <c r="D9" s="2">
        <v>123</v>
      </c>
      <c r="E9" s="2">
        <v>0</v>
      </c>
      <c r="F9" s="2">
        <v>1</v>
      </c>
      <c r="G9" s="2">
        <v>0</v>
      </c>
      <c r="H9" s="2">
        <v>1</v>
      </c>
      <c r="I9" s="2">
        <v>1</v>
      </c>
      <c r="J9" s="2">
        <v>0</v>
      </c>
      <c r="K9" s="2">
        <v>225.10640000000001</v>
      </c>
      <c r="L9" s="2">
        <v>1800.8512000000001</v>
      </c>
      <c r="M9" s="2">
        <v>1810.8</v>
      </c>
      <c r="N9" s="2">
        <v>214.5804</v>
      </c>
      <c r="O9" s="2">
        <v>215.76589999999999</v>
      </c>
      <c r="P9" s="2">
        <v>1800.8512000000001</v>
      </c>
      <c r="Q9" s="2">
        <v>2251.0639999999999</v>
      </c>
      <c r="R9" s="2">
        <v>2263.5</v>
      </c>
      <c r="S9" s="2">
        <v>13056.1711</v>
      </c>
      <c r="T9" s="2">
        <v>150596.1802</v>
      </c>
      <c r="U9" s="2">
        <v>151428.15</v>
      </c>
      <c r="V9" s="2">
        <v>77436.600900000005</v>
      </c>
      <c r="W9" s="2">
        <v>77436.600900000005</v>
      </c>
      <c r="X9" s="2">
        <v>77864.399999999994</v>
      </c>
      <c r="Y9" s="2">
        <v>8103.8302999999996</v>
      </c>
      <c r="Z9" s="2">
        <v>8148.6</v>
      </c>
      <c r="AA9" s="2">
        <v>77864.399999999994</v>
      </c>
      <c r="AB9" s="2">
        <v>1800.8512000000001</v>
      </c>
      <c r="AC9" s="2">
        <v>1810.8</v>
      </c>
      <c r="AD9" s="2">
        <v>13056.1711</v>
      </c>
      <c r="AE9" s="2">
        <v>13128.3</v>
      </c>
      <c r="AF9" s="2">
        <v>50</v>
      </c>
      <c r="AG9" s="2">
        <v>5</v>
      </c>
      <c r="AH9" s="2">
        <v>184.1</v>
      </c>
    </row>
    <row r="10" spans="1:34" x14ac:dyDescent="0.2">
      <c r="A10" s="4">
        <v>32</v>
      </c>
      <c r="B10" s="2">
        <v>0.44</v>
      </c>
      <c r="C10" s="2" t="s">
        <v>37</v>
      </c>
      <c r="D10" s="2">
        <v>81</v>
      </c>
      <c r="E10" s="2">
        <v>0</v>
      </c>
      <c r="F10" s="2">
        <v>1</v>
      </c>
      <c r="G10" s="2">
        <v>0</v>
      </c>
      <c r="H10" s="2">
        <v>1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85.000200000000007</v>
      </c>
      <c r="O10" s="2">
        <v>85.469800000000006</v>
      </c>
      <c r="P10" s="2">
        <v>0</v>
      </c>
      <c r="Q10" s="2">
        <v>0</v>
      </c>
      <c r="R10" s="2">
        <v>0</v>
      </c>
      <c r="S10" s="2">
        <v>0</v>
      </c>
      <c r="T10" s="2">
        <v>73609.792100000006</v>
      </c>
      <c r="U10" s="2">
        <v>74016.45</v>
      </c>
      <c r="V10" s="2">
        <v>31514.895700000001</v>
      </c>
      <c r="W10" s="2">
        <v>31514.895700000001</v>
      </c>
      <c r="X10" s="2">
        <v>31689</v>
      </c>
      <c r="Y10" s="2">
        <v>1575.7447999999999</v>
      </c>
      <c r="Z10" s="2">
        <v>1584.45</v>
      </c>
      <c r="AA10" s="2">
        <v>31689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1</v>
      </c>
      <c r="AH10" s="2">
        <v>0</v>
      </c>
    </row>
    <row r="11" spans="1:34" x14ac:dyDescent="0.2">
      <c r="A11" s="4">
        <v>33</v>
      </c>
      <c r="B11" s="2">
        <v>0.73</v>
      </c>
      <c r="C11" s="2" t="s">
        <v>37</v>
      </c>
      <c r="D11" s="2">
        <v>83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0</v>
      </c>
      <c r="K11" s="2">
        <v>0</v>
      </c>
      <c r="L11" s="2">
        <v>7203.4047</v>
      </c>
      <c r="M11" s="2">
        <v>7243.2</v>
      </c>
      <c r="N11" s="2">
        <v>184.0155</v>
      </c>
      <c r="O11" s="2">
        <v>185.03210000000001</v>
      </c>
      <c r="P11" s="2">
        <v>225.10640000000001</v>
      </c>
      <c r="Q11" s="2">
        <v>225.10640000000001</v>
      </c>
      <c r="R11" s="2">
        <v>226.35</v>
      </c>
      <c r="S11" s="2">
        <v>17333.192599999998</v>
      </c>
      <c r="T11" s="2">
        <v>66406.387400000007</v>
      </c>
      <c r="U11" s="2">
        <v>66773.25</v>
      </c>
      <c r="V11" s="2">
        <v>28588.512500000001</v>
      </c>
      <c r="W11" s="2">
        <v>28588.512500000001</v>
      </c>
      <c r="X11" s="2">
        <v>28746.45</v>
      </c>
      <c r="Y11" s="2">
        <v>3601.7024000000001</v>
      </c>
      <c r="Z11" s="2">
        <v>3621.6</v>
      </c>
      <c r="AA11" s="2">
        <v>28746.45</v>
      </c>
      <c r="AB11" s="2">
        <v>225.10640000000001</v>
      </c>
      <c r="AC11" s="2">
        <v>226.35</v>
      </c>
      <c r="AD11" s="2">
        <v>16432.767100000001</v>
      </c>
      <c r="AE11" s="2">
        <v>16523.55</v>
      </c>
      <c r="AF11" s="2">
        <v>10</v>
      </c>
      <c r="AG11" s="2">
        <v>6</v>
      </c>
      <c r="AH11" s="2">
        <v>368.2</v>
      </c>
    </row>
    <row r="12" spans="1:34" x14ac:dyDescent="0.2">
      <c r="A12" s="4">
        <v>41</v>
      </c>
      <c r="B12" s="2">
        <v>0.7</v>
      </c>
      <c r="C12" s="2">
        <v>2.1</v>
      </c>
      <c r="D12" s="2">
        <v>129</v>
      </c>
      <c r="E12" s="2">
        <v>0</v>
      </c>
      <c r="F12" s="2">
        <v>1</v>
      </c>
      <c r="G12" s="2">
        <v>0</v>
      </c>
      <c r="H12" s="2">
        <v>1</v>
      </c>
      <c r="I12" s="2">
        <v>1</v>
      </c>
      <c r="J12" s="2">
        <v>0</v>
      </c>
      <c r="K12" s="2">
        <v>225.10640000000001</v>
      </c>
      <c r="L12" s="2">
        <v>2926.3832000000002</v>
      </c>
      <c r="M12" s="2">
        <v>2942.55</v>
      </c>
      <c r="N12" s="2">
        <v>132.4639</v>
      </c>
      <c r="O12" s="2">
        <v>133.19569999999999</v>
      </c>
      <c r="P12" s="2">
        <v>675.31920000000002</v>
      </c>
      <c r="Q12" s="2">
        <v>450.21280000000002</v>
      </c>
      <c r="R12" s="2">
        <v>452.7</v>
      </c>
      <c r="S12" s="2">
        <v>86665.963199999998</v>
      </c>
      <c r="T12" s="2">
        <v>125834.4765</v>
      </c>
      <c r="U12" s="2">
        <v>126529.65</v>
      </c>
      <c r="V12" s="2">
        <v>54475.748299999999</v>
      </c>
      <c r="W12" s="2">
        <v>54475.748299999999</v>
      </c>
      <c r="X12" s="2">
        <v>54776.7</v>
      </c>
      <c r="Y12" s="2">
        <v>2025.9576</v>
      </c>
      <c r="Z12" s="2">
        <v>2037.15</v>
      </c>
      <c r="AA12" s="2">
        <v>54776.7</v>
      </c>
      <c r="AB12" s="2">
        <v>675.31920000000002</v>
      </c>
      <c r="AC12" s="2">
        <v>679.05</v>
      </c>
      <c r="AD12" s="2">
        <v>85090.218399999998</v>
      </c>
      <c r="AE12" s="2">
        <v>85560.3</v>
      </c>
      <c r="AF12" s="2">
        <v>100</v>
      </c>
      <c r="AG12" s="2">
        <v>5</v>
      </c>
      <c r="AH12" s="2">
        <v>184.1</v>
      </c>
    </row>
    <row r="13" spans="1:34" x14ac:dyDescent="0.2">
      <c r="A13" s="4">
        <v>42</v>
      </c>
      <c r="B13" s="2" t="s">
        <v>37</v>
      </c>
      <c r="C13" s="2" t="s">
        <v>37</v>
      </c>
      <c r="D13" s="2" t="s">
        <v>37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 t="s">
        <v>37</v>
      </c>
      <c r="L13" s="2" t="s">
        <v>37</v>
      </c>
      <c r="M13" s="2" t="s">
        <v>37</v>
      </c>
      <c r="N13" s="2" t="s">
        <v>37</v>
      </c>
      <c r="O13" s="2" t="s">
        <v>37</v>
      </c>
      <c r="P13" s="2" t="s">
        <v>37</v>
      </c>
      <c r="Q13" s="2" t="s">
        <v>37</v>
      </c>
      <c r="R13" s="2" t="s">
        <v>37</v>
      </c>
      <c r="S13" s="2" t="s">
        <v>37</v>
      </c>
      <c r="T13" s="2" t="s">
        <v>37</v>
      </c>
      <c r="U13" s="2" t="s">
        <v>37</v>
      </c>
      <c r="V13" s="2" t="s">
        <v>37</v>
      </c>
      <c r="W13" s="2" t="s">
        <v>37</v>
      </c>
      <c r="X13" s="2" t="s">
        <v>37</v>
      </c>
      <c r="Y13" s="2" t="s">
        <v>37</v>
      </c>
      <c r="Z13" s="2" t="s">
        <v>37</v>
      </c>
      <c r="AA13" s="2" t="s">
        <v>37</v>
      </c>
      <c r="AB13" s="2" t="s">
        <v>37</v>
      </c>
      <c r="AC13" s="2" t="s">
        <v>37</v>
      </c>
      <c r="AD13" s="2" t="s">
        <v>37</v>
      </c>
      <c r="AE13" s="2" t="s">
        <v>37</v>
      </c>
      <c r="AF13" s="2" t="s">
        <v>37</v>
      </c>
      <c r="AG13" s="2">
        <v>0</v>
      </c>
      <c r="AH13" s="2">
        <v>0</v>
      </c>
    </row>
    <row r="14" spans="1:34" x14ac:dyDescent="0.2">
      <c r="A14" s="4">
        <v>43</v>
      </c>
      <c r="B14" s="2">
        <v>27</v>
      </c>
      <c r="C14" s="2">
        <v>1.1000000000000001</v>
      </c>
      <c r="D14" s="2">
        <v>124</v>
      </c>
      <c r="E14" s="2">
        <v>0</v>
      </c>
      <c r="F14" s="2">
        <v>1</v>
      </c>
      <c r="G14" s="2">
        <v>1</v>
      </c>
      <c r="H14" s="2">
        <v>1</v>
      </c>
      <c r="I14" s="2">
        <v>1</v>
      </c>
      <c r="J14" s="2">
        <v>0</v>
      </c>
      <c r="K14" s="2">
        <v>0</v>
      </c>
      <c r="L14" s="2">
        <v>9004.2559000000001</v>
      </c>
      <c r="M14" s="2">
        <v>9054</v>
      </c>
      <c r="N14" s="2">
        <v>174.55879999999999</v>
      </c>
      <c r="O14" s="2">
        <v>175.5231</v>
      </c>
      <c r="P14" s="2">
        <v>450.21280000000002</v>
      </c>
      <c r="Q14" s="2">
        <v>1800.8512000000001</v>
      </c>
      <c r="R14" s="2">
        <v>1810.8</v>
      </c>
      <c r="S14" s="2">
        <v>151496.60579999999</v>
      </c>
      <c r="T14" s="2">
        <v>95895.325500000006</v>
      </c>
      <c r="U14" s="2">
        <v>96425.1</v>
      </c>
      <c r="V14" s="2">
        <v>77886.813699999999</v>
      </c>
      <c r="W14" s="2">
        <v>77886.813699999999</v>
      </c>
      <c r="X14" s="2">
        <v>78317.100000000006</v>
      </c>
      <c r="Y14" s="2">
        <v>4502.1279999999997</v>
      </c>
      <c r="Z14" s="2">
        <v>4527</v>
      </c>
      <c r="AA14" s="2">
        <v>78317.100000000006</v>
      </c>
      <c r="AB14" s="2">
        <v>450.21280000000002</v>
      </c>
      <c r="AC14" s="2">
        <v>452.7</v>
      </c>
      <c r="AD14" s="2">
        <v>151496.60579999999</v>
      </c>
      <c r="AE14" s="2">
        <v>152333.54999999999</v>
      </c>
      <c r="AF14" s="2">
        <v>20</v>
      </c>
      <c r="AG14" s="2">
        <v>6</v>
      </c>
      <c r="AH14" s="2">
        <v>368.2</v>
      </c>
    </row>
    <row r="15" spans="1:34" x14ac:dyDescent="0.2">
      <c r="A15" s="4">
        <v>51</v>
      </c>
      <c r="B15" s="2">
        <v>0.47</v>
      </c>
      <c r="C15" s="2" t="s">
        <v>37</v>
      </c>
      <c r="D15" s="2">
        <v>120</v>
      </c>
      <c r="E15" s="2">
        <v>1</v>
      </c>
      <c r="F15" s="2">
        <v>1</v>
      </c>
      <c r="G15" s="2">
        <v>0</v>
      </c>
      <c r="H15" s="2">
        <v>1</v>
      </c>
      <c r="I15" s="2">
        <v>1</v>
      </c>
      <c r="J15" s="2">
        <v>0</v>
      </c>
      <c r="K15" s="2">
        <v>225.10640000000001</v>
      </c>
      <c r="L15" s="2">
        <v>6077.8726999999999</v>
      </c>
      <c r="M15" s="2">
        <v>6111.45</v>
      </c>
      <c r="N15" s="2">
        <v>150.01320000000001</v>
      </c>
      <c r="O15" s="2">
        <v>150.84190000000001</v>
      </c>
      <c r="P15" s="2">
        <v>450.21280000000002</v>
      </c>
      <c r="Q15" s="2">
        <v>0</v>
      </c>
      <c r="R15" s="2">
        <v>0</v>
      </c>
      <c r="S15" s="2">
        <v>8328.9367000000002</v>
      </c>
      <c r="T15" s="2">
        <v>109176.603</v>
      </c>
      <c r="U15" s="2">
        <v>109779.75</v>
      </c>
      <c r="V15" s="2">
        <v>55826.386700000003</v>
      </c>
      <c r="W15" s="2">
        <v>55826.386700000003</v>
      </c>
      <c r="X15" s="2">
        <v>56134.8</v>
      </c>
      <c r="Y15" s="2">
        <v>0</v>
      </c>
      <c r="Z15" s="2">
        <v>0</v>
      </c>
      <c r="AA15" s="2">
        <v>56134.8</v>
      </c>
      <c r="AB15" s="2">
        <v>225.10640000000001</v>
      </c>
      <c r="AC15" s="2">
        <v>226.35</v>
      </c>
      <c r="AD15" s="2">
        <v>6978.2983000000004</v>
      </c>
      <c r="AE15" s="2">
        <v>7016.85</v>
      </c>
      <c r="AF15" s="2">
        <v>100</v>
      </c>
      <c r="AG15" s="2">
        <v>5</v>
      </c>
      <c r="AH15" s="2">
        <v>184.1</v>
      </c>
    </row>
    <row r="16" spans="1:34" x14ac:dyDescent="0.2">
      <c r="A16" s="4">
        <v>52</v>
      </c>
      <c r="B16" s="2" t="s">
        <v>37</v>
      </c>
      <c r="C16" s="2" t="s">
        <v>37</v>
      </c>
      <c r="D16" s="2" t="s">
        <v>37</v>
      </c>
      <c r="E16" s="2" t="s">
        <v>37</v>
      </c>
      <c r="F16" s="2" t="s">
        <v>37</v>
      </c>
      <c r="G16" s="2" t="s">
        <v>37</v>
      </c>
      <c r="H16" s="2" t="s">
        <v>37</v>
      </c>
      <c r="I16" s="2" t="s">
        <v>37</v>
      </c>
      <c r="J16" s="2" t="s">
        <v>37</v>
      </c>
      <c r="K16" s="2" t="s">
        <v>37</v>
      </c>
      <c r="L16" s="2" t="s">
        <v>37</v>
      </c>
      <c r="M16" s="2" t="s">
        <v>37</v>
      </c>
      <c r="N16" s="2" t="s">
        <v>37</v>
      </c>
      <c r="O16" s="2" t="s">
        <v>37</v>
      </c>
      <c r="P16" s="2" t="s">
        <v>37</v>
      </c>
      <c r="Q16" s="2" t="s">
        <v>37</v>
      </c>
      <c r="R16" s="2" t="s">
        <v>37</v>
      </c>
      <c r="S16" s="2" t="s">
        <v>37</v>
      </c>
      <c r="T16" s="2" t="s">
        <v>37</v>
      </c>
      <c r="U16" s="2" t="s">
        <v>37</v>
      </c>
      <c r="V16" s="2" t="s">
        <v>37</v>
      </c>
      <c r="W16" s="2" t="s">
        <v>37</v>
      </c>
      <c r="X16" s="2" t="s">
        <v>37</v>
      </c>
      <c r="Y16" s="2" t="s">
        <v>37</v>
      </c>
      <c r="Z16" s="2" t="s">
        <v>37</v>
      </c>
      <c r="AA16" s="2" t="s">
        <v>37</v>
      </c>
      <c r="AB16" s="2" t="s">
        <v>37</v>
      </c>
      <c r="AC16" s="2" t="s">
        <v>37</v>
      </c>
      <c r="AD16" s="2" t="s">
        <v>37</v>
      </c>
      <c r="AE16" s="2" t="s">
        <v>37</v>
      </c>
      <c r="AF16" s="2" t="s">
        <v>37</v>
      </c>
      <c r="AG16" s="2" t="s">
        <v>37</v>
      </c>
      <c r="AH16" s="2" t="s">
        <v>37</v>
      </c>
    </row>
    <row r="17" spans="1:34" x14ac:dyDescent="0.2">
      <c r="A17" s="4">
        <v>53</v>
      </c>
      <c r="B17" s="2">
        <v>0.73</v>
      </c>
      <c r="C17" s="2">
        <v>0.8</v>
      </c>
      <c r="D17" s="2">
        <v>137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0</v>
      </c>
      <c r="K17" s="2">
        <v>225.10640000000001</v>
      </c>
      <c r="L17" s="2">
        <v>65505.961799999997</v>
      </c>
      <c r="M17" s="2">
        <v>65867.850000000006</v>
      </c>
      <c r="N17" s="2">
        <v>160.56610000000001</v>
      </c>
      <c r="O17" s="2">
        <v>161.45320000000001</v>
      </c>
      <c r="P17" s="2">
        <v>450.21280000000002</v>
      </c>
      <c r="Q17" s="2">
        <v>450.21280000000002</v>
      </c>
      <c r="R17" s="2">
        <v>452.7</v>
      </c>
      <c r="S17" s="2">
        <v>69332.770600000003</v>
      </c>
      <c r="T17" s="2">
        <v>125384.2637</v>
      </c>
      <c r="U17" s="2">
        <v>126076.95</v>
      </c>
      <c r="V17" s="2">
        <v>78562.132899999997</v>
      </c>
      <c r="W17" s="2">
        <v>78562.132899999997</v>
      </c>
      <c r="X17" s="2">
        <v>78996.149999999994</v>
      </c>
      <c r="Y17" s="2">
        <v>8779.1494999999995</v>
      </c>
      <c r="Z17" s="2">
        <v>8827.65</v>
      </c>
      <c r="AA17" s="2">
        <v>78996.149999999994</v>
      </c>
      <c r="AB17" s="2">
        <v>450.21280000000002</v>
      </c>
      <c r="AC17" s="2">
        <v>452.7</v>
      </c>
      <c r="AD17" s="2">
        <v>24086.384600000001</v>
      </c>
      <c r="AE17" s="2">
        <v>24219.45</v>
      </c>
      <c r="AF17" s="2">
        <v>80</v>
      </c>
      <c r="AG17" s="2">
        <v>7</v>
      </c>
      <c r="AH17" s="2">
        <v>736.5</v>
      </c>
    </row>
    <row r="18" spans="1:34" x14ac:dyDescent="0.2">
      <c r="A18" s="4">
        <v>61</v>
      </c>
      <c r="B18" s="2" t="s">
        <v>37</v>
      </c>
      <c r="C18" s="2" t="s">
        <v>37</v>
      </c>
      <c r="D18" s="2" t="s">
        <v>37</v>
      </c>
      <c r="E18" s="2" t="s">
        <v>37</v>
      </c>
      <c r="F18" s="2" t="s">
        <v>37</v>
      </c>
      <c r="G18" s="2" t="s">
        <v>37</v>
      </c>
      <c r="H18" s="2" t="s">
        <v>37</v>
      </c>
      <c r="I18" s="2" t="s">
        <v>37</v>
      </c>
      <c r="J18" s="2" t="s">
        <v>37</v>
      </c>
      <c r="K18" s="2" t="s">
        <v>37</v>
      </c>
      <c r="L18" s="2" t="s">
        <v>37</v>
      </c>
      <c r="M18" s="2" t="s">
        <v>37</v>
      </c>
      <c r="N18" s="2" t="s">
        <v>37</v>
      </c>
      <c r="O18" s="2" t="s">
        <v>37</v>
      </c>
      <c r="P18" s="2" t="s">
        <v>37</v>
      </c>
      <c r="Q18" s="2" t="s">
        <v>37</v>
      </c>
      <c r="R18" s="2" t="s">
        <v>37</v>
      </c>
      <c r="S18" s="2" t="s">
        <v>37</v>
      </c>
      <c r="T18" s="2" t="s">
        <v>37</v>
      </c>
      <c r="U18" s="2" t="s">
        <v>37</v>
      </c>
      <c r="V18" s="2" t="s">
        <v>37</v>
      </c>
      <c r="W18" s="2" t="s">
        <v>37</v>
      </c>
      <c r="X18" s="2" t="s">
        <v>37</v>
      </c>
      <c r="Y18" s="2" t="s">
        <v>37</v>
      </c>
      <c r="Z18" s="2" t="s">
        <v>37</v>
      </c>
      <c r="AA18" s="2" t="s">
        <v>37</v>
      </c>
      <c r="AB18" s="2" t="s">
        <v>37</v>
      </c>
      <c r="AC18" s="2" t="s">
        <v>37</v>
      </c>
      <c r="AD18" s="2" t="s">
        <v>37</v>
      </c>
      <c r="AE18" s="2" t="s">
        <v>37</v>
      </c>
      <c r="AF18" s="2" t="s">
        <v>37</v>
      </c>
      <c r="AG18" s="2" t="s">
        <v>37</v>
      </c>
      <c r="AH18" s="2" t="s">
        <v>37</v>
      </c>
    </row>
    <row r="19" spans="1:34" x14ac:dyDescent="0.2">
      <c r="A19" s="4">
        <v>62</v>
      </c>
      <c r="B19" s="2" t="s">
        <v>37</v>
      </c>
      <c r="C19" s="2" t="s">
        <v>37</v>
      </c>
      <c r="D19" s="2" t="s">
        <v>37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37</v>
      </c>
      <c r="J19" s="2" t="s">
        <v>37</v>
      </c>
      <c r="K19" s="2" t="s">
        <v>37</v>
      </c>
      <c r="L19" s="2" t="s">
        <v>37</v>
      </c>
      <c r="M19" s="2" t="s">
        <v>37</v>
      </c>
      <c r="N19" s="2" t="s">
        <v>37</v>
      </c>
      <c r="O19" s="2" t="s">
        <v>37</v>
      </c>
      <c r="P19" s="2" t="s">
        <v>37</v>
      </c>
      <c r="Q19" s="2" t="s">
        <v>37</v>
      </c>
      <c r="R19" s="2" t="s">
        <v>37</v>
      </c>
      <c r="S19" s="2" t="s">
        <v>37</v>
      </c>
      <c r="T19" s="2" t="s">
        <v>37</v>
      </c>
      <c r="U19" s="2" t="s">
        <v>37</v>
      </c>
      <c r="V19" s="2" t="s">
        <v>37</v>
      </c>
      <c r="W19" s="2" t="s">
        <v>37</v>
      </c>
      <c r="X19" s="2" t="s">
        <v>37</v>
      </c>
      <c r="Y19" s="2" t="s">
        <v>37</v>
      </c>
      <c r="Z19" s="2" t="s">
        <v>37</v>
      </c>
      <c r="AA19" s="2" t="s">
        <v>37</v>
      </c>
      <c r="AB19" s="2" t="s">
        <v>37</v>
      </c>
      <c r="AC19" s="2" t="s">
        <v>37</v>
      </c>
      <c r="AD19" s="2" t="s">
        <v>37</v>
      </c>
      <c r="AE19" s="2" t="s">
        <v>37</v>
      </c>
      <c r="AF19" s="2" t="s">
        <v>37</v>
      </c>
      <c r="AG19" s="2" t="s">
        <v>37</v>
      </c>
      <c r="AH19" s="2" t="s">
        <v>37</v>
      </c>
    </row>
    <row r="20" spans="1:34" x14ac:dyDescent="0.2">
      <c r="A20" s="4">
        <v>63</v>
      </c>
      <c r="B20" s="2">
        <v>0.1</v>
      </c>
      <c r="C20" s="2" t="s">
        <v>37</v>
      </c>
      <c r="D20" s="2">
        <v>107</v>
      </c>
      <c r="E20" s="2">
        <v>0</v>
      </c>
      <c r="F20" s="2">
        <v>1</v>
      </c>
      <c r="G20" s="2">
        <v>1</v>
      </c>
      <c r="H20" s="2">
        <v>1</v>
      </c>
      <c r="I20" s="2">
        <v>1</v>
      </c>
      <c r="J20" s="2">
        <v>0</v>
      </c>
      <c r="K20" s="2">
        <v>225.10640000000001</v>
      </c>
      <c r="L20" s="2">
        <v>450.21280000000002</v>
      </c>
      <c r="M20" s="2">
        <v>452.7</v>
      </c>
      <c r="N20" s="2">
        <v>75.6357</v>
      </c>
      <c r="O20" s="2">
        <v>76.053600000000003</v>
      </c>
      <c r="P20" s="2">
        <v>225.10640000000001</v>
      </c>
      <c r="Q20" s="2">
        <v>225.10640000000001</v>
      </c>
      <c r="R20" s="2">
        <v>226.35</v>
      </c>
      <c r="S20" s="2">
        <v>5627.6598999999997</v>
      </c>
      <c r="T20" s="2">
        <v>38268.087699999996</v>
      </c>
      <c r="U20" s="2">
        <v>38479.5</v>
      </c>
      <c r="V20" s="2">
        <v>11030.2135</v>
      </c>
      <c r="W20" s="2">
        <v>9454.4686999999994</v>
      </c>
      <c r="X20" s="2">
        <v>9506.7000000000007</v>
      </c>
      <c r="Y20" s="2">
        <v>4051.9151999999999</v>
      </c>
      <c r="Z20" s="2">
        <v>4074.3</v>
      </c>
      <c r="AA20" s="2">
        <v>11091.15</v>
      </c>
      <c r="AB20" s="2">
        <v>225.10640000000001</v>
      </c>
      <c r="AC20" s="2">
        <v>226.35</v>
      </c>
      <c r="AD20" s="2">
        <v>5627.6598999999997</v>
      </c>
      <c r="AE20" s="2">
        <v>5658.75</v>
      </c>
      <c r="AF20" s="2">
        <v>100</v>
      </c>
      <c r="AG20" s="2">
        <v>7</v>
      </c>
      <c r="AH20" s="2">
        <v>736.5</v>
      </c>
    </row>
    <row r="21" spans="1:34" x14ac:dyDescent="0.2">
      <c r="A21" s="4">
        <v>71</v>
      </c>
      <c r="B21" s="2">
        <v>0.9</v>
      </c>
      <c r="C21" s="2">
        <v>2.2999999999999998</v>
      </c>
      <c r="D21" s="2" t="s">
        <v>37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 t="s">
        <v>37</v>
      </c>
      <c r="L21" s="2" t="s">
        <v>37</v>
      </c>
      <c r="M21" s="2" t="s">
        <v>37</v>
      </c>
      <c r="N21" s="2" t="s">
        <v>37</v>
      </c>
      <c r="O21" s="2" t="s">
        <v>37</v>
      </c>
      <c r="P21" s="2" t="s">
        <v>37</v>
      </c>
      <c r="Q21" s="2" t="s">
        <v>37</v>
      </c>
      <c r="R21" s="2" t="s">
        <v>37</v>
      </c>
      <c r="S21" s="2" t="s">
        <v>37</v>
      </c>
      <c r="T21" s="2" t="s">
        <v>37</v>
      </c>
      <c r="U21" s="2" t="s">
        <v>37</v>
      </c>
      <c r="V21" s="2" t="s">
        <v>37</v>
      </c>
      <c r="W21" s="2" t="s">
        <v>37</v>
      </c>
      <c r="X21" s="2" t="s">
        <v>37</v>
      </c>
      <c r="Y21" s="2" t="s">
        <v>37</v>
      </c>
      <c r="Z21" s="2" t="s">
        <v>37</v>
      </c>
      <c r="AA21" s="2" t="s">
        <v>37</v>
      </c>
      <c r="AB21" s="2" t="s">
        <v>37</v>
      </c>
      <c r="AC21" s="2" t="s">
        <v>37</v>
      </c>
      <c r="AD21" s="2" t="s">
        <v>37</v>
      </c>
      <c r="AE21" s="2" t="s">
        <v>37</v>
      </c>
      <c r="AF21" s="2" t="s">
        <v>37</v>
      </c>
      <c r="AG21" s="2">
        <v>0</v>
      </c>
      <c r="AH21" s="2">
        <v>0</v>
      </c>
    </row>
    <row r="22" spans="1:34" x14ac:dyDescent="0.2">
      <c r="A22" s="4">
        <v>72</v>
      </c>
      <c r="B22" s="2" t="s">
        <v>37</v>
      </c>
      <c r="C22" s="2" t="s">
        <v>37</v>
      </c>
      <c r="D22" s="2" t="s">
        <v>37</v>
      </c>
      <c r="E22" s="2" t="s">
        <v>37</v>
      </c>
      <c r="F22" s="2" t="s">
        <v>37</v>
      </c>
      <c r="G22" s="2" t="s">
        <v>37</v>
      </c>
      <c r="H22" s="2" t="s">
        <v>37</v>
      </c>
      <c r="I22" s="2" t="s">
        <v>37</v>
      </c>
      <c r="J22" s="2" t="s">
        <v>37</v>
      </c>
      <c r="K22" s="2" t="s">
        <v>37</v>
      </c>
      <c r="L22" s="2" t="s">
        <v>37</v>
      </c>
      <c r="M22" s="2" t="s">
        <v>37</v>
      </c>
      <c r="N22" s="2" t="s">
        <v>37</v>
      </c>
      <c r="O22" s="2" t="s">
        <v>37</v>
      </c>
      <c r="P22" s="2" t="s">
        <v>37</v>
      </c>
      <c r="Q22" s="2" t="s">
        <v>37</v>
      </c>
      <c r="R22" s="2" t="s">
        <v>37</v>
      </c>
      <c r="S22" s="2" t="s">
        <v>37</v>
      </c>
      <c r="T22" s="2" t="s">
        <v>37</v>
      </c>
      <c r="U22" s="2" t="s">
        <v>37</v>
      </c>
      <c r="V22" s="2" t="s">
        <v>37</v>
      </c>
      <c r="W22" s="2" t="s">
        <v>37</v>
      </c>
      <c r="X22" s="2" t="s">
        <v>37</v>
      </c>
      <c r="Y22" s="2" t="s">
        <v>37</v>
      </c>
      <c r="Z22" s="2" t="s">
        <v>37</v>
      </c>
      <c r="AA22" s="2" t="s">
        <v>37</v>
      </c>
      <c r="AB22" s="2" t="s">
        <v>37</v>
      </c>
      <c r="AC22" s="2" t="s">
        <v>37</v>
      </c>
      <c r="AD22" s="2" t="s">
        <v>37</v>
      </c>
      <c r="AE22" s="2" t="s">
        <v>37</v>
      </c>
      <c r="AF22" s="2" t="s">
        <v>37</v>
      </c>
      <c r="AG22" s="2" t="s">
        <v>37</v>
      </c>
      <c r="AH22" s="2" t="s">
        <v>37</v>
      </c>
    </row>
    <row r="23" spans="1:34" x14ac:dyDescent="0.2">
      <c r="A23" s="4">
        <v>73</v>
      </c>
      <c r="B23" s="2">
        <v>0.59</v>
      </c>
      <c r="C23" s="2" t="s">
        <v>37</v>
      </c>
      <c r="D23" s="2">
        <v>63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0</v>
      </c>
      <c r="K23" s="2">
        <v>225.10640000000001</v>
      </c>
      <c r="L23" s="2">
        <v>1800.8512000000001</v>
      </c>
      <c r="M23" s="2">
        <v>1810.8</v>
      </c>
      <c r="N23" s="2">
        <v>234.876</v>
      </c>
      <c r="O23" s="2">
        <v>236.17359999999999</v>
      </c>
      <c r="P23" s="2">
        <v>2251.0639999999999</v>
      </c>
      <c r="Q23" s="2">
        <v>0</v>
      </c>
      <c r="R23" s="2">
        <v>0</v>
      </c>
      <c r="S23" s="2">
        <v>1800.8512000000001</v>
      </c>
      <c r="T23" s="2">
        <v>127410.2212</v>
      </c>
      <c r="U23" s="2">
        <v>128114.1</v>
      </c>
      <c r="V23" s="2">
        <v>16207.6607</v>
      </c>
      <c r="W23" s="2">
        <v>16207.6607</v>
      </c>
      <c r="X23" s="2">
        <v>16297.2</v>
      </c>
      <c r="Y23" s="2">
        <v>7203.4047</v>
      </c>
      <c r="Z23" s="2">
        <v>7243.2</v>
      </c>
      <c r="AA23" s="2">
        <v>16297.2</v>
      </c>
      <c r="AB23" s="2">
        <v>2025.9576</v>
      </c>
      <c r="AC23" s="2">
        <v>2037.15</v>
      </c>
      <c r="AD23" s="2">
        <v>900.42560000000003</v>
      </c>
      <c r="AE23" s="2">
        <v>905.4</v>
      </c>
      <c r="AF23" s="2">
        <v>80</v>
      </c>
      <c r="AG23" s="2">
        <v>7</v>
      </c>
      <c r="AH23" s="2">
        <v>736.5</v>
      </c>
    </row>
    <row r="24" spans="1:34" x14ac:dyDescent="0.2">
      <c r="A24" s="4">
        <v>81</v>
      </c>
      <c r="B24" s="2">
        <v>1.7</v>
      </c>
      <c r="C24" s="2">
        <v>1.7</v>
      </c>
      <c r="D24" s="2">
        <v>29</v>
      </c>
      <c r="E24" s="2">
        <v>0</v>
      </c>
      <c r="F24" s="2">
        <v>0</v>
      </c>
      <c r="G24" s="2">
        <v>0</v>
      </c>
      <c r="H24" s="2">
        <v>1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85</v>
      </c>
      <c r="AG24" s="2">
        <v>3</v>
      </c>
      <c r="AH24" s="2">
        <v>3.7</v>
      </c>
    </row>
    <row r="25" spans="1:34" x14ac:dyDescent="0.2">
      <c r="A25" s="4">
        <v>82</v>
      </c>
      <c r="B25" s="2" t="s">
        <v>37</v>
      </c>
      <c r="C25" s="2" t="s">
        <v>37</v>
      </c>
      <c r="D25" s="2" t="s">
        <v>37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37</v>
      </c>
      <c r="J25" s="2" t="s">
        <v>37</v>
      </c>
      <c r="K25" s="2" t="s">
        <v>37</v>
      </c>
      <c r="L25" s="2" t="s">
        <v>37</v>
      </c>
      <c r="M25" s="2" t="s">
        <v>37</v>
      </c>
      <c r="N25" s="2" t="s">
        <v>37</v>
      </c>
      <c r="O25" s="2" t="s">
        <v>37</v>
      </c>
      <c r="P25" s="2" t="s">
        <v>37</v>
      </c>
      <c r="Q25" s="2" t="s">
        <v>37</v>
      </c>
      <c r="R25" s="2" t="s">
        <v>37</v>
      </c>
      <c r="S25" s="2" t="s">
        <v>37</v>
      </c>
      <c r="T25" s="2" t="s">
        <v>37</v>
      </c>
      <c r="U25" s="2" t="s">
        <v>37</v>
      </c>
      <c r="V25" s="2" t="s">
        <v>37</v>
      </c>
      <c r="W25" s="2" t="s">
        <v>37</v>
      </c>
      <c r="X25" s="2" t="s">
        <v>37</v>
      </c>
      <c r="Y25" s="2" t="s">
        <v>37</v>
      </c>
      <c r="Z25" s="2" t="s">
        <v>37</v>
      </c>
      <c r="AA25" s="2" t="s">
        <v>37</v>
      </c>
      <c r="AB25" s="2" t="s">
        <v>37</v>
      </c>
      <c r="AC25" s="2" t="s">
        <v>37</v>
      </c>
      <c r="AD25" s="2" t="s">
        <v>37</v>
      </c>
      <c r="AE25" s="2" t="s">
        <v>37</v>
      </c>
      <c r="AF25" s="2" t="s">
        <v>37</v>
      </c>
      <c r="AG25" s="2" t="s">
        <v>37</v>
      </c>
      <c r="AH25" s="2" t="s">
        <v>37</v>
      </c>
    </row>
    <row r="26" spans="1:34" x14ac:dyDescent="0.2">
      <c r="A26" s="4">
        <v>83</v>
      </c>
      <c r="B26" s="2" t="s">
        <v>37</v>
      </c>
      <c r="C26" s="2" t="s">
        <v>37</v>
      </c>
      <c r="D26" s="2" t="s">
        <v>37</v>
      </c>
      <c r="E26" s="2" t="s">
        <v>37</v>
      </c>
      <c r="F26" s="2" t="s">
        <v>37</v>
      </c>
      <c r="G26" s="2" t="s">
        <v>37</v>
      </c>
      <c r="H26" s="2" t="s">
        <v>37</v>
      </c>
      <c r="I26" s="2" t="s">
        <v>37</v>
      </c>
      <c r="J26" s="2" t="s">
        <v>37</v>
      </c>
      <c r="K26" s="2" t="s">
        <v>37</v>
      </c>
      <c r="L26" s="2" t="s">
        <v>37</v>
      </c>
      <c r="M26" s="2" t="s">
        <v>37</v>
      </c>
      <c r="N26" s="2" t="s">
        <v>37</v>
      </c>
      <c r="O26" s="2" t="s">
        <v>37</v>
      </c>
      <c r="P26" s="2" t="s">
        <v>37</v>
      </c>
      <c r="Q26" s="2" t="s">
        <v>37</v>
      </c>
      <c r="R26" s="2" t="s">
        <v>37</v>
      </c>
      <c r="S26" s="2" t="s">
        <v>37</v>
      </c>
      <c r="T26" s="2" t="s">
        <v>37</v>
      </c>
      <c r="U26" s="2" t="s">
        <v>37</v>
      </c>
      <c r="V26" s="2" t="s">
        <v>37</v>
      </c>
      <c r="W26" s="2" t="s">
        <v>37</v>
      </c>
      <c r="X26" s="2" t="s">
        <v>37</v>
      </c>
      <c r="Y26" s="2" t="s">
        <v>37</v>
      </c>
      <c r="Z26" s="2" t="s">
        <v>37</v>
      </c>
      <c r="AA26" s="2" t="s">
        <v>37</v>
      </c>
      <c r="AB26" s="2" t="s">
        <v>37</v>
      </c>
      <c r="AC26" s="2" t="s">
        <v>37</v>
      </c>
      <c r="AD26" s="2" t="s">
        <v>37</v>
      </c>
      <c r="AE26" s="2" t="s">
        <v>37</v>
      </c>
      <c r="AF26" s="2" t="s">
        <v>37</v>
      </c>
      <c r="AG26" s="2" t="s">
        <v>37</v>
      </c>
      <c r="AH26" s="2" t="s">
        <v>37</v>
      </c>
    </row>
    <row r="27" spans="1:34" x14ac:dyDescent="0.2">
      <c r="A27" s="4">
        <v>91</v>
      </c>
      <c r="B27" s="2">
        <v>0.2</v>
      </c>
      <c r="C27" s="2" t="s">
        <v>37</v>
      </c>
      <c r="D27" s="2">
        <v>24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37</v>
      </c>
      <c r="L27" s="2" t="s">
        <v>37</v>
      </c>
      <c r="M27" s="2" t="s">
        <v>37</v>
      </c>
      <c r="N27" s="2" t="s">
        <v>37</v>
      </c>
      <c r="O27" s="2" t="s">
        <v>37</v>
      </c>
      <c r="P27" s="2" t="s">
        <v>37</v>
      </c>
      <c r="Q27" s="2" t="s">
        <v>37</v>
      </c>
      <c r="R27" s="2" t="s">
        <v>37</v>
      </c>
      <c r="S27" s="2" t="s">
        <v>37</v>
      </c>
      <c r="T27" s="2" t="s">
        <v>37</v>
      </c>
      <c r="U27" s="2" t="s">
        <v>37</v>
      </c>
      <c r="V27" s="2" t="s">
        <v>37</v>
      </c>
      <c r="W27" s="2" t="s">
        <v>37</v>
      </c>
      <c r="X27" s="2" t="s">
        <v>37</v>
      </c>
      <c r="Y27" s="2" t="s">
        <v>37</v>
      </c>
      <c r="Z27" s="2" t="s">
        <v>37</v>
      </c>
      <c r="AA27" s="2" t="s">
        <v>37</v>
      </c>
      <c r="AB27" s="2" t="s">
        <v>37</v>
      </c>
      <c r="AC27" s="2" t="s">
        <v>37</v>
      </c>
      <c r="AD27" s="2" t="s">
        <v>37</v>
      </c>
      <c r="AE27" s="2" t="s">
        <v>37</v>
      </c>
      <c r="AF27" s="2" t="s">
        <v>37</v>
      </c>
      <c r="AG27" s="2">
        <v>1</v>
      </c>
      <c r="AH27" s="2">
        <v>0</v>
      </c>
    </row>
    <row r="28" spans="1:34" x14ac:dyDescent="0.2">
      <c r="A28" s="4">
        <v>92</v>
      </c>
      <c r="B28" s="2" t="s">
        <v>37</v>
      </c>
      <c r="C28" s="2" t="s">
        <v>37</v>
      </c>
      <c r="D28" s="2" t="s">
        <v>37</v>
      </c>
      <c r="E28" s="2" t="s">
        <v>37</v>
      </c>
      <c r="F28" s="2" t="s">
        <v>37</v>
      </c>
      <c r="G28" s="2" t="s">
        <v>37</v>
      </c>
      <c r="H28" s="2" t="s">
        <v>37</v>
      </c>
      <c r="I28" s="2" t="s">
        <v>37</v>
      </c>
      <c r="J28" s="2" t="s">
        <v>37</v>
      </c>
      <c r="K28" s="2" t="s">
        <v>37</v>
      </c>
      <c r="L28" s="2" t="s">
        <v>37</v>
      </c>
      <c r="M28" s="2" t="s">
        <v>37</v>
      </c>
      <c r="N28" s="2" t="s">
        <v>37</v>
      </c>
      <c r="O28" s="2" t="s">
        <v>37</v>
      </c>
      <c r="P28" s="2" t="s">
        <v>37</v>
      </c>
      <c r="Q28" s="2" t="s">
        <v>37</v>
      </c>
      <c r="R28" s="2" t="s">
        <v>37</v>
      </c>
      <c r="S28" s="2" t="s">
        <v>37</v>
      </c>
      <c r="T28" s="2" t="s">
        <v>37</v>
      </c>
      <c r="U28" s="2" t="s">
        <v>37</v>
      </c>
      <c r="V28" s="2" t="s">
        <v>37</v>
      </c>
      <c r="W28" s="2" t="s">
        <v>37</v>
      </c>
      <c r="X28" s="2" t="s">
        <v>37</v>
      </c>
      <c r="Y28" s="2" t="s">
        <v>37</v>
      </c>
      <c r="Z28" s="2" t="s">
        <v>37</v>
      </c>
      <c r="AA28" s="2" t="s">
        <v>37</v>
      </c>
      <c r="AB28" s="2" t="s">
        <v>37</v>
      </c>
      <c r="AC28" s="2" t="s">
        <v>37</v>
      </c>
      <c r="AD28" s="2" t="s">
        <v>37</v>
      </c>
      <c r="AE28" s="2" t="s">
        <v>37</v>
      </c>
      <c r="AF28" s="2" t="s">
        <v>37</v>
      </c>
      <c r="AG28" s="2" t="s">
        <v>37</v>
      </c>
      <c r="AH28" s="2" t="s">
        <v>37</v>
      </c>
    </row>
    <row r="29" spans="1:34" x14ac:dyDescent="0.2">
      <c r="A29" s="4">
        <v>93</v>
      </c>
      <c r="B29" s="2" t="s">
        <v>37</v>
      </c>
      <c r="C29" s="2" t="s">
        <v>37</v>
      </c>
      <c r="D29" s="2" t="s">
        <v>37</v>
      </c>
      <c r="E29" s="2" t="s">
        <v>37</v>
      </c>
      <c r="F29" s="2" t="s">
        <v>37</v>
      </c>
      <c r="G29" s="2" t="s">
        <v>37</v>
      </c>
      <c r="H29" s="2" t="s">
        <v>37</v>
      </c>
      <c r="I29" s="2" t="s">
        <v>37</v>
      </c>
      <c r="J29" s="2" t="s">
        <v>37</v>
      </c>
      <c r="K29" s="2" t="s">
        <v>37</v>
      </c>
      <c r="L29" s="2" t="s">
        <v>37</v>
      </c>
      <c r="M29" s="2" t="s">
        <v>37</v>
      </c>
      <c r="N29" s="2" t="s">
        <v>37</v>
      </c>
      <c r="O29" s="2" t="s">
        <v>37</v>
      </c>
      <c r="P29" s="2" t="s">
        <v>37</v>
      </c>
      <c r="Q29" s="2" t="s">
        <v>37</v>
      </c>
      <c r="R29" s="2" t="s">
        <v>37</v>
      </c>
      <c r="S29" s="2" t="s">
        <v>37</v>
      </c>
      <c r="T29" s="2" t="s">
        <v>37</v>
      </c>
      <c r="U29" s="2" t="s">
        <v>37</v>
      </c>
      <c r="V29" s="2" t="s">
        <v>37</v>
      </c>
      <c r="W29" s="2" t="s">
        <v>37</v>
      </c>
      <c r="X29" s="2" t="s">
        <v>37</v>
      </c>
      <c r="Y29" s="2" t="s">
        <v>37</v>
      </c>
      <c r="Z29" s="2" t="s">
        <v>37</v>
      </c>
      <c r="AA29" s="2" t="s">
        <v>37</v>
      </c>
      <c r="AB29" s="2" t="s">
        <v>37</v>
      </c>
      <c r="AC29" s="2" t="s">
        <v>37</v>
      </c>
      <c r="AD29" s="2" t="s">
        <v>37</v>
      </c>
      <c r="AE29" s="2" t="s">
        <v>37</v>
      </c>
      <c r="AF29" s="2" t="s">
        <v>37</v>
      </c>
      <c r="AG29" s="2" t="s">
        <v>37</v>
      </c>
      <c r="AH29" s="2" t="s">
        <v>37</v>
      </c>
    </row>
    <row r="30" spans="1:34" x14ac:dyDescent="0.2">
      <c r="A30" s="4">
        <v>101</v>
      </c>
      <c r="B30" s="2" t="s">
        <v>37</v>
      </c>
      <c r="C30" s="2" t="s">
        <v>37</v>
      </c>
      <c r="D30" s="2" t="s">
        <v>37</v>
      </c>
      <c r="E30" s="2" t="s">
        <v>37</v>
      </c>
      <c r="F30" s="2" t="s">
        <v>37</v>
      </c>
      <c r="G30" s="2" t="s">
        <v>37</v>
      </c>
      <c r="H30" s="2" t="s">
        <v>37</v>
      </c>
      <c r="I30" s="2" t="s">
        <v>37</v>
      </c>
      <c r="J30" s="2" t="s">
        <v>37</v>
      </c>
      <c r="K30" s="2" t="s">
        <v>37</v>
      </c>
      <c r="L30" s="2" t="s">
        <v>37</v>
      </c>
      <c r="M30" s="2" t="s">
        <v>37</v>
      </c>
      <c r="N30" s="2" t="s">
        <v>37</v>
      </c>
      <c r="O30" s="2" t="s">
        <v>37</v>
      </c>
      <c r="P30" s="2" t="s">
        <v>37</v>
      </c>
      <c r="Q30" s="2" t="s">
        <v>37</v>
      </c>
      <c r="R30" s="2" t="s">
        <v>37</v>
      </c>
      <c r="S30" s="2" t="s">
        <v>37</v>
      </c>
      <c r="T30" s="2" t="s">
        <v>37</v>
      </c>
      <c r="U30" s="2" t="s">
        <v>37</v>
      </c>
      <c r="V30" s="2" t="s">
        <v>37</v>
      </c>
      <c r="W30" s="2" t="s">
        <v>37</v>
      </c>
      <c r="X30" s="2" t="s">
        <v>37</v>
      </c>
      <c r="Y30" s="2" t="s">
        <v>37</v>
      </c>
      <c r="Z30" s="2" t="s">
        <v>37</v>
      </c>
      <c r="AA30" s="2" t="s">
        <v>37</v>
      </c>
      <c r="AB30" s="2" t="s">
        <v>37</v>
      </c>
      <c r="AC30" s="2" t="s">
        <v>37</v>
      </c>
      <c r="AD30" s="2" t="s">
        <v>37</v>
      </c>
      <c r="AE30" s="2" t="s">
        <v>37</v>
      </c>
      <c r="AF30" s="2" t="s">
        <v>37</v>
      </c>
      <c r="AG30" s="2" t="s">
        <v>37</v>
      </c>
      <c r="AH30" s="2" t="s">
        <v>37</v>
      </c>
    </row>
    <row r="31" spans="1:34" x14ac:dyDescent="0.2">
      <c r="A31" s="4">
        <v>102</v>
      </c>
      <c r="B31" s="2" t="s">
        <v>37</v>
      </c>
      <c r="C31" s="2" t="s">
        <v>37</v>
      </c>
      <c r="D31" s="2" t="s">
        <v>37</v>
      </c>
      <c r="E31" s="2" t="s">
        <v>37</v>
      </c>
      <c r="F31" s="2" t="s">
        <v>37</v>
      </c>
      <c r="G31" s="2" t="s">
        <v>37</v>
      </c>
      <c r="H31" s="2" t="s">
        <v>37</v>
      </c>
      <c r="I31" s="2" t="s">
        <v>37</v>
      </c>
      <c r="J31" s="2" t="s">
        <v>37</v>
      </c>
      <c r="K31" s="2" t="s">
        <v>37</v>
      </c>
      <c r="L31" s="2" t="s">
        <v>37</v>
      </c>
      <c r="M31" s="2" t="s">
        <v>37</v>
      </c>
      <c r="N31" s="2" t="s">
        <v>37</v>
      </c>
      <c r="O31" s="2" t="s">
        <v>37</v>
      </c>
      <c r="P31" s="2" t="s">
        <v>37</v>
      </c>
      <c r="Q31" s="2" t="s">
        <v>37</v>
      </c>
      <c r="R31" s="2" t="s">
        <v>37</v>
      </c>
      <c r="S31" s="2" t="s">
        <v>37</v>
      </c>
      <c r="T31" s="2" t="s">
        <v>37</v>
      </c>
      <c r="U31" s="2" t="s">
        <v>37</v>
      </c>
      <c r="V31" s="2" t="s">
        <v>37</v>
      </c>
      <c r="W31" s="2" t="s">
        <v>37</v>
      </c>
      <c r="X31" s="2" t="s">
        <v>37</v>
      </c>
      <c r="Y31" s="2" t="s">
        <v>37</v>
      </c>
      <c r="Z31" s="2" t="s">
        <v>37</v>
      </c>
      <c r="AA31" s="2" t="s">
        <v>37</v>
      </c>
      <c r="AB31" s="2" t="s">
        <v>37</v>
      </c>
      <c r="AC31" s="2" t="s">
        <v>37</v>
      </c>
      <c r="AD31" s="2" t="s">
        <v>37</v>
      </c>
      <c r="AE31" s="2" t="s">
        <v>37</v>
      </c>
      <c r="AF31" s="2" t="s">
        <v>37</v>
      </c>
      <c r="AG31" s="2" t="s">
        <v>37</v>
      </c>
      <c r="AH31" s="2" t="s">
        <v>37</v>
      </c>
    </row>
    <row r="32" spans="1:34" x14ac:dyDescent="0.2">
      <c r="A32" s="4">
        <v>103</v>
      </c>
      <c r="B32" s="2" t="s">
        <v>37</v>
      </c>
      <c r="C32" s="2" t="s">
        <v>37</v>
      </c>
      <c r="D32" s="2" t="s">
        <v>37</v>
      </c>
      <c r="E32" s="2" t="s">
        <v>37</v>
      </c>
      <c r="F32" s="2" t="s">
        <v>37</v>
      </c>
      <c r="G32" s="2" t="s">
        <v>37</v>
      </c>
      <c r="H32" s="2" t="s">
        <v>37</v>
      </c>
      <c r="I32" s="2" t="s">
        <v>37</v>
      </c>
      <c r="J32" s="2" t="s">
        <v>37</v>
      </c>
      <c r="K32" s="2" t="s">
        <v>37</v>
      </c>
      <c r="L32" s="2" t="s">
        <v>37</v>
      </c>
      <c r="M32" s="2" t="s">
        <v>37</v>
      </c>
      <c r="N32" s="2" t="s">
        <v>37</v>
      </c>
      <c r="O32" s="2" t="s">
        <v>37</v>
      </c>
      <c r="P32" s="2" t="s">
        <v>37</v>
      </c>
      <c r="Q32" s="2" t="s">
        <v>37</v>
      </c>
      <c r="R32" s="2" t="s">
        <v>37</v>
      </c>
      <c r="S32" s="2" t="s">
        <v>37</v>
      </c>
      <c r="T32" s="2" t="s">
        <v>37</v>
      </c>
      <c r="U32" s="2" t="s">
        <v>37</v>
      </c>
      <c r="V32" s="2" t="s">
        <v>37</v>
      </c>
      <c r="W32" s="2" t="s">
        <v>37</v>
      </c>
      <c r="X32" s="2" t="s">
        <v>37</v>
      </c>
      <c r="Y32" s="2" t="s">
        <v>37</v>
      </c>
      <c r="Z32" s="2" t="s">
        <v>37</v>
      </c>
      <c r="AA32" s="2" t="s">
        <v>37</v>
      </c>
      <c r="AB32" s="2" t="s">
        <v>37</v>
      </c>
      <c r="AC32" s="2" t="s">
        <v>37</v>
      </c>
      <c r="AD32" s="2" t="s">
        <v>37</v>
      </c>
      <c r="AE32" s="2" t="s">
        <v>37</v>
      </c>
      <c r="AF32" s="2" t="s">
        <v>37</v>
      </c>
      <c r="AG32" s="2" t="s">
        <v>37</v>
      </c>
      <c r="AH32" s="2" t="s">
        <v>37</v>
      </c>
    </row>
    <row r="33" spans="1:34" x14ac:dyDescent="0.2">
      <c r="A33" s="4">
        <v>104</v>
      </c>
      <c r="B33" s="2" t="s">
        <v>37</v>
      </c>
      <c r="C33" s="2" t="s">
        <v>37</v>
      </c>
      <c r="D33" s="2" t="s">
        <v>37</v>
      </c>
      <c r="E33" s="2" t="s">
        <v>37</v>
      </c>
      <c r="F33" s="2" t="s">
        <v>37</v>
      </c>
      <c r="G33" s="2" t="s">
        <v>37</v>
      </c>
      <c r="H33" s="2" t="s">
        <v>37</v>
      </c>
      <c r="I33" s="2" t="s">
        <v>37</v>
      </c>
      <c r="J33" s="2" t="s">
        <v>37</v>
      </c>
      <c r="K33" s="2" t="s">
        <v>37</v>
      </c>
      <c r="L33" s="2" t="s">
        <v>37</v>
      </c>
      <c r="M33" s="2" t="s">
        <v>37</v>
      </c>
      <c r="N33" s="2" t="s">
        <v>37</v>
      </c>
      <c r="O33" s="2" t="s">
        <v>37</v>
      </c>
      <c r="P33" s="2" t="s">
        <v>37</v>
      </c>
      <c r="Q33" s="2" t="s">
        <v>37</v>
      </c>
      <c r="R33" s="2" t="s">
        <v>37</v>
      </c>
      <c r="S33" s="2" t="s">
        <v>37</v>
      </c>
      <c r="T33" s="2" t="s">
        <v>37</v>
      </c>
      <c r="U33" s="2" t="s">
        <v>37</v>
      </c>
      <c r="V33" s="2" t="s">
        <v>37</v>
      </c>
      <c r="W33" s="2" t="s">
        <v>37</v>
      </c>
      <c r="X33" s="2" t="s">
        <v>37</v>
      </c>
      <c r="Y33" s="2" t="s">
        <v>37</v>
      </c>
      <c r="Z33" s="2" t="s">
        <v>37</v>
      </c>
      <c r="AA33" s="2" t="s">
        <v>37</v>
      </c>
      <c r="AB33" s="2" t="s">
        <v>37</v>
      </c>
      <c r="AC33" s="2" t="s">
        <v>37</v>
      </c>
      <c r="AD33" s="2" t="s">
        <v>37</v>
      </c>
      <c r="AE33" s="2" t="s">
        <v>37</v>
      </c>
      <c r="AF33" s="2" t="s">
        <v>37</v>
      </c>
      <c r="AG33" s="2" t="s">
        <v>37</v>
      </c>
      <c r="AH33" s="2" t="s">
        <v>37</v>
      </c>
    </row>
    <row r="36" spans="1:34" x14ac:dyDescent="0.2">
      <c r="A36" s="6" t="s">
        <v>41</v>
      </c>
      <c r="B36" s="7"/>
      <c r="C36" s="7"/>
      <c r="D36" s="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34" x14ac:dyDescent="0.2">
      <c r="A37" s="4" t="s">
        <v>1</v>
      </c>
      <c r="B37" s="4" t="s">
        <v>2</v>
      </c>
      <c r="C37" s="4" t="s">
        <v>3</v>
      </c>
      <c r="D37" s="4" t="s">
        <v>4</v>
      </c>
      <c r="E37" s="4" t="s">
        <v>5</v>
      </c>
      <c r="F37" s="4" t="s">
        <v>6</v>
      </c>
      <c r="G37" s="4" t="s">
        <v>7</v>
      </c>
      <c r="H37" s="4" t="s">
        <v>8</v>
      </c>
      <c r="I37" s="4" t="s">
        <v>9</v>
      </c>
      <c r="J37" s="4" t="s">
        <v>10</v>
      </c>
      <c r="K37" s="4" t="s">
        <v>11</v>
      </c>
      <c r="L37" s="4" t="s">
        <v>12</v>
      </c>
      <c r="M37" s="4" t="s">
        <v>14</v>
      </c>
      <c r="N37" s="4" t="s">
        <v>16</v>
      </c>
      <c r="O37" s="4" t="s">
        <v>17</v>
      </c>
      <c r="P37" s="4" t="s">
        <v>19</v>
      </c>
      <c r="Q37" s="4" t="s">
        <v>20</v>
      </c>
      <c r="R37" s="4" t="s">
        <v>22</v>
      </c>
      <c r="S37" s="4" t="s">
        <v>23</v>
      </c>
      <c r="T37" s="4" t="s">
        <v>25</v>
      </c>
      <c r="U37" s="4" t="s">
        <v>28</v>
      </c>
      <c r="V37" s="4" t="s">
        <v>30</v>
      </c>
      <c r="W37" s="4" t="s">
        <v>32</v>
      </c>
      <c r="X37" s="4" t="s">
        <v>33</v>
      </c>
    </row>
    <row r="38" spans="1:34" x14ac:dyDescent="0.2">
      <c r="A38" s="4">
        <v>11</v>
      </c>
      <c r="B38" s="2" t="s">
        <v>37</v>
      </c>
      <c r="C38" s="2" t="s">
        <v>37</v>
      </c>
      <c r="D38" s="2" t="s">
        <v>37</v>
      </c>
      <c r="E38" s="2" t="s">
        <v>37</v>
      </c>
      <c r="F38" s="2" t="s">
        <v>37</v>
      </c>
      <c r="G38" s="2" t="s">
        <v>37</v>
      </c>
      <c r="H38" s="2" t="s">
        <v>37</v>
      </c>
      <c r="I38" s="2" t="s">
        <v>37</v>
      </c>
      <c r="J38" s="2" t="s">
        <v>37</v>
      </c>
      <c r="K38" s="2" t="s">
        <v>37</v>
      </c>
      <c r="L38" s="2" t="s">
        <v>37</v>
      </c>
      <c r="M38" s="2" t="s">
        <v>37</v>
      </c>
      <c r="N38" s="2" t="s">
        <v>37</v>
      </c>
      <c r="O38" s="2" t="s">
        <v>37</v>
      </c>
      <c r="P38" s="2" t="s">
        <v>37</v>
      </c>
      <c r="Q38" s="2" t="s">
        <v>37</v>
      </c>
      <c r="R38" s="2" t="s">
        <v>37</v>
      </c>
      <c r="S38" s="2" t="s">
        <v>37</v>
      </c>
      <c r="T38" s="2" t="s">
        <v>37</v>
      </c>
      <c r="U38" s="2" t="s">
        <v>37</v>
      </c>
      <c r="V38" s="2" t="s">
        <v>37</v>
      </c>
      <c r="W38" s="2" t="s">
        <v>37</v>
      </c>
      <c r="X38" s="2" t="s">
        <v>37</v>
      </c>
    </row>
    <row r="39" spans="1:34" x14ac:dyDescent="0.2">
      <c r="A39" s="4">
        <v>12</v>
      </c>
      <c r="B39" s="2" t="s">
        <v>37</v>
      </c>
      <c r="C39" s="2" t="s">
        <v>37</v>
      </c>
      <c r="D39" s="2" t="s">
        <v>37</v>
      </c>
      <c r="E39" s="2" t="s">
        <v>37</v>
      </c>
      <c r="F39" s="2" t="s">
        <v>37</v>
      </c>
      <c r="G39" s="2" t="s">
        <v>37</v>
      </c>
      <c r="H39" s="2" t="s">
        <v>37</v>
      </c>
      <c r="I39" s="2" t="s">
        <v>37</v>
      </c>
      <c r="J39" s="2" t="s">
        <v>37</v>
      </c>
      <c r="K39" s="2" t="s">
        <v>37</v>
      </c>
      <c r="L39" s="2" t="s">
        <v>37</v>
      </c>
      <c r="M39" s="2" t="s">
        <v>37</v>
      </c>
      <c r="N39" s="2" t="s">
        <v>37</v>
      </c>
      <c r="O39" s="2" t="s">
        <v>37</v>
      </c>
      <c r="P39" s="2" t="s">
        <v>37</v>
      </c>
      <c r="Q39" s="2" t="s">
        <v>37</v>
      </c>
      <c r="R39" s="2" t="s">
        <v>37</v>
      </c>
      <c r="S39" s="2" t="s">
        <v>37</v>
      </c>
      <c r="T39" s="2" t="s">
        <v>37</v>
      </c>
      <c r="U39" s="2" t="s">
        <v>37</v>
      </c>
      <c r="V39" s="2" t="s">
        <v>37</v>
      </c>
      <c r="W39" s="2" t="s">
        <v>37</v>
      </c>
      <c r="X39" s="2" t="s">
        <v>37</v>
      </c>
    </row>
    <row r="40" spans="1:34" x14ac:dyDescent="0.2">
      <c r="A40" s="4">
        <v>13</v>
      </c>
      <c r="B40" s="2">
        <v>0.5</v>
      </c>
      <c r="C40" s="2" t="s">
        <v>37</v>
      </c>
      <c r="D40" s="2">
        <v>79</v>
      </c>
      <c r="E40" s="2">
        <v>0</v>
      </c>
      <c r="F40" s="2">
        <v>0</v>
      </c>
      <c r="G40" s="2">
        <v>0</v>
      </c>
      <c r="H40" s="2">
        <v>1</v>
      </c>
      <c r="I40" s="2">
        <v>0</v>
      </c>
      <c r="J40" s="2">
        <v>0</v>
      </c>
      <c r="K40" s="2" t="s">
        <v>37</v>
      </c>
      <c r="L40" s="2" t="s">
        <v>37</v>
      </c>
      <c r="M40" s="2" t="s">
        <v>37</v>
      </c>
      <c r="N40" s="2" t="s">
        <v>37</v>
      </c>
      <c r="O40" s="2" t="s">
        <v>37</v>
      </c>
      <c r="P40" s="2" t="s">
        <v>37</v>
      </c>
      <c r="Q40" s="2" t="s">
        <v>37</v>
      </c>
      <c r="R40" s="2" t="s">
        <v>37</v>
      </c>
      <c r="S40" s="2" t="s">
        <v>37</v>
      </c>
      <c r="T40" s="2" t="s">
        <v>37</v>
      </c>
      <c r="U40" s="2" t="s">
        <v>37</v>
      </c>
      <c r="V40" s="2" t="s">
        <v>37</v>
      </c>
      <c r="W40" s="2" t="s">
        <v>37</v>
      </c>
      <c r="X40" s="2">
        <v>0</v>
      </c>
    </row>
    <row r="41" spans="1:34" x14ac:dyDescent="0.2">
      <c r="A41" s="4">
        <v>21</v>
      </c>
      <c r="B41" s="2">
        <v>0.56000000000000005</v>
      </c>
      <c r="C41" s="2" t="s">
        <v>37</v>
      </c>
      <c r="D41" s="2">
        <v>121</v>
      </c>
      <c r="E41" s="2">
        <v>0</v>
      </c>
      <c r="F41" s="2">
        <v>1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225.10640000000001</v>
      </c>
      <c r="M41" s="2">
        <v>157.40559999999999</v>
      </c>
      <c r="N41" s="2">
        <v>450.21280000000002</v>
      </c>
      <c r="O41" s="2">
        <v>0</v>
      </c>
      <c r="P41" s="2">
        <v>900.42560000000003</v>
      </c>
      <c r="Q41" s="2">
        <v>348239.59759999998</v>
      </c>
      <c r="R41" s="2">
        <v>47722.556400000001</v>
      </c>
      <c r="S41" s="2">
        <v>900.42560000000003</v>
      </c>
      <c r="T41" s="2">
        <v>47722.556400000001</v>
      </c>
      <c r="U41" s="2">
        <v>450.21280000000002</v>
      </c>
      <c r="V41" s="2">
        <v>900.42560000000003</v>
      </c>
      <c r="W41" s="2">
        <v>0</v>
      </c>
      <c r="X41" s="2">
        <v>1</v>
      </c>
    </row>
    <row r="42" spans="1:34" x14ac:dyDescent="0.2">
      <c r="A42" s="4">
        <v>22</v>
      </c>
      <c r="B42" s="2">
        <v>0.4</v>
      </c>
      <c r="C42" s="2" t="s">
        <v>37</v>
      </c>
      <c r="D42" s="2">
        <v>118</v>
      </c>
      <c r="E42" s="2">
        <v>0</v>
      </c>
      <c r="F42" s="2">
        <v>0</v>
      </c>
      <c r="G42" s="2">
        <v>0</v>
      </c>
      <c r="H42" s="2">
        <v>1</v>
      </c>
      <c r="I42" s="2">
        <v>1</v>
      </c>
      <c r="J42" s="2">
        <v>0</v>
      </c>
      <c r="K42" s="2">
        <v>0</v>
      </c>
      <c r="L42" s="2">
        <v>0</v>
      </c>
      <c r="M42" s="2">
        <v>81.465999999999994</v>
      </c>
      <c r="N42" s="2">
        <v>0</v>
      </c>
      <c r="O42" s="2">
        <v>0</v>
      </c>
      <c r="P42" s="2">
        <v>0</v>
      </c>
      <c r="Q42" s="2">
        <v>56051.4931</v>
      </c>
      <c r="R42" s="2">
        <v>18908.937399999999</v>
      </c>
      <c r="S42" s="2">
        <v>2701.2768000000001</v>
      </c>
      <c r="T42" s="2">
        <v>18908.937399999999</v>
      </c>
      <c r="U42" s="2">
        <v>0</v>
      </c>
      <c r="V42" s="2">
        <v>0</v>
      </c>
      <c r="W42" s="2">
        <v>0</v>
      </c>
      <c r="X42" s="2">
        <v>1</v>
      </c>
    </row>
    <row r="43" spans="1:34" x14ac:dyDescent="0.2">
      <c r="A43" s="4">
        <v>23</v>
      </c>
      <c r="B43" s="2">
        <v>0.95</v>
      </c>
      <c r="C43" s="2">
        <v>0.79</v>
      </c>
      <c r="D43" s="2">
        <v>119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0</v>
      </c>
      <c r="K43" s="2">
        <v>225.10640000000001</v>
      </c>
      <c r="L43" s="2">
        <v>1800.8512000000001</v>
      </c>
      <c r="M43" s="2">
        <v>188.62790000000001</v>
      </c>
      <c r="N43" s="2">
        <v>225.10640000000001</v>
      </c>
      <c r="O43" s="2">
        <v>225.10640000000001</v>
      </c>
      <c r="P43" s="2">
        <v>9454.4686999999994</v>
      </c>
      <c r="Q43" s="2">
        <v>78337.026500000007</v>
      </c>
      <c r="R43" s="2">
        <v>30164.257300000001</v>
      </c>
      <c r="S43" s="2">
        <v>675.31920000000002</v>
      </c>
      <c r="T43" s="2">
        <v>30164.257300000001</v>
      </c>
      <c r="U43" s="2">
        <v>0</v>
      </c>
      <c r="V43" s="2">
        <v>8554.0431000000008</v>
      </c>
      <c r="W43" s="2">
        <v>0</v>
      </c>
      <c r="X43" s="2">
        <v>1</v>
      </c>
    </row>
    <row r="44" spans="1:34" x14ac:dyDescent="0.2">
      <c r="A44" s="4">
        <v>31</v>
      </c>
      <c r="B44" s="2">
        <v>0.55000000000000004</v>
      </c>
      <c r="C44" s="2">
        <v>1.95</v>
      </c>
      <c r="D44" s="2">
        <v>123</v>
      </c>
      <c r="E44" s="2">
        <v>0</v>
      </c>
      <c r="F44" s="2">
        <v>1</v>
      </c>
      <c r="G44" s="2">
        <v>0</v>
      </c>
      <c r="H44" s="2">
        <v>1</v>
      </c>
      <c r="I44" s="2">
        <v>1</v>
      </c>
      <c r="J44" s="2">
        <v>0</v>
      </c>
      <c r="K44" s="2">
        <v>225.10640000000001</v>
      </c>
      <c r="L44" s="2">
        <v>1800.8512000000001</v>
      </c>
      <c r="M44" s="2">
        <v>214.5804</v>
      </c>
      <c r="N44" s="2">
        <v>1800.8512000000001</v>
      </c>
      <c r="O44" s="2">
        <v>2251.0639999999999</v>
      </c>
      <c r="P44" s="2">
        <v>13056.1711</v>
      </c>
      <c r="Q44" s="2">
        <v>150596.1802</v>
      </c>
      <c r="R44" s="2">
        <v>77436.600900000005</v>
      </c>
      <c r="S44" s="2">
        <v>8103.8302999999996</v>
      </c>
      <c r="T44" s="2">
        <v>77436.600900000005</v>
      </c>
      <c r="U44" s="2">
        <v>1800.8512000000001</v>
      </c>
      <c r="V44" s="2">
        <v>13056.1711</v>
      </c>
      <c r="W44" s="2">
        <v>50</v>
      </c>
      <c r="X44" s="2">
        <v>5</v>
      </c>
    </row>
    <row r="45" spans="1:34" x14ac:dyDescent="0.2">
      <c r="A45" s="4">
        <v>32</v>
      </c>
      <c r="B45" s="2">
        <v>0.44</v>
      </c>
      <c r="C45" s="2" t="s">
        <v>37</v>
      </c>
      <c r="D45" s="2">
        <v>81</v>
      </c>
      <c r="E45" s="2">
        <v>0</v>
      </c>
      <c r="F45" s="2">
        <v>1</v>
      </c>
      <c r="G45" s="2">
        <v>0</v>
      </c>
      <c r="H45" s="2">
        <v>1</v>
      </c>
      <c r="I45" s="2">
        <v>1</v>
      </c>
      <c r="J45" s="2">
        <v>0</v>
      </c>
      <c r="K45" s="2">
        <v>0</v>
      </c>
      <c r="L45" s="2">
        <v>0</v>
      </c>
      <c r="M45" s="2">
        <v>85.000200000000007</v>
      </c>
      <c r="N45" s="2">
        <v>0</v>
      </c>
      <c r="O45" s="2">
        <v>0</v>
      </c>
      <c r="P45" s="2">
        <v>0</v>
      </c>
      <c r="Q45" s="2">
        <v>73609.792100000006</v>
      </c>
      <c r="R45" s="2">
        <v>31514.895700000001</v>
      </c>
      <c r="S45" s="2">
        <v>1575.7447999999999</v>
      </c>
      <c r="T45" s="2">
        <v>31514.895700000001</v>
      </c>
      <c r="U45" s="2">
        <v>0</v>
      </c>
      <c r="V45" s="2">
        <v>0</v>
      </c>
      <c r="W45" s="2">
        <v>0</v>
      </c>
      <c r="X45" s="2">
        <v>1</v>
      </c>
    </row>
    <row r="46" spans="1:34" x14ac:dyDescent="0.2">
      <c r="A46" s="4">
        <v>33</v>
      </c>
      <c r="B46" s="2">
        <v>0.73</v>
      </c>
      <c r="C46" s="2" t="s">
        <v>37</v>
      </c>
      <c r="D46" s="2">
        <v>83</v>
      </c>
      <c r="E46" s="2">
        <v>0</v>
      </c>
      <c r="F46" s="2">
        <v>1</v>
      </c>
      <c r="G46" s="2">
        <v>1</v>
      </c>
      <c r="H46" s="2">
        <v>1</v>
      </c>
      <c r="I46" s="2">
        <v>1</v>
      </c>
      <c r="J46" s="2">
        <v>0</v>
      </c>
      <c r="K46" s="2">
        <v>0</v>
      </c>
      <c r="L46" s="2">
        <v>7203.4047</v>
      </c>
      <c r="M46" s="2">
        <v>184.0155</v>
      </c>
      <c r="N46" s="2">
        <v>225.10640000000001</v>
      </c>
      <c r="O46" s="2">
        <v>225.10640000000001</v>
      </c>
      <c r="P46" s="2">
        <v>17333.192599999998</v>
      </c>
      <c r="Q46" s="2">
        <v>66406.387400000007</v>
      </c>
      <c r="R46" s="2">
        <v>28588.512500000001</v>
      </c>
      <c r="S46" s="2">
        <v>3601.7024000000001</v>
      </c>
      <c r="T46" s="2">
        <v>28588.512500000001</v>
      </c>
      <c r="U46" s="2">
        <v>225.10640000000001</v>
      </c>
      <c r="V46" s="2">
        <v>16432.767100000001</v>
      </c>
      <c r="W46" s="2">
        <v>10</v>
      </c>
      <c r="X46" s="2">
        <v>6</v>
      </c>
    </row>
    <row r="47" spans="1:34" x14ac:dyDescent="0.2">
      <c r="A47" s="4">
        <v>41</v>
      </c>
      <c r="B47" s="2">
        <v>0.7</v>
      </c>
      <c r="C47" s="2">
        <v>2.1</v>
      </c>
      <c r="D47" s="2">
        <v>129</v>
      </c>
      <c r="E47" s="2">
        <v>0</v>
      </c>
      <c r="F47" s="2">
        <v>1</v>
      </c>
      <c r="G47" s="2">
        <v>0</v>
      </c>
      <c r="H47" s="2">
        <v>1</v>
      </c>
      <c r="I47" s="2">
        <v>1</v>
      </c>
      <c r="J47" s="2">
        <v>0</v>
      </c>
      <c r="K47" s="2">
        <v>225.10640000000001</v>
      </c>
      <c r="L47" s="2">
        <v>2926.3832000000002</v>
      </c>
      <c r="M47" s="2">
        <v>132.4639</v>
      </c>
      <c r="N47" s="2">
        <v>675.31920000000002</v>
      </c>
      <c r="O47" s="2">
        <v>450.21280000000002</v>
      </c>
      <c r="P47" s="2">
        <v>86665.963199999998</v>
      </c>
      <c r="Q47" s="2">
        <v>125834.4765</v>
      </c>
      <c r="R47" s="2">
        <v>54475.748299999999</v>
      </c>
      <c r="S47" s="2">
        <v>2025.9576</v>
      </c>
      <c r="T47" s="2">
        <v>54475.748299999999</v>
      </c>
      <c r="U47" s="2">
        <v>675.31920000000002</v>
      </c>
      <c r="V47" s="2">
        <v>85090.218399999998</v>
      </c>
      <c r="W47" s="2">
        <v>100</v>
      </c>
      <c r="X47" s="2">
        <v>5</v>
      </c>
    </row>
    <row r="48" spans="1:34" x14ac:dyDescent="0.2">
      <c r="A48" s="4">
        <v>42</v>
      </c>
      <c r="B48" s="2" t="s">
        <v>37</v>
      </c>
      <c r="C48" s="2" t="s">
        <v>37</v>
      </c>
      <c r="D48" s="2" t="s">
        <v>37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 t="s">
        <v>37</v>
      </c>
      <c r="L48" s="2" t="s">
        <v>37</v>
      </c>
      <c r="M48" s="2" t="s">
        <v>37</v>
      </c>
      <c r="N48" s="2" t="s">
        <v>37</v>
      </c>
      <c r="O48" s="2" t="s">
        <v>37</v>
      </c>
      <c r="P48" s="2" t="s">
        <v>37</v>
      </c>
      <c r="Q48" s="2" t="s">
        <v>37</v>
      </c>
      <c r="R48" s="2" t="s">
        <v>37</v>
      </c>
      <c r="S48" s="2" t="s">
        <v>37</v>
      </c>
      <c r="T48" s="2" t="s">
        <v>37</v>
      </c>
      <c r="U48" s="2" t="s">
        <v>37</v>
      </c>
      <c r="V48" s="2" t="s">
        <v>37</v>
      </c>
      <c r="W48" s="2" t="s">
        <v>37</v>
      </c>
      <c r="X48" s="2">
        <v>0</v>
      </c>
    </row>
    <row r="49" spans="1:24" x14ac:dyDescent="0.2">
      <c r="A49" s="4">
        <v>43</v>
      </c>
      <c r="B49" s="2">
        <v>27</v>
      </c>
      <c r="C49" s="2">
        <v>1.1000000000000001</v>
      </c>
      <c r="D49" s="2">
        <v>124</v>
      </c>
      <c r="E49" s="2">
        <v>0</v>
      </c>
      <c r="F49" s="2">
        <v>1</v>
      </c>
      <c r="G49" s="2">
        <v>1</v>
      </c>
      <c r="H49" s="2">
        <v>1</v>
      </c>
      <c r="I49" s="2">
        <v>1</v>
      </c>
      <c r="J49" s="2">
        <v>0</v>
      </c>
      <c r="K49" s="2">
        <v>0</v>
      </c>
      <c r="L49" s="2">
        <v>9004.2559000000001</v>
      </c>
      <c r="M49" s="2">
        <v>174.55879999999999</v>
      </c>
      <c r="N49" s="2">
        <v>450.21280000000002</v>
      </c>
      <c r="O49" s="2">
        <v>1800.8512000000001</v>
      </c>
      <c r="P49" s="2">
        <v>151496.60579999999</v>
      </c>
      <c r="Q49" s="2">
        <v>95895.325500000006</v>
      </c>
      <c r="R49" s="2">
        <v>77886.813699999999</v>
      </c>
      <c r="S49" s="2">
        <v>4502.1279999999997</v>
      </c>
      <c r="T49" s="2">
        <v>77886.813699999999</v>
      </c>
      <c r="U49" s="2">
        <v>450.21280000000002</v>
      </c>
      <c r="V49" s="2">
        <v>151496.60579999999</v>
      </c>
      <c r="W49" s="2">
        <v>20</v>
      </c>
      <c r="X49" s="2">
        <v>6</v>
      </c>
    </row>
    <row r="50" spans="1:24" x14ac:dyDescent="0.2">
      <c r="A50" s="4">
        <v>51</v>
      </c>
      <c r="B50" s="2">
        <v>0.47</v>
      </c>
      <c r="C50" s="2" t="s">
        <v>37</v>
      </c>
      <c r="D50" s="2">
        <v>120</v>
      </c>
      <c r="E50" s="2">
        <v>1</v>
      </c>
      <c r="F50" s="2">
        <v>1</v>
      </c>
      <c r="G50" s="2">
        <v>0</v>
      </c>
      <c r="H50" s="2">
        <v>1</v>
      </c>
      <c r="I50" s="2">
        <v>1</v>
      </c>
      <c r="J50" s="2">
        <v>0</v>
      </c>
      <c r="K50" s="2">
        <v>225.10640000000001</v>
      </c>
      <c r="L50" s="2">
        <v>6077.8726999999999</v>
      </c>
      <c r="M50" s="2">
        <v>150.01320000000001</v>
      </c>
      <c r="N50" s="2">
        <v>450.21280000000002</v>
      </c>
      <c r="O50" s="2">
        <v>0</v>
      </c>
      <c r="P50" s="2">
        <v>8328.9367000000002</v>
      </c>
      <c r="Q50" s="2">
        <v>109176.603</v>
      </c>
      <c r="R50" s="2">
        <v>55826.386700000003</v>
      </c>
      <c r="S50" s="2">
        <v>0</v>
      </c>
      <c r="T50" s="2">
        <v>55826.386700000003</v>
      </c>
      <c r="U50" s="2">
        <v>225.10640000000001</v>
      </c>
      <c r="V50" s="2">
        <v>6978.2983000000004</v>
      </c>
      <c r="W50" s="2">
        <v>100</v>
      </c>
      <c r="X50" s="2">
        <v>5</v>
      </c>
    </row>
    <row r="51" spans="1:24" x14ac:dyDescent="0.2">
      <c r="A51" s="4">
        <v>52</v>
      </c>
      <c r="B51" s="2" t="s">
        <v>37</v>
      </c>
      <c r="C51" s="2" t="s">
        <v>37</v>
      </c>
      <c r="D51" s="2" t="s">
        <v>37</v>
      </c>
      <c r="E51" s="2" t="s">
        <v>37</v>
      </c>
      <c r="F51" s="2" t="s">
        <v>37</v>
      </c>
      <c r="G51" s="2" t="s">
        <v>37</v>
      </c>
      <c r="H51" s="2" t="s">
        <v>37</v>
      </c>
      <c r="I51" s="2" t="s">
        <v>37</v>
      </c>
      <c r="J51" s="2" t="s">
        <v>37</v>
      </c>
      <c r="K51" s="2" t="s">
        <v>37</v>
      </c>
      <c r="L51" s="2" t="s">
        <v>37</v>
      </c>
      <c r="M51" s="2" t="s">
        <v>37</v>
      </c>
      <c r="N51" s="2" t="s">
        <v>37</v>
      </c>
      <c r="O51" s="2" t="s">
        <v>37</v>
      </c>
      <c r="P51" s="2" t="s">
        <v>37</v>
      </c>
      <c r="Q51" s="2" t="s">
        <v>37</v>
      </c>
      <c r="R51" s="2" t="s">
        <v>37</v>
      </c>
      <c r="S51" s="2" t="s">
        <v>37</v>
      </c>
      <c r="T51" s="2" t="s">
        <v>37</v>
      </c>
      <c r="U51" s="2" t="s">
        <v>37</v>
      </c>
      <c r="V51" s="2" t="s">
        <v>37</v>
      </c>
      <c r="W51" s="2" t="s">
        <v>37</v>
      </c>
      <c r="X51" s="2" t="s">
        <v>37</v>
      </c>
    </row>
    <row r="52" spans="1:24" x14ac:dyDescent="0.2">
      <c r="A52" s="4">
        <v>53</v>
      </c>
      <c r="B52" s="2">
        <v>0.73</v>
      </c>
      <c r="C52" s="2">
        <v>0.8</v>
      </c>
      <c r="D52" s="2">
        <v>137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0</v>
      </c>
      <c r="K52" s="2">
        <v>225.10640000000001</v>
      </c>
      <c r="L52" s="2">
        <v>65505.961799999997</v>
      </c>
      <c r="M52" s="2">
        <v>160.56610000000001</v>
      </c>
      <c r="N52" s="2">
        <v>450.21280000000002</v>
      </c>
      <c r="O52" s="2">
        <v>450.21280000000002</v>
      </c>
      <c r="P52" s="2">
        <v>69332.770600000003</v>
      </c>
      <c r="Q52" s="2">
        <v>125384.2637</v>
      </c>
      <c r="R52" s="2">
        <v>78562.132899999997</v>
      </c>
      <c r="S52" s="2">
        <v>8779.1494999999995</v>
      </c>
      <c r="T52" s="2">
        <v>78562.132899999997</v>
      </c>
      <c r="U52" s="2">
        <v>450.21280000000002</v>
      </c>
      <c r="V52" s="2">
        <v>24086.384600000001</v>
      </c>
      <c r="W52" s="2">
        <v>80</v>
      </c>
      <c r="X52" s="2">
        <v>7</v>
      </c>
    </row>
    <row r="53" spans="1:24" x14ac:dyDescent="0.2">
      <c r="A53" s="4">
        <v>61</v>
      </c>
      <c r="B53" s="2" t="s">
        <v>37</v>
      </c>
      <c r="C53" s="2" t="s">
        <v>37</v>
      </c>
      <c r="D53" s="2" t="s">
        <v>37</v>
      </c>
      <c r="E53" s="2" t="s">
        <v>37</v>
      </c>
      <c r="F53" s="2" t="s">
        <v>37</v>
      </c>
      <c r="G53" s="2" t="s">
        <v>37</v>
      </c>
      <c r="H53" s="2" t="s">
        <v>37</v>
      </c>
      <c r="I53" s="2" t="s">
        <v>37</v>
      </c>
      <c r="J53" s="2" t="s">
        <v>37</v>
      </c>
      <c r="K53" s="2" t="s">
        <v>37</v>
      </c>
      <c r="L53" s="2" t="s">
        <v>37</v>
      </c>
      <c r="M53" s="2" t="s">
        <v>37</v>
      </c>
      <c r="N53" s="2" t="s">
        <v>37</v>
      </c>
      <c r="O53" s="2" t="s">
        <v>37</v>
      </c>
      <c r="P53" s="2" t="s">
        <v>37</v>
      </c>
      <c r="Q53" s="2" t="s">
        <v>37</v>
      </c>
      <c r="R53" s="2" t="s">
        <v>37</v>
      </c>
      <c r="S53" s="2" t="s">
        <v>37</v>
      </c>
      <c r="T53" s="2" t="s">
        <v>37</v>
      </c>
      <c r="U53" s="2" t="s">
        <v>37</v>
      </c>
      <c r="V53" s="2" t="s">
        <v>37</v>
      </c>
      <c r="W53" s="2" t="s">
        <v>37</v>
      </c>
      <c r="X53" s="2" t="s">
        <v>37</v>
      </c>
    </row>
    <row r="54" spans="1:24" x14ac:dyDescent="0.2">
      <c r="A54" s="4">
        <v>62</v>
      </c>
      <c r="B54" s="2" t="s">
        <v>37</v>
      </c>
      <c r="C54" s="2" t="s">
        <v>37</v>
      </c>
      <c r="D54" s="2" t="s">
        <v>37</v>
      </c>
      <c r="E54" s="2" t="s">
        <v>37</v>
      </c>
      <c r="F54" s="2" t="s">
        <v>37</v>
      </c>
      <c r="G54" s="2" t="s">
        <v>37</v>
      </c>
      <c r="H54" s="2" t="s">
        <v>37</v>
      </c>
      <c r="I54" s="2" t="s">
        <v>37</v>
      </c>
      <c r="J54" s="2" t="s">
        <v>37</v>
      </c>
      <c r="K54" s="2" t="s">
        <v>37</v>
      </c>
      <c r="L54" s="2" t="s">
        <v>37</v>
      </c>
      <c r="M54" s="2" t="s">
        <v>37</v>
      </c>
      <c r="N54" s="2" t="s">
        <v>37</v>
      </c>
      <c r="O54" s="2" t="s">
        <v>37</v>
      </c>
      <c r="P54" s="2" t="s">
        <v>37</v>
      </c>
      <c r="Q54" s="2" t="s">
        <v>37</v>
      </c>
      <c r="R54" s="2" t="s">
        <v>37</v>
      </c>
      <c r="S54" s="2" t="s">
        <v>37</v>
      </c>
      <c r="T54" s="2" t="s">
        <v>37</v>
      </c>
      <c r="U54" s="2" t="s">
        <v>37</v>
      </c>
      <c r="V54" s="2" t="s">
        <v>37</v>
      </c>
      <c r="W54" s="2" t="s">
        <v>37</v>
      </c>
      <c r="X54" s="2" t="s">
        <v>37</v>
      </c>
    </row>
    <row r="55" spans="1:24" x14ac:dyDescent="0.2">
      <c r="A55" s="4">
        <v>63</v>
      </c>
      <c r="B55" s="2">
        <v>0.1</v>
      </c>
      <c r="C55" s="2" t="s">
        <v>37</v>
      </c>
      <c r="D55" s="2">
        <v>107</v>
      </c>
      <c r="E55" s="2">
        <v>0</v>
      </c>
      <c r="F55" s="2">
        <v>1</v>
      </c>
      <c r="G55" s="2">
        <v>1</v>
      </c>
      <c r="H55" s="2">
        <v>1</v>
      </c>
      <c r="I55" s="2">
        <v>1</v>
      </c>
      <c r="J55" s="2">
        <v>0</v>
      </c>
      <c r="K55" s="2">
        <v>225.10640000000001</v>
      </c>
      <c r="L55" s="2">
        <v>450.21280000000002</v>
      </c>
      <c r="M55" s="2">
        <v>75.6357</v>
      </c>
      <c r="N55" s="2">
        <v>225.10640000000001</v>
      </c>
      <c r="O55" s="2">
        <v>225.10640000000001</v>
      </c>
      <c r="P55" s="2">
        <v>5627.6598999999997</v>
      </c>
      <c r="Q55" s="2">
        <v>38268.087699999996</v>
      </c>
      <c r="R55" s="2">
        <v>11030.2135</v>
      </c>
      <c r="S55" s="2">
        <v>4051.9151999999999</v>
      </c>
      <c r="T55" s="2">
        <v>9454.4686999999994</v>
      </c>
      <c r="U55" s="2">
        <v>225.10640000000001</v>
      </c>
      <c r="V55" s="2">
        <v>5627.6598999999997</v>
      </c>
      <c r="W55" s="2">
        <v>100</v>
      </c>
      <c r="X55" s="2">
        <v>7</v>
      </c>
    </row>
    <row r="56" spans="1:24" x14ac:dyDescent="0.2">
      <c r="A56" s="4">
        <v>71</v>
      </c>
      <c r="B56" s="2">
        <v>0.9</v>
      </c>
      <c r="C56" s="2">
        <v>2.2999999999999998</v>
      </c>
      <c r="D56" s="2" t="s">
        <v>37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 t="s">
        <v>37</v>
      </c>
      <c r="L56" s="2" t="s">
        <v>37</v>
      </c>
      <c r="M56" s="2" t="s">
        <v>37</v>
      </c>
      <c r="N56" s="2" t="s">
        <v>37</v>
      </c>
      <c r="O56" s="2" t="s">
        <v>37</v>
      </c>
      <c r="P56" s="2" t="s">
        <v>37</v>
      </c>
      <c r="Q56" s="2" t="s">
        <v>37</v>
      </c>
      <c r="R56" s="2" t="s">
        <v>37</v>
      </c>
      <c r="S56" s="2" t="s">
        <v>37</v>
      </c>
      <c r="T56" s="2" t="s">
        <v>37</v>
      </c>
      <c r="U56" s="2" t="s">
        <v>37</v>
      </c>
      <c r="V56" s="2" t="s">
        <v>37</v>
      </c>
      <c r="W56" s="2" t="s">
        <v>37</v>
      </c>
      <c r="X56" s="2">
        <v>0</v>
      </c>
    </row>
    <row r="57" spans="1:24" x14ac:dyDescent="0.2">
      <c r="A57" s="4">
        <v>72</v>
      </c>
      <c r="B57" s="2" t="s">
        <v>37</v>
      </c>
      <c r="C57" s="2" t="s">
        <v>37</v>
      </c>
      <c r="D57" s="2" t="s">
        <v>37</v>
      </c>
      <c r="E57" s="2" t="s">
        <v>37</v>
      </c>
      <c r="F57" s="2" t="s">
        <v>37</v>
      </c>
      <c r="G57" s="2" t="s">
        <v>37</v>
      </c>
      <c r="H57" s="2" t="s">
        <v>37</v>
      </c>
      <c r="I57" s="2" t="s">
        <v>37</v>
      </c>
      <c r="J57" s="2" t="s">
        <v>37</v>
      </c>
      <c r="K57" s="2" t="s">
        <v>37</v>
      </c>
      <c r="L57" s="2" t="s">
        <v>37</v>
      </c>
      <c r="M57" s="2" t="s">
        <v>37</v>
      </c>
      <c r="N57" s="2" t="s">
        <v>37</v>
      </c>
      <c r="O57" s="2" t="s">
        <v>37</v>
      </c>
      <c r="P57" s="2" t="s">
        <v>37</v>
      </c>
      <c r="Q57" s="2" t="s">
        <v>37</v>
      </c>
      <c r="R57" s="2" t="s">
        <v>37</v>
      </c>
      <c r="S57" s="2" t="s">
        <v>37</v>
      </c>
      <c r="T57" s="2" t="s">
        <v>37</v>
      </c>
      <c r="U57" s="2" t="s">
        <v>37</v>
      </c>
      <c r="V57" s="2" t="s">
        <v>37</v>
      </c>
      <c r="W57" s="2" t="s">
        <v>37</v>
      </c>
      <c r="X57" s="2" t="s">
        <v>37</v>
      </c>
    </row>
    <row r="58" spans="1:24" x14ac:dyDescent="0.2">
      <c r="A58" s="4">
        <v>73</v>
      </c>
      <c r="B58" s="2">
        <v>0.59</v>
      </c>
      <c r="C58" s="2" t="s">
        <v>37</v>
      </c>
      <c r="D58" s="2">
        <v>63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0</v>
      </c>
      <c r="K58" s="2">
        <v>225.10640000000001</v>
      </c>
      <c r="L58" s="2">
        <v>1800.8512000000001</v>
      </c>
      <c r="M58" s="2">
        <v>234.876</v>
      </c>
      <c r="N58" s="2">
        <v>2251.0639999999999</v>
      </c>
      <c r="O58" s="2">
        <v>0</v>
      </c>
      <c r="P58" s="2">
        <v>1800.8512000000001</v>
      </c>
      <c r="Q58" s="2">
        <v>127410.2212</v>
      </c>
      <c r="R58" s="2">
        <v>16207.6607</v>
      </c>
      <c r="S58" s="2">
        <v>7203.4047</v>
      </c>
      <c r="T58" s="2">
        <v>16207.6607</v>
      </c>
      <c r="U58" s="2">
        <v>2025.9576</v>
      </c>
      <c r="V58" s="2">
        <v>900.42560000000003</v>
      </c>
      <c r="W58" s="2">
        <v>80</v>
      </c>
      <c r="X58" s="2">
        <v>7</v>
      </c>
    </row>
    <row r="59" spans="1:24" x14ac:dyDescent="0.2">
      <c r="A59" s="4">
        <v>81</v>
      </c>
      <c r="B59" s="2">
        <v>1.7</v>
      </c>
      <c r="C59" s="2">
        <v>1.7</v>
      </c>
      <c r="D59" s="2">
        <v>29</v>
      </c>
      <c r="E59" s="2">
        <v>0</v>
      </c>
      <c r="F59" s="2">
        <v>0</v>
      </c>
      <c r="G59" s="2">
        <v>0</v>
      </c>
      <c r="H59" s="2">
        <v>1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85</v>
      </c>
      <c r="X59" s="2">
        <v>3</v>
      </c>
    </row>
    <row r="60" spans="1:24" x14ac:dyDescent="0.2">
      <c r="A60" s="4">
        <v>82</v>
      </c>
      <c r="B60" s="2" t="s">
        <v>37</v>
      </c>
      <c r="C60" s="2" t="s">
        <v>37</v>
      </c>
      <c r="D60" s="2" t="s">
        <v>37</v>
      </c>
      <c r="E60" s="2" t="s">
        <v>37</v>
      </c>
      <c r="F60" s="2" t="s">
        <v>37</v>
      </c>
      <c r="G60" s="2" t="s">
        <v>37</v>
      </c>
      <c r="H60" s="2" t="s">
        <v>37</v>
      </c>
      <c r="I60" s="2" t="s">
        <v>37</v>
      </c>
      <c r="J60" s="2" t="s">
        <v>37</v>
      </c>
      <c r="K60" s="2" t="s">
        <v>37</v>
      </c>
      <c r="L60" s="2" t="s">
        <v>37</v>
      </c>
      <c r="M60" s="2" t="s">
        <v>37</v>
      </c>
      <c r="N60" s="2" t="s">
        <v>37</v>
      </c>
      <c r="O60" s="2" t="s">
        <v>37</v>
      </c>
      <c r="P60" s="2" t="s">
        <v>37</v>
      </c>
      <c r="Q60" s="2" t="s">
        <v>37</v>
      </c>
      <c r="R60" s="2" t="s">
        <v>37</v>
      </c>
      <c r="S60" s="2" t="s">
        <v>37</v>
      </c>
      <c r="T60" s="2" t="s">
        <v>37</v>
      </c>
      <c r="U60" s="2" t="s">
        <v>37</v>
      </c>
      <c r="V60" s="2" t="s">
        <v>37</v>
      </c>
      <c r="W60" s="2" t="s">
        <v>37</v>
      </c>
      <c r="X60" s="2" t="s">
        <v>37</v>
      </c>
    </row>
    <row r="61" spans="1:24" x14ac:dyDescent="0.2">
      <c r="A61" s="4">
        <v>83</v>
      </c>
      <c r="B61" s="2" t="s">
        <v>37</v>
      </c>
      <c r="C61" s="2" t="s">
        <v>37</v>
      </c>
      <c r="D61" s="2" t="s">
        <v>37</v>
      </c>
      <c r="E61" s="2" t="s">
        <v>37</v>
      </c>
      <c r="F61" s="2" t="s">
        <v>37</v>
      </c>
      <c r="G61" s="2" t="s">
        <v>37</v>
      </c>
      <c r="H61" s="2" t="s">
        <v>37</v>
      </c>
      <c r="I61" s="2" t="s">
        <v>37</v>
      </c>
      <c r="J61" s="2" t="s">
        <v>37</v>
      </c>
      <c r="K61" s="2" t="s">
        <v>37</v>
      </c>
      <c r="L61" s="2" t="s">
        <v>37</v>
      </c>
      <c r="M61" s="2" t="s">
        <v>37</v>
      </c>
      <c r="N61" s="2" t="s">
        <v>37</v>
      </c>
      <c r="O61" s="2" t="s">
        <v>37</v>
      </c>
      <c r="P61" s="2" t="s">
        <v>37</v>
      </c>
      <c r="Q61" s="2" t="s">
        <v>37</v>
      </c>
      <c r="R61" s="2" t="s">
        <v>37</v>
      </c>
      <c r="S61" s="2" t="s">
        <v>37</v>
      </c>
      <c r="T61" s="2" t="s">
        <v>37</v>
      </c>
      <c r="U61" s="2" t="s">
        <v>37</v>
      </c>
      <c r="V61" s="2" t="s">
        <v>37</v>
      </c>
      <c r="W61" s="2" t="s">
        <v>37</v>
      </c>
      <c r="X61" s="2" t="s">
        <v>37</v>
      </c>
    </row>
    <row r="62" spans="1:24" x14ac:dyDescent="0.2">
      <c r="A62" s="4">
        <v>91</v>
      </c>
      <c r="B62" s="2">
        <v>0.2</v>
      </c>
      <c r="C62" s="2" t="s">
        <v>37</v>
      </c>
      <c r="D62" s="2">
        <v>24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 t="s">
        <v>37</v>
      </c>
      <c r="L62" s="2" t="s">
        <v>37</v>
      </c>
      <c r="M62" s="2" t="s">
        <v>37</v>
      </c>
      <c r="N62" s="2" t="s">
        <v>37</v>
      </c>
      <c r="O62" s="2" t="s">
        <v>37</v>
      </c>
      <c r="P62" s="2" t="s">
        <v>37</v>
      </c>
      <c r="Q62" s="2" t="s">
        <v>37</v>
      </c>
      <c r="R62" s="2" t="s">
        <v>37</v>
      </c>
      <c r="S62" s="2" t="s">
        <v>37</v>
      </c>
      <c r="T62" s="2" t="s">
        <v>37</v>
      </c>
      <c r="U62" s="2" t="s">
        <v>37</v>
      </c>
      <c r="V62" s="2" t="s">
        <v>37</v>
      </c>
      <c r="W62" s="2" t="s">
        <v>37</v>
      </c>
      <c r="X62" s="2">
        <v>1</v>
      </c>
    </row>
    <row r="63" spans="1:24" x14ac:dyDescent="0.2">
      <c r="A63" s="4">
        <v>92</v>
      </c>
      <c r="B63" s="2" t="s">
        <v>37</v>
      </c>
      <c r="C63" s="2" t="s">
        <v>37</v>
      </c>
      <c r="D63" s="2" t="s">
        <v>37</v>
      </c>
      <c r="E63" s="2" t="s">
        <v>37</v>
      </c>
      <c r="F63" s="2" t="s">
        <v>37</v>
      </c>
      <c r="G63" s="2" t="s">
        <v>37</v>
      </c>
      <c r="H63" s="2" t="s">
        <v>37</v>
      </c>
      <c r="I63" s="2" t="s">
        <v>37</v>
      </c>
      <c r="J63" s="2" t="s">
        <v>37</v>
      </c>
      <c r="K63" s="2" t="s">
        <v>37</v>
      </c>
      <c r="L63" s="2" t="s">
        <v>37</v>
      </c>
      <c r="M63" s="2" t="s">
        <v>37</v>
      </c>
      <c r="N63" s="2" t="s">
        <v>37</v>
      </c>
      <c r="O63" s="2" t="s">
        <v>37</v>
      </c>
      <c r="P63" s="2" t="s">
        <v>37</v>
      </c>
      <c r="Q63" s="2" t="s">
        <v>37</v>
      </c>
      <c r="R63" s="2" t="s">
        <v>37</v>
      </c>
      <c r="S63" s="2" t="s">
        <v>37</v>
      </c>
      <c r="T63" s="2" t="s">
        <v>37</v>
      </c>
      <c r="U63" s="2" t="s">
        <v>37</v>
      </c>
      <c r="V63" s="2" t="s">
        <v>37</v>
      </c>
      <c r="W63" s="2" t="s">
        <v>37</v>
      </c>
      <c r="X63" s="2" t="s">
        <v>37</v>
      </c>
    </row>
    <row r="64" spans="1:24" x14ac:dyDescent="0.2">
      <c r="A64" s="4">
        <v>93</v>
      </c>
      <c r="B64" s="2" t="s">
        <v>37</v>
      </c>
      <c r="C64" s="2" t="s">
        <v>37</v>
      </c>
      <c r="D64" s="2" t="s">
        <v>37</v>
      </c>
      <c r="E64" s="2" t="s">
        <v>37</v>
      </c>
      <c r="F64" s="2" t="s">
        <v>37</v>
      </c>
      <c r="G64" s="2" t="s">
        <v>37</v>
      </c>
      <c r="H64" s="2" t="s">
        <v>37</v>
      </c>
      <c r="I64" s="2" t="s">
        <v>37</v>
      </c>
      <c r="J64" s="2" t="s">
        <v>37</v>
      </c>
      <c r="K64" s="2" t="s">
        <v>37</v>
      </c>
      <c r="L64" s="2" t="s">
        <v>37</v>
      </c>
      <c r="M64" s="2" t="s">
        <v>37</v>
      </c>
      <c r="N64" s="2" t="s">
        <v>37</v>
      </c>
      <c r="O64" s="2" t="s">
        <v>37</v>
      </c>
      <c r="P64" s="2" t="s">
        <v>37</v>
      </c>
      <c r="Q64" s="2" t="s">
        <v>37</v>
      </c>
      <c r="R64" s="2" t="s">
        <v>37</v>
      </c>
      <c r="S64" s="2" t="s">
        <v>37</v>
      </c>
      <c r="T64" s="2" t="s">
        <v>37</v>
      </c>
      <c r="U64" s="2" t="s">
        <v>37</v>
      </c>
      <c r="V64" s="2" t="s">
        <v>37</v>
      </c>
      <c r="W64" s="2" t="s">
        <v>37</v>
      </c>
      <c r="X64" s="2" t="s">
        <v>37</v>
      </c>
    </row>
    <row r="65" spans="1:24" x14ac:dyDescent="0.2">
      <c r="A65" s="4">
        <v>101</v>
      </c>
      <c r="B65" s="2" t="s">
        <v>37</v>
      </c>
      <c r="C65" s="2" t="s">
        <v>37</v>
      </c>
      <c r="D65" s="2" t="s">
        <v>37</v>
      </c>
      <c r="E65" s="2" t="s">
        <v>37</v>
      </c>
      <c r="F65" s="2" t="s">
        <v>37</v>
      </c>
      <c r="G65" s="2" t="s">
        <v>37</v>
      </c>
      <c r="H65" s="2" t="s">
        <v>37</v>
      </c>
      <c r="I65" s="2" t="s">
        <v>37</v>
      </c>
      <c r="J65" s="2" t="s">
        <v>37</v>
      </c>
      <c r="K65" s="2" t="s">
        <v>37</v>
      </c>
      <c r="L65" s="2" t="s">
        <v>37</v>
      </c>
      <c r="M65" s="2" t="s">
        <v>37</v>
      </c>
      <c r="N65" s="2" t="s">
        <v>37</v>
      </c>
      <c r="O65" s="2" t="s">
        <v>37</v>
      </c>
      <c r="P65" s="2" t="s">
        <v>37</v>
      </c>
      <c r="Q65" s="2" t="s">
        <v>37</v>
      </c>
      <c r="R65" s="2" t="s">
        <v>37</v>
      </c>
      <c r="S65" s="2" t="s">
        <v>37</v>
      </c>
      <c r="T65" s="2" t="s">
        <v>37</v>
      </c>
      <c r="U65" s="2" t="s">
        <v>37</v>
      </c>
      <c r="V65" s="2" t="s">
        <v>37</v>
      </c>
      <c r="W65" s="2" t="s">
        <v>37</v>
      </c>
      <c r="X65" s="2" t="s">
        <v>37</v>
      </c>
    </row>
    <row r="66" spans="1:24" x14ac:dyDescent="0.2">
      <c r="A66" s="4">
        <v>102</v>
      </c>
      <c r="B66" s="2" t="s">
        <v>37</v>
      </c>
      <c r="C66" s="2" t="s">
        <v>37</v>
      </c>
      <c r="D66" s="2" t="s">
        <v>37</v>
      </c>
      <c r="E66" s="2" t="s">
        <v>37</v>
      </c>
      <c r="F66" s="2" t="s">
        <v>37</v>
      </c>
      <c r="G66" s="2" t="s">
        <v>37</v>
      </c>
      <c r="H66" s="2" t="s">
        <v>37</v>
      </c>
      <c r="I66" s="2" t="s">
        <v>37</v>
      </c>
      <c r="J66" s="2" t="s">
        <v>37</v>
      </c>
      <c r="K66" s="2" t="s">
        <v>37</v>
      </c>
      <c r="L66" s="2" t="s">
        <v>37</v>
      </c>
      <c r="M66" s="2" t="s">
        <v>37</v>
      </c>
      <c r="N66" s="2" t="s">
        <v>37</v>
      </c>
      <c r="O66" s="2" t="s">
        <v>37</v>
      </c>
      <c r="P66" s="2" t="s">
        <v>37</v>
      </c>
      <c r="Q66" s="2" t="s">
        <v>37</v>
      </c>
      <c r="R66" s="2" t="s">
        <v>37</v>
      </c>
      <c r="S66" s="2" t="s">
        <v>37</v>
      </c>
      <c r="T66" s="2" t="s">
        <v>37</v>
      </c>
      <c r="U66" s="2" t="s">
        <v>37</v>
      </c>
      <c r="V66" s="2" t="s">
        <v>37</v>
      </c>
      <c r="W66" s="2" t="s">
        <v>37</v>
      </c>
      <c r="X66" s="2" t="s">
        <v>37</v>
      </c>
    </row>
    <row r="67" spans="1:24" x14ac:dyDescent="0.2">
      <c r="A67" s="4">
        <v>103</v>
      </c>
      <c r="B67" s="2" t="s">
        <v>37</v>
      </c>
      <c r="C67" s="2" t="s">
        <v>37</v>
      </c>
      <c r="D67" s="2" t="s">
        <v>37</v>
      </c>
      <c r="E67" s="2" t="s">
        <v>37</v>
      </c>
      <c r="F67" s="2" t="s">
        <v>37</v>
      </c>
      <c r="G67" s="2" t="s">
        <v>37</v>
      </c>
      <c r="H67" s="2" t="s">
        <v>37</v>
      </c>
      <c r="I67" s="2" t="s">
        <v>37</v>
      </c>
      <c r="J67" s="2" t="s">
        <v>37</v>
      </c>
      <c r="K67" s="2" t="s">
        <v>37</v>
      </c>
      <c r="L67" s="2" t="s">
        <v>37</v>
      </c>
      <c r="M67" s="2" t="s">
        <v>37</v>
      </c>
      <c r="N67" s="2" t="s">
        <v>37</v>
      </c>
      <c r="O67" s="2" t="s">
        <v>37</v>
      </c>
      <c r="P67" s="2" t="s">
        <v>37</v>
      </c>
      <c r="Q67" s="2" t="s">
        <v>37</v>
      </c>
      <c r="R67" s="2" t="s">
        <v>37</v>
      </c>
      <c r="S67" s="2" t="s">
        <v>37</v>
      </c>
      <c r="T67" s="2" t="s">
        <v>37</v>
      </c>
      <c r="U67" s="2" t="s">
        <v>37</v>
      </c>
      <c r="V67" s="2" t="s">
        <v>37</v>
      </c>
      <c r="W67" s="2" t="s">
        <v>37</v>
      </c>
      <c r="X67" s="2" t="s">
        <v>37</v>
      </c>
    </row>
    <row r="68" spans="1:24" x14ac:dyDescent="0.2">
      <c r="A68" s="4">
        <v>104</v>
      </c>
      <c r="B68" s="2" t="s">
        <v>37</v>
      </c>
      <c r="C68" s="2" t="s">
        <v>37</v>
      </c>
      <c r="D68" s="2" t="s">
        <v>37</v>
      </c>
      <c r="E68" s="2" t="s">
        <v>37</v>
      </c>
      <c r="F68" s="2" t="s">
        <v>37</v>
      </c>
      <c r="G68" s="2" t="s">
        <v>37</v>
      </c>
      <c r="H68" s="2" t="s">
        <v>37</v>
      </c>
      <c r="I68" s="2" t="s">
        <v>37</v>
      </c>
      <c r="J68" s="2" t="s">
        <v>37</v>
      </c>
      <c r="K68" s="2" t="s">
        <v>37</v>
      </c>
      <c r="L68" s="2" t="s">
        <v>37</v>
      </c>
      <c r="M68" s="2" t="s">
        <v>37</v>
      </c>
      <c r="N68" s="2" t="s">
        <v>37</v>
      </c>
      <c r="O68" s="2" t="s">
        <v>37</v>
      </c>
      <c r="P68" s="2" t="s">
        <v>37</v>
      </c>
      <c r="Q68" s="2" t="s">
        <v>37</v>
      </c>
      <c r="R68" s="2" t="s">
        <v>37</v>
      </c>
      <c r="S68" s="2" t="s">
        <v>37</v>
      </c>
      <c r="T68" s="2" t="s">
        <v>37</v>
      </c>
      <c r="U68" s="2" t="s">
        <v>37</v>
      </c>
      <c r="V68" s="2" t="s">
        <v>37</v>
      </c>
      <c r="W68" s="2" t="s">
        <v>37</v>
      </c>
      <c r="X68" s="2" t="s">
        <v>37</v>
      </c>
    </row>
  </sheetData>
  <mergeCells count="2">
    <mergeCell ref="A1:D1"/>
    <mergeCell ref="A36:D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 Sites Updated</vt:lpstr>
      <vt:lpstr>100 Sites Original</vt:lpstr>
      <vt:lpstr>Mean</vt:lpstr>
      <vt:lpstr>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2022-04-22T03:52:46Z</dcterms:created>
  <dcterms:modified xsi:type="dcterms:W3CDTF">2022-04-26T00:25:12Z</dcterms:modified>
</cp:coreProperties>
</file>