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Dropbox\CEW_2016\Data\Matlab\Conversions\"/>
    </mc:Choice>
  </mc:AlternateContent>
  <bookViews>
    <workbookView xWindow="0" yWindow="0" windowWidth="27540" windowHeight="11340"/>
  </bookViews>
  <sheets>
    <sheet name="vars" sheetId="1" r:id="rId1"/>
  </sheets>
  <calcPr calcId="171027"/>
</workbook>
</file>

<file path=xl/calcChain.xml><?xml version="1.0" encoding="utf-8"?>
<calcChain xmlns="http://schemas.openxmlformats.org/spreadsheetml/2006/main">
  <c r="D68" i="1" l="1"/>
  <c r="D67" i="1"/>
  <c r="D62" i="1"/>
  <c r="D61" i="1"/>
  <c r="D58" i="1"/>
  <c r="D55" i="1"/>
  <c r="D47" i="1"/>
  <c r="D44" i="1"/>
  <c r="D43" i="1"/>
  <c r="D42" i="1"/>
  <c r="D37" i="1"/>
  <c r="D36" i="1"/>
  <c r="D8" i="1" l="1"/>
  <c r="D9" i="1"/>
  <c r="D29" i="1" l="1"/>
  <c r="D22" i="1"/>
  <c r="D21" i="1"/>
  <c r="D20" i="1"/>
  <c r="D19" i="1"/>
  <c r="D17" i="1"/>
  <c r="D16" i="1"/>
  <c r="D14" i="1"/>
  <c r="D12" i="1"/>
  <c r="D6" i="1"/>
</calcChain>
</file>

<file path=xl/sharedStrings.xml><?xml version="1.0" encoding="utf-8"?>
<sst xmlns="http://schemas.openxmlformats.org/spreadsheetml/2006/main" count="217" uniqueCount="66">
  <si>
    <t>Algal Enumeration - Total - Direct</t>
  </si>
  <si>
    <t>Alkalinity as Calcium Carbonate Carbonate  Bicarbonate and Hydroxide - Calculation (Water)</t>
  </si>
  <si>
    <t>Aluminium - Total - ICPMS (Fresh Water)</t>
  </si>
  <si>
    <t>Ammonia as N - Colorimetric Automated Phenate ( Fresh Water) (Low Level) (Field Filtered)</t>
  </si>
  <si>
    <t>Chloride - Auto Ferric Thiocyanate</t>
  </si>
  <si>
    <t>Chlorophyll - 95% ethanol extraction</t>
  </si>
  <si>
    <t>Dissolved Organic Carbon - OI Analytical (Water) (Low Level)</t>
  </si>
  <si>
    <t>Filterable Reactive Phosphorus as P - Auto Colorimetric (Field Filtered)</t>
  </si>
  <si>
    <t>Iron - Total - ICPMS ( Fresh Water)</t>
  </si>
  <si>
    <t>Nitrate + Nitrite as N - Auto. Colorimetric  Cadmium Reduction SFA (Field Filtered) (Water)</t>
  </si>
  <si>
    <t>Nitrate + Nitrite as NO3 - Auto Colorimetric Cadmium Red (Calculation)</t>
  </si>
  <si>
    <t>Nitrate as Nitrogen - Calculation Difference between Total NOx and Nitrite (Water)</t>
  </si>
  <si>
    <t>Nitrite as N - Auto. Colorimetric FIA (Field Filtered) (Water)</t>
  </si>
  <si>
    <t>Phosphorus - Total as P - Auto Colorimetric  Two  Reagents (Fresh water)</t>
  </si>
  <si>
    <t>Phosphorus - Total as P - Auto Colorimetric  Two  Reagents (Sea water)</t>
  </si>
  <si>
    <t>SYSTEM ADDED  test used with Algal Count Analyses</t>
  </si>
  <si>
    <t>Silica - Reactive - Auto (Heteropoly Blue) (Seawater)</t>
  </si>
  <si>
    <t>Silica - Reactive - Auto (Heteropoly Blue) (Water)</t>
  </si>
  <si>
    <t>Total Kjeldahl Nitrogen - Auto. Colorimetric  Salicylate (Fresh water)</t>
  </si>
  <si>
    <t>Total Kjeldahl Nitrogen - Auto. Colorimetric  Salicylate (Sea water)</t>
  </si>
  <si>
    <t>Total Nitrogen - Calculation</t>
  </si>
  <si>
    <t>Total dissolved solids calculate from Conductivity</t>
  </si>
  <si>
    <t>Turbidity - Nephelometric</t>
  </si>
  <si>
    <t>pH - pH Electrode (Chem Lab)</t>
  </si>
  <si>
    <t>Old Name</t>
  </si>
  <si>
    <t>New Name</t>
  </si>
  <si>
    <t>Conversion</t>
  </si>
  <si>
    <t>WQ_NIT_AMM</t>
  </si>
  <si>
    <t>mmol/m^3</t>
  </si>
  <si>
    <t>WQ_OGM_DOC</t>
  </si>
  <si>
    <t>WQ_PHS_FRP</t>
  </si>
  <si>
    <t>WQ_NIT_NIT</t>
  </si>
  <si>
    <t>WQ_DIAG_TOT_TP</t>
  </si>
  <si>
    <t>WQ_SIL_RSI</t>
  </si>
  <si>
    <t>WQ_DIAG_TOT_TKN</t>
  </si>
  <si>
    <t>WQ_DIAG_TOT_TN</t>
  </si>
  <si>
    <t>WQ_DIAG_TOT_TURBIDITY</t>
  </si>
  <si>
    <t>NTU</t>
  </si>
  <si>
    <t>pH</t>
  </si>
  <si>
    <t>-</t>
  </si>
  <si>
    <t>Ignore</t>
  </si>
  <si>
    <t>units</t>
  </si>
  <si>
    <t>Total Organic Carbon - OI Analytical (Seawater) (Low Level)</t>
  </si>
  <si>
    <t>Chlorophyll - 96% ethanol extraction</t>
  </si>
  <si>
    <t>Dissolved Organic Carbon - OI Analytical (Seawater) (Low Level)</t>
  </si>
  <si>
    <t>Aluminium - Acid Soluble - Membrane Filtration  ICPMS</t>
  </si>
  <si>
    <t>WQ_PHY_GRN</t>
  </si>
  <si>
    <t>Acidity -Titration</t>
  </si>
  <si>
    <t>Aluminium - Soluble - Membrane Filtration  ICPMS (Fresh Water)</t>
  </si>
  <si>
    <t>Ammonia as N - Colorimetric Automated Phenate ( Fresh Water) (Low Level)</t>
  </si>
  <si>
    <t>Arsenic - Soluble - ICP-MS (Water)</t>
  </si>
  <si>
    <t>Arsenic - Total - ICP-MS (Water)</t>
  </si>
  <si>
    <t>Calcium - Membrane Filtration  ICPMS (Fresh Water)</t>
  </si>
  <si>
    <t>Chlorophyll - 95% ethanol extraction - Salt water</t>
  </si>
  <si>
    <t>Dissolved Solids - Calculation</t>
  </si>
  <si>
    <t>Fluoride - Auto Selective Ion Electrode</t>
  </si>
  <si>
    <t>Ion Balance - Calculation</t>
  </si>
  <si>
    <t>Iron - Soluble - Membrane Filtration  ICPMS (Water)</t>
  </si>
  <si>
    <t>Magnesium - Soluble - Membrane Filtration  ICPMS (Water)</t>
  </si>
  <si>
    <t>Manganese - Soluble - ICP-MS (water)</t>
  </si>
  <si>
    <t>Manganese - Total - ICP-MS (water)</t>
  </si>
  <si>
    <t>Potassium - Soluble - Membrane Filtration   ICPMS (Water)</t>
  </si>
  <si>
    <t>Sodium - Membrane Filtration - ICPMS (Water)</t>
  </si>
  <si>
    <t>Sodium Adsorption Ratio - Calculation (Water)</t>
  </si>
  <si>
    <t>Sulphur - ICP 2 (Fresh Water) (High Level)</t>
  </si>
  <si>
    <t>Total Hardness as CaCO3 - Calculation from Calcium and Magnesium (Water)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</si>
</sst>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A30" sqref="A30:D72"/>
    </sheetView>
  </sheetViews>
  <sheetFormatPr defaultRowHeight="11.25" x14ac:dyDescent="0.2"/>
  <cols>
    <col min="1" max="1" width="84.42578125" style="2" bestFit="1" customWidth="1"/>
    <col min="2" max="2" width="18.28515625" style="2" bestFit="1" customWidth="1"/>
    <col min="3" max="3" width="8.28515625" style="2" bestFit="1" customWidth="1"/>
    <col min="4" max="4" width="10.42578125" style="1" bestFit="1" customWidth="1"/>
    <col min="5" max="16384" width="9.140625" style="1"/>
  </cols>
  <sheetData>
    <row r="1" spans="1:4" x14ac:dyDescent="0.2">
      <c r="A1" s="3" t="s">
        <v>24</v>
      </c>
      <c r="B1" s="3" t="s">
        <v>25</v>
      </c>
      <c r="C1" s="3" t="s">
        <v>41</v>
      </c>
      <c r="D1" s="3" t="s">
        <v>26</v>
      </c>
    </row>
    <row r="2" spans="1:4" ht="15" x14ac:dyDescent="0.25">
      <c r="A2" t="s">
        <v>0</v>
      </c>
      <c r="B2" s="1" t="s">
        <v>40</v>
      </c>
      <c r="C2" s="1" t="s">
        <v>40</v>
      </c>
      <c r="D2" s="1">
        <v>1</v>
      </c>
    </row>
    <row r="3" spans="1:4" ht="15" x14ac:dyDescent="0.25">
      <c r="A3" t="s">
        <v>1</v>
      </c>
      <c r="B3" s="1" t="s">
        <v>40</v>
      </c>
      <c r="C3" s="1" t="s">
        <v>40</v>
      </c>
      <c r="D3" s="1">
        <v>1</v>
      </c>
    </row>
    <row r="4" spans="1:4" ht="15" x14ac:dyDescent="0.25">
      <c r="A4" t="s">
        <v>45</v>
      </c>
      <c r="B4" s="1" t="s">
        <v>40</v>
      </c>
      <c r="C4" s="1" t="s">
        <v>40</v>
      </c>
      <c r="D4" s="1">
        <v>1</v>
      </c>
    </row>
    <row r="5" spans="1:4" ht="15" x14ac:dyDescent="0.25">
      <c r="A5" t="s">
        <v>2</v>
      </c>
      <c r="B5" s="1" t="s">
        <v>40</v>
      </c>
      <c r="C5" s="1" t="s">
        <v>40</v>
      </c>
      <c r="D5" s="1">
        <v>1</v>
      </c>
    </row>
    <row r="6" spans="1:4" ht="15" x14ac:dyDescent="0.25">
      <c r="A6" t="s">
        <v>3</v>
      </c>
      <c r="B6" s="1" t="s">
        <v>27</v>
      </c>
      <c r="C6" s="1" t="s">
        <v>28</v>
      </c>
      <c r="D6" s="1">
        <f>1000/14</f>
        <v>71.428571428571431</v>
      </c>
    </row>
    <row r="7" spans="1:4" ht="15" x14ac:dyDescent="0.25">
      <c r="A7" t="s">
        <v>4</v>
      </c>
      <c r="B7" s="1" t="s">
        <v>40</v>
      </c>
      <c r="C7" s="1" t="s">
        <v>40</v>
      </c>
      <c r="D7" s="1">
        <v>1</v>
      </c>
    </row>
    <row r="8" spans="1:4" ht="15" x14ac:dyDescent="0.25">
      <c r="A8" t="s">
        <v>5</v>
      </c>
      <c r="B8" t="s">
        <v>46</v>
      </c>
      <c r="C8" t="s">
        <v>28</v>
      </c>
      <c r="D8">
        <f>(50/12)</f>
        <v>4.166666666666667</v>
      </c>
    </row>
    <row r="9" spans="1:4" ht="15" x14ac:dyDescent="0.25">
      <c r="A9" t="s">
        <v>43</v>
      </c>
      <c r="B9" t="s">
        <v>46</v>
      </c>
      <c r="C9" t="s">
        <v>28</v>
      </c>
      <c r="D9">
        <f>(50/12)</f>
        <v>4.166666666666667</v>
      </c>
    </row>
    <row r="10" spans="1:4" ht="15" x14ac:dyDescent="0.25">
      <c r="A10" t="s">
        <v>44</v>
      </c>
      <c r="B10" s="1" t="s">
        <v>29</v>
      </c>
      <c r="C10" s="1" t="s">
        <v>28</v>
      </c>
      <c r="D10" s="1">
        <v>83.333332999999996</v>
      </c>
    </row>
    <row r="11" spans="1:4" ht="15" x14ac:dyDescent="0.25">
      <c r="A11" t="s">
        <v>6</v>
      </c>
      <c r="B11" s="1" t="s">
        <v>29</v>
      </c>
      <c r="C11" s="1" t="s">
        <v>28</v>
      </c>
      <c r="D11" s="1">
        <v>83.333332999999996</v>
      </c>
    </row>
    <row r="12" spans="1:4" ht="15" x14ac:dyDescent="0.25">
      <c r="A12" t="s">
        <v>7</v>
      </c>
      <c r="B12" s="1" t="s">
        <v>30</v>
      </c>
      <c r="C12" s="1" t="s">
        <v>28</v>
      </c>
      <c r="D12" s="1">
        <f>1000/31</f>
        <v>32.258064516129032</v>
      </c>
    </row>
    <row r="13" spans="1:4" ht="15" x14ac:dyDescent="0.25">
      <c r="A13" t="s">
        <v>8</v>
      </c>
      <c r="B13" s="1" t="s">
        <v>40</v>
      </c>
      <c r="C13" s="1" t="s">
        <v>40</v>
      </c>
      <c r="D13" s="1">
        <v>1</v>
      </c>
    </row>
    <row r="14" spans="1:4" ht="15" x14ac:dyDescent="0.25">
      <c r="A14" t="s">
        <v>9</v>
      </c>
      <c r="B14" s="1" t="s">
        <v>31</v>
      </c>
      <c r="C14" s="1" t="s">
        <v>28</v>
      </c>
      <c r="D14" s="1">
        <f>1000/14</f>
        <v>71.428571428571431</v>
      </c>
    </row>
    <row r="15" spans="1:4" ht="15" x14ac:dyDescent="0.25">
      <c r="A15" t="s">
        <v>10</v>
      </c>
      <c r="B15" s="1" t="s">
        <v>40</v>
      </c>
      <c r="C15" s="1" t="s">
        <v>40</v>
      </c>
      <c r="D15" s="1">
        <v>1</v>
      </c>
    </row>
    <row r="16" spans="1:4" ht="15" x14ac:dyDescent="0.25">
      <c r="A16" t="s">
        <v>13</v>
      </c>
      <c r="B16" s="1" t="s">
        <v>32</v>
      </c>
      <c r="C16" s="1" t="s">
        <v>28</v>
      </c>
      <c r="D16" s="1">
        <f>1000/31</f>
        <v>32.258064516129032</v>
      </c>
    </row>
    <row r="17" spans="1:4" ht="15" x14ac:dyDescent="0.25">
      <c r="A17" t="s">
        <v>14</v>
      </c>
      <c r="B17" s="1" t="s">
        <v>32</v>
      </c>
      <c r="C17" s="1" t="s">
        <v>28</v>
      </c>
      <c r="D17" s="1">
        <f>1000/31</f>
        <v>32.258064516129032</v>
      </c>
    </row>
    <row r="18" spans="1:4" ht="15" x14ac:dyDescent="0.25">
      <c r="A18" t="s">
        <v>15</v>
      </c>
      <c r="B18" s="1" t="s">
        <v>40</v>
      </c>
      <c r="C18" s="1" t="s">
        <v>40</v>
      </c>
      <c r="D18" s="1">
        <v>1</v>
      </c>
    </row>
    <row r="19" spans="1:4" ht="15" x14ac:dyDescent="0.25">
      <c r="A19" t="s">
        <v>16</v>
      </c>
      <c r="B19" s="1" t="s">
        <v>33</v>
      </c>
      <c r="C19" s="1" t="s">
        <v>28</v>
      </c>
      <c r="D19" s="1">
        <f>1000/28.1</f>
        <v>35.587188612099645</v>
      </c>
    </row>
    <row r="20" spans="1:4" ht="15" x14ac:dyDescent="0.25">
      <c r="A20" t="s">
        <v>18</v>
      </c>
      <c r="B20" s="1" t="s">
        <v>34</v>
      </c>
      <c r="C20" s="1" t="s">
        <v>28</v>
      </c>
      <c r="D20" s="1">
        <f>1000/14</f>
        <v>71.428571428571431</v>
      </c>
    </row>
    <row r="21" spans="1:4" ht="15" x14ac:dyDescent="0.25">
      <c r="A21" t="s">
        <v>19</v>
      </c>
      <c r="B21" s="1" t="s">
        <v>34</v>
      </c>
      <c r="C21" s="1" t="s">
        <v>28</v>
      </c>
      <c r="D21" s="1">
        <f>1000/14</f>
        <v>71.428571428571431</v>
      </c>
    </row>
    <row r="22" spans="1:4" ht="15" x14ac:dyDescent="0.25">
      <c r="A22" t="s">
        <v>20</v>
      </c>
      <c r="B22" s="1" t="s">
        <v>35</v>
      </c>
      <c r="C22" s="1" t="s">
        <v>28</v>
      </c>
      <c r="D22" s="1">
        <f>1000/14</f>
        <v>71.428571428571431</v>
      </c>
    </row>
    <row r="23" spans="1:4" ht="15" x14ac:dyDescent="0.25">
      <c r="A23" t="s">
        <v>42</v>
      </c>
      <c r="B23" s="1" t="s">
        <v>40</v>
      </c>
      <c r="C23" s="1" t="s">
        <v>40</v>
      </c>
      <c r="D23" s="1">
        <v>1</v>
      </c>
    </row>
    <row r="24" spans="1:4" ht="15" x14ac:dyDescent="0.25">
      <c r="A24" t="s">
        <v>21</v>
      </c>
      <c r="B24" s="1" t="s">
        <v>40</v>
      </c>
      <c r="C24" s="1" t="s">
        <v>40</v>
      </c>
      <c r="D24" s="1">
        <v>1</v>
      </c>
    </row>
    <row r="25" spans="1:4" ht="15" x14ac:dyDescent="0.25">
      <c r="A25" t="s">
        <v>22</v>
      </c>
      <c r="B25" s="1" t="s">
        <v>36</v>
      </c>
      <c r="C25" s="1" t="s">
        <v>37</v>
      </c>
      <c r="D25" s="1">
        <v>1</v>
      </c>
    </row>
    <row r="26" spans="1:4" ht="15" x14ac:dyDescent="0.25">
      <c r="A26" t="s">
        <v>23</v>
      </c>
      <c r="B26" s="1" t="s">
        <v>38</v>
      </c>
      <c r="C26" s="1" t="s">
        <v>39</v>
      </c>
      <c r="D26" s="1">
        <v>1</v>
      </c>
    </row>
    <row r="27" spans="1:4" x14ac:dyDescent="0.2">
      <c r="A27" s="2" t="s">
        <v>11</v>
      </c>
      <c r="B27" s="1" t="s">
        <v>40</v>
      </c>
      <c r="C27" s="1" t="s">
        <v>40</v>
      </c>
      <c r="D27" s="1">
        <v>1</v>
      </c>
    </row>
    <row r="28" spans="1:4" x14ac:dyDescent="0.2">
      <c r="A28" s="2" t="s">
        <v>12</v>
      </c>
      <c r="B28" s="1" t="s">
        <v>40</v>
      </c>
      <c r="C28" s="1" t="s">
        <v>40</v>
      </c>
      <c r="D28" s="1">
        <v>1</v>
      </c>
    </row>
    <row r="29" spans="1:4" x14ac:dyDescent="0.2">
      <c r="A29" s="2" t="s">
        <v>17</v>
      </c>
      <c r="B29" s="1" t="s">
        <v>33</v>
      </c>
      <c r="C29" s="1" t="s">
        <v>28</v>
      </c>
      <c r="D29" s="1">
        <f>1000/28.1</f>
        <v>35.587188612099645</v>
      </c>
    </row>
    <row r="30" spans="1:4" ht="15" x14ac:dyDescent="0.25">
      <c r="A30" t="s">
        <v>47</v>
      </c>
      <c r="B30" s="1" t="s">
        <v>40</v>
      </c>
      <c r="C30" s="1" t="s">
        <v>40</v>
      </c>
      <c r="D30" s="1">
        <v>1</v>
      </c>
    </row>
    <row r="31" spans="1:4" ht="15" x14ac:dyDescent="0.25">
      <c r="A31" t="s">
        <v>0</v>
      </c>
      <c r="B31" s="1" t="s">
        <v>40</v>
      </c>
      <c r="C31" s="1" t="s">
        <v>40</v>
      </c>
      <c r="D31" s="1">
        <v>1</v>
      </c>
    </row>
    <row r="32" spans="1:4" ht="15" x14ac:dyDescent="0.25">
      <c r="A32" t="s">
        <v>1</v>
      </c>
      <c r="B32" s="1" t="s">
        <v>40</v>
      </c>
      <c r="C32" s="1" t="s">
        <v>40</v>
      </c>
      <c r="D32" s="1">
        <v>1</v>
      </c>
    </row>
    <row r="33" spans="1:4" ht="15" x14ac:dyDescent="0.25">
      <c r="A33" t="s">
        <v>45</v>
      </c>
      <c r="B33" s="1" t="s">
        <v>40</v>
      </c>
      <c r="C33" s="1" t="s">
        <v>40</v>
      </c>
      <c r="D33" s="1">
        <v>1</v>
      </c>
    </row>
    <row r="34" spans="1:4" ht="15" x14ac:dyDescent="0.25">
      <c r="A34" t="s">
        <v>48</v>
      </c>
      <c r="B34" s="1" t="s">
        <v>40</v>
      </c>
      <c r="C34" s="1" t="s">
        <v>40</v>
      </c>
      <c r="D34" s="1">
        <v>1</v>
      </c>
    </row>
    <row r="35" spans="1:4" ht="15" x14ac:dyDescent="0.25">
      <c r="A35" t="s">
        <v>2</v>
      </c>
      <c r="B35" s="1" t="s">
        <v>40</v>
      </c>
      <c r="C35" s="1" t="s">
        <v>40</v>
      </c>
      <c r="D35" s="1">
        <v>1</v>
      </c>
    </row>
    <row r="36" spans="1:4" ht="15" x14ac:dyDescent="0.25">
      <c r="A36" t="s">
        <v>49</v>
      </c>
      <c r="B36" s="1" t="s">
        <v>27</v>
      </c>
      <c r="C36" s="1" t="s">
        <v>28</v>
      </c>
      <c r="D36" s="1">
        <f>1000/14</f>
        <v>71.428571428571431</v>
      </c>
    </row>
    <row r="37" spans="1:4" ht="15" x14ac:dyDescent="0.25">
      <c r="A37" t="s">
        <v>3</v>
      </c>
      <c r="B37" s="1" t="s">
        <v>27</v>
      </c>
      <c r="C37" s="1" t="s">
        <v>28</v>
      </c>
      <c r="D37" s="1">
        <f>1000/14</f>
        <v>71.428571428571431</v>
      </c>
    </row>
    <row r="38" spans="1:4" ht="15" x14ac:dyDescent="0.25">
      <c r="A38" t="s">
        <v>50</v>
      </c>
      <c r="B38" s="1" t="s">
        <v>40</v>
      </c>
      <c r="C38" s="1" t="s">
        <v>40</v>
      </c>
      <c r="D38" s="1">
        <v>1</v>
      </c>
    </row>
    <row r="39" spans="1:4" ht="15" x14ac:dyDescent="0.25">
      <c r="A39" t="s">
        <v>51</v>
      </c>
      <c r="B39" s="1" t="s">
        <v>40</v>
      </c>
      <c r="C39" s="1" t="s">
        <v>40</v>
      </c>
      <c r="D39" s="1">
        <v>1</v>
      </c>
    </row>
    <row r="40" spans="1:4" ht="15" x14ac:dyDescent="0.25">
      <c r="A40" t="s">
        <v>52</v>
      </c>
      <c r="B40" s="1" t="s">
        <v>40</v>
      </c>
      <c r="C40" s="1" t="s">
        <v>40</v>
      </c>
      <c r="D40" s="1">
        <v>1</v>
      </c>
    </row>
    <row r="41" spans="1:4" ht="15" x14ac:dyDescent="0.25">
      <c r="A41" t="s">
        <v>4</v>
      </c>
      <c r="B41" s="1" t="s">
        <v>40</v>
      </c>
      <c r="C41" s="1" t="s">
        <v>40</v>
      </c>
      <c r="D41" s="1">
        <v>1</v>
      </c>
    </row>
    <row r="42" spans="1:4" ht="15" x14ac:dyDescent="0.25">
      <c r="A42" t="s">
        <v>5</v>
      </c>
      <c r="B42" t="s">
        <v>46</v>
      </c>
      <c r="C42" t="s">
        <v>28</v>
      </c>
      <c r="D42">
        <f>(50/12)</f>
        <v>4.166666666666667</v>
      </c>
    </row>
    <row r="43" spans="1:4" ht="15" x14ac:dyDescent="0.25">
      <c r="A43" t="s">
        <v>53</v>
      </c>
      <c r="B43" t="s">
        <v>46</v>
      </c>
      <c r="C43" t="s">
        <v>28</v>
      </c>
      <c r="D43">
        <f>(50/12)</f>
        <v>4.166666666666667</v>
      </c>
    </row>
    <row r="44" spans="1:4" ht="15" x14ac:dyDescent="0.25">
      <c r="A44" t="s">
        <v>43</v>
      </c>
      <c r="B44" t="s">
        <v>46</v>
      </c>
      <c r="C44" t="s">
        <v>28</v>
      </c>
      <c r="D44">
        <f>(50/12)</f>
        <v>4.166666666666667</v>
      </c>
    </row>
    <row r="45" spans="1:4" ht="15" x14ac:dyDescent="0.25">
      <c r="A45" t="s">
        <v>44</v>
      </c>
      <c r="B45" s="1" t="s">
        <v>29</v>
      </c>
      <c r="C45" s="1" t="s">
        <v>28</v>
      </c>
      <c r="D45" s="1">
        <v>83.333332999999996</v>
      </c>
    </row>
    <row r="46" spans="1:4" ht="15" x14ac:dyDescent="0.25">
      <c r="A46" t="s">
        <v>54</v>
      </c>
      <c r="B46" s="1" t="s">
        <v>40</v>
      </c>
      <c r="C46" s="1" t="s">
        <v>40</v>
      </c>
      <c r="D46" s="1">
        <v>1</v>
      </c>
    </row>
    <row r="47" spans="1:4" ht="15" x14ac:dyDescent="0.25">
      <c r="A47" t="s">
        <v>7</v>
      </c>
      <c r="B47" s="1" t="s">
        <v>30</v>
      </c>
      <c r="C47" s="1" t="s">
        <v>28</v>
      </c>
      <c r="D47" s="1">
        <f>1000/31</f>
        <v>32.258064516129032</v>
      </c>
    </row>
    <row r="48" spans="1:4" ht="15" x14ac:dyDescent="0.25">
      <c r="A48" t="s">
        <v>55</v>
      </c>
      <c r="B48" s="1" t="s">
        <v>40</v>
      </c>
      <c r="C48" s="1" t="s">
        <v>40</v>
      </c>
      <c r="D48" s="1">
        <v>1</v>
      </c>
    </row>
    <row r="49" spans="1:4" ht="15" x14ac:dyDescent="0.25">
      <c r="A49" t="s">
        <v>56</v>
      </c>
      <c r="B49" s="1" t="s">
        <v>40</v>
      </c>
      <c r="C49" s="1" t="s">
        <v>40</v>
      </c>
      <c r="D49" s="1">
        <v>1</v>
      </c>
    </row>
    <row r="50" spans="1:4" ht="15" x14ac:dyDescent="0.25">
      <c r="A50" t="s">
        <v>57</v>
      </c>
      <c r="B50" s="1" t="s">
        <v>40</v>
      </c>
      <c r="C50" s="1" t="s">
        <v>40</v>
      </c>
      <c r="D50" s="1">
        <v>1</v>
      </c>
    </row>
    <row r="51" spans="1:4" ht="15" x14ac:dyDescent="0.25">
      <c r="A51" t="s">
        <v>8</v>
      </c>
      <c r="B51" s="1" t="s">
        <v>40</v>
      </c>
      <c r="C51" s="1" t="s">
        <v>40</v>
      </c>
      <c r="D51" s="1">
        <v>1</v>
      </c>
    </row>
    <row r="52" spans="1:4" ht="15" x14ac:dyDescent="0.25">
      <c r="A52" t="s">
        <v>58</v>
      </c>
      <c r="B52" s="1" t="s">
        <v>40</v>
      </c>
      <c r="C52" s="1" t="s">
        <v>40</v>
      </c>
      <c r="D52" s="1">
        <v>1</v>
      </c>
    </row>
    <row r="53" spans="1:4" ht="15" x14ac:dyDescent="0.25">
      <c r="A53" t="s">
        <v>59</v>
      </c>
      <c r="B53" s="1" t="s">
        <v>40</v>
      </c>
      <c r="C53" s="1" t="s">
        <v>40</v>
      </c>
      <c r="D53" s="1">
        <v>1</v>
      </c>
    </row>
    <row r="54" spans="1:4" ht="15" x14ac:dyDescent="0.25">
      <c r="A54" t="s">
        <v>60</v>
      </c>
      <c r="B54" s="1" t="s">
        <v>40</v>
      </c>
      <c r="C54" s="1" t="s">
        <v>40</v>
      </c>
      <c r="D54" s="1">
        <v>1</v>
      </c>
    </row>
    <row r="55" spans="1:4" ht="15" x14ac:dyDescent="0.25">
      <c r="A55" t="s">
        <v>9</v>
      </c>
      <c r="B55" s="1" t="s">
        <v>31</v>
      </c>
      <c r="C55" s="1" t="s">
        <v>28</v>
      </c>
      <c r="D55" s="1">
        <f>1000/14</f>
        <v>71.428571428571431</v>
      </c>
    </row>
    <row r="56" spans="1:4" ht="15" x14ac:dyDescent="0.25">
      <c r="A56" t="s">
        <v>11</v>
      </c>
      <c r="B56" s="1" t="s">
        <v>40</v>
      </c>
      <c r="C56" s="1" t="s">
        <v>40</v>
      </c>
      <c r="D56" s="1">
        <v>1</v>
      </c>
    </row>
    <row r="57" spans="1:4" ht="15" x14ac:dyDescent="0.25">
      <c r="A57" t="s">
        <v>12</v>
      </c>
      <c r="B57" s="1" t="s">
        <v>40</v>
      </c>
      <c r="C57" s="1" t="s">
        <v>40</v>
      </c>
      <c r="D57" s="1">
        <v>1</v>
      </c>
    </row>
    <row r="58" spans="1:4" ht="15" x14ac:dyDescent="0.25">
      <c r="A58" t="s">
        <v>14</v>
      </c>
      <c r="B58" s="1" t="s">
        <v>32</v>
      </c>
      <c r="C58" s="1" t="s">
        <v>28</v>
      </c>
      <c r="D58" s="1">
        <f>1000/31</f>
        <v>32.258064516129032</v>
      </c>
    </row>
    <row r="59" spans="1:4" ht="15" x14ac:dyDescent="0.25">
      <c r="A59" t="s">
        <v>61</v>
      </c>
      <c r="B59" s="1" t="s">
        <v>40</v>
      </c>
      <c r="C59" s="1" t="s">
        <v>40</v>
      </c>
      <c r="D59" s="1">
        <v>1</v>
      </c>
    </row>
    <row r="60" spans="1:4" ht="15" x14ac:dyDescent="0.25">
      <c r="A60" t="s">
        <v>15</v>
      </c>
      <c r="B60" s="1" t="s">
        <v>40</v>
      </c>
      <c r="C60" s="1" t="s">
        <v>40</v>
      </c>
      <c r="D60" s="1">
        <v>1</v>
      </c>
    </row>
    <row r="61" spans="1:4" ht="15" x14ac:dyDescent="0.25">
      <c r="A61" t="s">
        <v>16</v>
      </c>
      <c r="B61" s="1" t="s">
        <v>33</v>
      </c>
      <c r="C61" s="1" t="s">
        <v>28</v>
      </c>
      <c r="D61" s="1">
        <f>1000/28.1</f>
        <v>35.587188612099645</v>
      </c>
    </row>
    <row r="62" spans="1:4" ht="15" x14ac:dyDescent="0.25">
      <c r="A62" t="s">
        <v>17</v>
      </c>
      <c r="B62" s="1" t="s">
        <v>33</v>
      </c>
      <c r="C62" s="1" t="s">
        <v>28</v>
      </c>
      <c r="D62" s="1">
        <f>1000/28.1</f>
        <v>35.587188612099645</v>
      </c>
    </row>
    <row r="63" spans="1:4" ht="15" x14ac:dyDescent="0.25">
      <c r="A63" t="s">
        <v>62</v>
      </c>
      <c r="B63" s="1" t="s">
        <v>40</v>
      </c>
      <c r="C63" s="1" t="s">
        <v>40</v>
      </c>
      <c r="D63" s="1">
        <v>1</v>
      </c>
    </row>
    <row r="64" spans="1:4" ht="15" x14ac:dyDescent="0.25">
      <c r="A64" t="s">
        <v>63</v>
      </c>
      <c r="B64" s="1" t="s">
        <v>40</v>
      </c>
      <c r="C64" s="1" t="s">
        <v>40</v>
      </c>
      <c r="D64" s="1">
        <v>1</v>
      </c>
    </row>
    <row r="65" spans="1:4" ht="15" x14ac:dyDescent="0.25">
      <c r="A65" t="s">
        <v>64</v>
      </c>
      <c r="B65" s="1" t="s">
        <v>40</v>
      </c>
      <c r="C65" s="1" t="s">
        <v>40</v>
      </c>
      <c r="D65" s="1">
        <v>1</v>
      </c>
    </row>
    <row r="66" spans="1:4" ht="15" x14ac:dyDescent="0.25">
      <c r="A66" t="s">
        <v>65</v>
      </c>
      <c r="B66" s="1" t="s">
        <v>40</v>
      </c>
      <c r="C66" s="1" t="s">
        <v>40</v>
      </c>
      <c r="D66" s="1">
        <v>1</v>
      </c>
    </row>
    <row r="67" spans="1:4" ht="15" x14ac:dyDescent="0.25">
      <c r="A67" t="s">
        <v>19</v>
      </c>
      <c r="B67" s="1" t="s">
        <v>34</v>
      </c>
      <c r="C67" s="1" t="s">
        <v>28</v>
      </c>
      <c r="D67" s="1">
        <f>1000/14</f>
        <v>71.428571428571431</v>
      </c>
    </row>
    <row r="68" spans="1:4" ht="15" x14ac:dyDescent="0.25">
      <c r="A68" t="s">
        <v>20</v>
      </c>
      <c r="B68" s="1" t="s">
        <v>35</v>
      </c>
      <c r="C68" s="1" t="s">
        <v>28</v>
      </c>
      <c r="D68" s="1">
        <f>1000/14</f>
        <v>71.428571428571431</v>
      </c>
    </row>
    <row r="69" spans="1:4" ht="15" x14ac:dyDescent="0.25">
      <c r="A69" t="s">
        <v>42</v>
      </c>
      <c r="B69" s="1" t="s">
        <v>40</v>
      </c>
      <c r="C69" s="1" t="s">
        <v>40</v>
      </c>
      <c r="D69" s="1">
        <v>1</v>
      </c>
    </row>
    <row r="70" spans="1:4" ht="15" x14ac:dyDescent="0.25">
      <c r="A70" t="s">
        <v>21</v>
      </c>
      <c r="B70" s="1" t="s">
        <v>40</v>
      </c>
      <c r="C70" s="1" t="s">
        <v>40</v>
      </c>
      <c r="D70" s="1">
        <v>1</v>
      </c>
    </row>
    <row r="71" spans="1:4" ht="15" x14ac:dyDescent="0.25">
      <c r="A71" t="s">
        <v>22</v>
      </c>
      <c r="B71" s="1" t="s">
        <v>36</v>
      </c>
      <c r="C71" s="1" t="s">
        <v>37</v>
      </c>
      <c r="D71" s="1">
        <v>1</v>
      </c>
    </row>
    <row r="72" spans="1:4" ht="15" x14ac:dyDescent="0.25">
      <c r="A72" t="s">
        <v>23</v>
      </c>
      <c r="B72" s="1" t="s">
        <v>38</v>
      </c>
      <c r="C72" s="1" t="s">
        <v>39</v>
      </c>
      <c r="D7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sysadmin</cp:lastModifiedBy>
  <dcterms:created xsi:type="dcterms:W3CDTF">2016-09-07T01:06:39Z</dcterms:created>
  <dcterms:modified xsi:type="dcterms:W3CDTF">2016-09-30T05:59:04Z</dcterms:modified>
</cp:coreProperties>
</file>