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ED_LowerLakes2\CEWH_2015\Data\Matla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2" i="1"/>
  <c r="C11" i="1"/>
  <c r="C10" i="1"/>
  <c r="C8" i="1"/>
  <c r="C7" i="1"/>
  <c r="C6" i="1"/>
</calcChain>
</file>

<file path=xl/sharedStrings.xml><?xml version="1.0" encoding="utf-8"?>
<sst xmlns="http://schemas.openxmlformats.org/spreadsheetml/2006/main" count="36" uniqueCount="34">
  <si>
    <t>Measured SA Water Variables</t>
  </si>
  <si>
    <t>Original Name</t>
  </si>
  <si>
    <t>Convert Name</t>
  </si>
  <si>
    <t>Factor</t>
  </si>
  <si>
    <t>Chlorophyll a</t>
  </si>
  <si>
    <t>Conductivity</t>
  </si>
  <si>
    <t>Dissolved Organic Carbon</t>
  </si>
  <si>
    <t>Dissolved Oxygen</t>
  </si>
  <si>
    <t>Nitrate + Nitrite as N</t>
  </si>
  <si>
    <t>pH</t>
  </si>
  <si>
    <t>Phosphorus - Filterable Reactive as P</t>
  </si>
  <si>
    <t>Phosphorus - Total</t>
  </si>
  <si>
    <t>Silica - Reactive</t>
  </si>
  <si>
    <t>Temperature</t>
  </si>
  <si>
    <t>TEMP</t>
  </si>
  <si>
    <t>TKN as Nitrogen</t>
  </si>
  <si>
    <t>Turbidity</t>
  </si>
  <si>
    <t>Nitrate + Nitrite as NO3</t>
  </si>
  <si>
    <t>Nitrate as Nitrogen</t>
  </si>
  <si>
    <t>Nitrite as Nitrogen</t>
  </si>
  <si>
    <t>Total Dissolved Solids (by EC)</t>
  </si>
  <si>
    <t>WQ_NIT_NIT</t>
  </si>
  <si>
    <t>WQ_DIAG_PHY_TCHLA</t>
  </si>
  <si>
    <t>SAL</t>
  </si>
  <si>
    <t>WQ_OGM_DOC</t>
  </si>
  <si>
    <t>WQ_OXY_OXY</t>
  </si>
  <si>
    <t>ignore</t>
  </si>
  <si>
    <t>WQ_CAR_PH</t>
  </si>
  <si>
    <t>WQ_PHS_FRP</t>
  </si>
  <si>
    <t>WQ_DIAG_TOT_TP</t>
  </si>
  <si>
    <t>WQ_SIL_RSI</t>
  </si>
  <si>
    <t>WQ_DIAG_TOT_TKN</t>
  </si>
  <si>
    <t>WQ_DIAG_TOT_TURBIDITY</t>
  </si>
  <si>
    <t>WQ_DIAG_TOT_TDS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</si>
</sst>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9" sqref="E4:E19"/>
    </sheetView>
  </sheetViews>
  <sheetFormatPr defaultRowHeight="15" x14ac:dyDescent="0.25"/>
  <cols>
    <col min="1" max="1" width="27.28515625" bestFit="1" customWidth="1"/>
    <col min="2" max="2" width="20.140625" bestFit="1" customWidth="1"/>
    <col min="3" max="3" width="12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5" t="s">
        <v>4</v>
      </c>
      <c r="B4" s="2" t="s">
        <v>22</v>
      </c>
      <c r="C4" s="3">
        <v>1</v>
      </c>
    </row>
    <row r="5" spans="1:3" x14ac:dyDescent="0.25">
      <c r="A5" s="4" t="s">
        <v>5</v>
      </c>
      <c r="B5" s="3" t="s">
        <v>23</v>
      </c>
      <c r="C5" s="3">
        <v>0</v>
      </c>
    </row>
    <row r="6" spans="1:3" x14ac:dyDescent="0.25">
      <c r="A6" s="5" t="s">
        <v>6</v>
      </c>
      <c r="B6" s="2" t="s">
        <v>24</v>
      </c>
      <c r="C6" s="3">
        <f>1000/12</f>
        <v>83.333333333333329</v>
      </c>
    </row>
    <row r="7" spans="1:3" x14ac:dyDescent="0.25">
      <c r="A7" s="5" t="s">
        <v>7</v>
      </c>
      <c r="B7" s="2" t="s">
        <v>25</v>
      </c>
      <c r="C7" s="3">
        <f>1000/32</f>
        <v>31.25</v>
      </c>
    </row>
    <row r="8" spans="1:3" x14ac:dyDescent="0.25">
      <c r="A8" s="5" t="s">
        <v>18</v>
      </c>
      <c r="B8" s="6" t="s">
        <v>21</v>
      </c>
      <c r="C8" s="3">
        <f>1000/14</f>
        <v>71.428571428571431</v>
      </c>
    </row>
    <row r="9" spans="1:3" x14ac:dyDescent="0.25">
      <c r="A9" s="4" t="s">
        <v>9</v>
      </c>
      <c r="B9" s="2" t="s">
        <v>27</v>
      </c>
      <c r="C9" s="3">
        <v>1</v>
      </c>
    </row>
    <row r="10" spans="1:3" ht="25.5" x14ac:dyDescent="0.25">
      <c r="A10" s="4" t="s">
        <v>10</v>
      </c>
      <c r="B10" s="2" t="s">
        <v>28</v>
      </c>
      <c r="C10" s="3">
        <f>1000/31</f>
        <v>32.258064516129032</v>
      </c>
    </row>
    <row r="11" spans="1:3" x14ac:dyDescent="0.25">
      <c r="A11" s="4" t="s">
        <v>11</v>
      </c>
      <c r="B11" s="2" t="s">
        <v>29</v>
      </c>
      <c r="C11" s="3">
        <f>1000/32</f>
        <v>31.25</v>
      </c>
    </row>
    <row r="12" spans="1:3" x14ac:dyDescent="0.25">
      <c r="A12" s="4" t="s">
        <v>12</v>
      </c>
      <c r="B12" s="2" t="s">
        <v>30</v>
      </c>
      <c r="C12" s="3">
        <f>1000/28.1</f>
        <v>35.587188612099645</v>
      </c>
    </row>
    <row r="13" spans="1:3" x14ac:dyDescent="0.25">
      <c r="A13" s="4" t="s">
        <v>13</v>
      </c>
      <c r="B13" s="3" t="s">
        <v>14</v>
      </c>
      <c r="C13" s="3">
        <v>1</v>
      </c>
    </row>
    <row r="14" spans="1:3" x14ac:dyDescent="0.25">
      <c r="A14" s="4" t="s">
        <v>15</v>
      </c>
      <c r="B14" s="2" t="s">
        <v>31</v>
      </c>
      <c r="C14" s="3">
        <f>1000/14</f>
        <v>71.428571428571431</v>
      </c>
    </row>
    <row r="15" spans="1:3" x14ac:dyDescent="0.25">
      <c r="A15" s="4" t="s">
        <v>16</v>
      </c>
      <c r="B15" s="2" t="s">
        <v>32</v>
      </c>
      <c r="C15" s="3">
        <v>1</v>
      </c>
    </row>
    <row r="16" spans="1:3" x14ac:dyDescent="0.25">
      <c r="A16" s="5" t="s">
        <v>20</v>
      </c>
      <c r="B16" s="2" t="s">
        <v>33</v>
      </c>
      <c r="C16" s="5">
        <v>1</v>
      </c>
    </row>
    <row r="17" spans="1:3" x14ac:dyDescent="0.25">
      <c r="A17" s="5" t="s">
        <v>17</v>
      </c>
      <c r="B17" s="6" t="s">
        <v>26</v>
      </c>
      <c r="C17" s="6">
        <v>1</v>
      </c>
    </row>
    <row r="18" spans="1:3" x14ac:dyDescent="0.25">
      <c r="A18" s="5" t="s">
        <v>19</v>
      </c>
      <c r="B18" s="6" t="s">
        <v>26</v>
      </c>
      <c r="C18" s="6">
        <v>1</v>
      </c>
    </row>
    <row r="19" spans="1:3" x14ac:dyDescent="0.25">
      <c r="A19" s="5" t="s">
        <v>8</v>
      </c>
      <c r="B19" s="6" t="s">
        <v>26</v>
      </c>
      <c r="C1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2015-08-14T01:49:36Z</dcterms:created>
  <dcterms:modified xsi:type="dcterms:W3CDTF">2015-08-14T02:24:23Z</dcterms:modified>
</cp:coreProperties>
</file>