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Hawkesbury\matlab\Data_Import\"/>
    </mc:Choice>
  </mc:AlternateContent>
  <xr:revisionPtr revIDLastSave="0" documentId="13_ncr:1_{8C068D68-639D-4EB6-A223-458DD974D0F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19" i="1"/>
  <c r="C18" i="1"/>
  <c r="C17" i="1"/>
  <c r="C16" i="1"/>
  <c r="C15" i="1"/>
  <c r="C14" i="1"/>
  <c r="C13" i="1"/>
  <c r="C10" i="1"/>
  <c r="C9" i="1"/>
  <c r="C5" i="1" l="1"/>
</calcChain>
</file>

<file path=xl/sharedStrings.xml><?xml version="1.0" encoding="utf-8"?>
<sst xmlns="http://schemas.openxmlformats.org/spreadsheetml/2006/main" count="70" uniqueCount="45">
  <si>
    <t>Wet Weather Conversions</t>
  </si>
  <si>
    <t>Conductivity</t>
  </si>
  <si>
    <t>pH</t>
  </si>
  <si>
    <t>Field dissolved oxygen</t>
  </si>
  <si>
    <t>Percent Dissolved Oxygen</t>
  </si>
  <si>
    <t>Turbidity</t>
  </si>
  <si>
    <t>Temperature</t>
  </si>
  <si>
    <t>Filtered Total Phosphorus</t>
  </si>
  <si>
    <t>Total Phosphorus</t>
  </si>
  <si>
    <t>Ortho Phosphorus</t>
  </si>
  <si>
    <t>Phosphate (mg/L P)</t>
  </si>
  <si>
    <t>Total Nitrogen</t>
  </si>
  <si>
    <t>Ammonia NH3-N</t>
  </si>
  <si>
    <t>Ammonia (mg/L N)</t>
  </si>
  <si>
    <t>Nitrate</t>
  </si>
  <si>
    <t>Nitrate (mg/L N)</t>
  </si>
  <si>
    <t>Nitrite</t>
  </si>
  <si>
    <t>Nitrite (mg/L N)</t>
  </si>
  <si>
    <t>Oxidised Nitrogen</t>
  </si>
  <si>
    <t>Total Filtered Nitrogen</t>
  </si>
  <si>
    <t>Reactive Silica (SiO2)</t>
  </si>
  <si>
    <t>Total Suspended Solids</t>
  </si>
  <si>
    <t>Chlorophyll - a</t>
  </si>
  <si>
    <t>Original Name</t>
  </si>
  <si>
    <t>AED Name</t>
  </si>
  <si>
    <t>Factor</t>
  </si>
  <si>
    <t>WQ_CAR_PH</t>
  </si>
  <si>
    <t>WQ_OXY_OXY</t>
  </si>
  <si>
    <t>WQ_DIAG_TOT_TURBIDITY</t>
  </si>
  <si>
    <t>TEMP</t>
  </si>
  <si>
    <t>WQ_PHS_FRP</t>
  </si>
  <si>
    <t>WQ_DIAG_TOT_TP</t>
  </si>
  <si>
    <t>WQ_DIAG_TOT_TN</t>
  </si>
  <si>
    <t>WQ_NIT_AMM</t>
  </si>
  <si>
    <t>WQ_NIT_NIT</t>
  </si>
  <si>
    <t>WQ_SIL_RSI</t>
  </si>
  <si>
    <t>WQ_NIT_AMM_GREY</t>
  </si>
  <si>
    <t>WQ_NIT_NIT_GREY</t>
  </si>
  <si>
    <t>WQ_NIT_NITRITE</t>
  </si>
  <si>
    <t>WQ_NIT_NITRITE_GREY</t>
  </si>
  <si>
    <t>WQ_DIAG_TOT_TSS</t>
  </si>
  <si>
    <t>WQ_DIAG_PHY_TCHLA</t>
  </si>
  <si>
    <t>Ignore</t>
  </si>
  <si>
    <t>WQ_DIAG_OXY_SAT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</si>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</sst>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10"/>
      <name val="Roboto"/>
    </font>
  </fonts>
  <fills count="4">
    <fill>
      <patternFill patternType="none"/>
    </fill>
    <fill>
      <patternFill patternType="gray125"/>
    </fill>
    <fill>
      <patternFill patternType="solid">
        <fgColor rgb="FF5175B9"/>
        <bgColor rgb="FFFFFFFF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ACAD9"/>
      </left>
      <right/>
      <top style="thin">
        <color rgb="FFCACAD9"/>
      </top>
      <bottom style="thin">
        <color rgb="FFCACAD9"/>
      </bottom>
      <diagonal/>
    </border>
    <border>
      <left/>
      <right style="thin">
        <color rgb="FFCACAD9"/>
      </right>
      <top style="thin">
        <color rgb="FFCACAD9"/>
      </top>
      <bottom style="thin">
        <color rgb="FFCACAD9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zoomScale="115" zoomScaleNormal="115" workbookViewId="0">
      <selection activeCell="B3" sqref="B3"/>
    </sheetView>
  </sheetViews>
  <sheetFormatPr defaultRowHeight="15"/>
  <cols>
    <col min="1" max="1" width="22.85546875" bestFit="1" customWidth="1"/>
    <col min="2" max="2" width="24.5703125" bestFit="1" customWidth="1"/>
    <col min="6" max="6" width="24.42578125" bestFit="1" customWidth="1"/>
  </cols>
  <sheetData>
    <row r="1" spans="1:6">
      <c r="A1" t="s">
        <v>0</v>
      </c>
    </row>
    <row r="2" spans="1:6">
      <c r="A2" t="s">
        <v>23</v>
      </c>
      <c r="B2" t="s">
        <v>24</v>
      </c>
      <c r="C2" t="s">
        <v>25</v>
      </c>
    </row>
    <row r="3" spans="1:6">
      <c r="A3" s="1" t="s">
        <v>1</v>
      </c>
      <c r="B3" t="s">
        <v>44</v>
      </c>
      <c r="C3">
        <v>1</v>
      </c>
      <c r="F3" s="1" t="s">
        <v>1</v>
      </c>
    </row>
    <row r="4" spans="1:6">
      <c r="A4" s="1" t="s">
        <v>2</v>
      </c>
      <c r="B4" t="s">
        <v>26</v>
      </c>
      <c r="C4">
        <v>1</v>
      </c>
      <c r="F4" s="1" t="s">
        <v>2</v>
      </c>
    </row>
    <row r="5" spans="1:6">
      <c r="A5" s="1" t="s">
        <v>3</v>
      </c>
      <c r="B5" t="s">
        <v>27</v>
      </c>
      <c r="C5">
        <f>1000/32</f>
        <v>31.25</v>
      </c>
      <c r="F5" s="1" t="s">
        <v>3</v>
      </c>
    </row>
    <row r="6" spans="1:6">
      <c r="A6" s="1" t="s">
        <v>4</v>
      </c>
      <c r="B6" t="s">
        <v>43</v>
      </c>
      <c r="C6">
        <v>1</v>
      </c>
      <c r="F6" s="1" t="s">
        <v>4</v>
      </c>
    </row>
    <row r="7" spans="1:6">
      <c r="A7" s="1" t="s">
        <v>5</v>
      </c>
      <c r="B7" t="s">
        <v>28</v>
      </c>
      <c r="C7">
        <v>1</v>
      </c>
      <c r="F7" s="1" t="s">
        <v>5</v>
      </c>
    </row>
    <row r="8" spans="1:6">
      <c r="A8" s="1" t="s">
        <v>6</v>
      </c>
      <c r="B8" t="s">
        <v>29</v>
      </c>
      <c r="C8">
        <v>1</v>
      </c>
      <c r="F8" s="1" t="s">
        <v>6</v>
      </c>
    </row>
    <row r="9" spans="1:6">
      <c r="A9" s="1" t="s">
        <v>7</v>
      </c>
      <c r="B9" t="s">
        <v>30</v>
      </c>
      <c r="C9">
        <f>1000/31</f>
        <v>32.258064516129032</v>
      </c>
      <c r="F9" s="1" t="s">
        <v>7</v>
      </c>
    </row>
    <row r="10" spans="1:6">
      <c r="A10" s="1" t="s">
        <v>8</v>
      </c>
      <c r="B10" t="s">
        <v>31</v>
      </c>
      <c r="C10">
        <f>1000/31</f>
        <v>32.258064516129032</v>
      </c>
      <c r="F10" s="1" t="s">
        <v>8</v>
      </c>
    </row>
    <row r="11" spans="1:6">
      <c r="A11" s="1" t="s">
        <v>9</v>
      </c>
      <c r="B11" t="s">
        <v>42</v>
      </c>
      <c r="C11">
        <v>1</v>
      </c>
      <c r="F11" s="1" t="s">
        <v>9</v>
      </c>
    </row>
    <row r="12" spans="1:6">
      <c r="A12" s="2" t="s">
        <v>10</v>
      </c>
      <c r="B12" t="s">
        <v>42</v>
      </c>
      <c r="C12">
        <v>1</v>
      </c>
      <c r="F12" s="2" t="s">
        <v>10</v>
      </c>
    </row>
    <row r="13" spans="1:6">
      <c r="A13" s="1" t="s">
        <v>11</v>
      </c>
      <c r="B13" t="s">
        <v>32</v>
      </c>
      <c r="C13">
        <f t="shared" ref="C13:C19" si="0">1000/14</f>
        <v>71.428571428571431</v>
      </c>
      <c r="F13" s="1" t="s">
        <v>11</v>
      </c>
    </row>
    <row r="14" spans="1:6">
      <c r="A14" s="1" t="s">
        <v>12</v>
      </c>
      <c r="B14" t="s">
        <v>33</v>
      </c>
      <c r="C14">
        <f t="shared" si="0"/>
        <v>71.428571428571431</v>
      </c>
      <c r="F14" s="1" t="s">
        <v>12</v>
      </c>
    </row>
    <row r="15" spans="1:6">
      <c r="A15" s="2" t="s">
        <v>13</v>
      </c>
      <c r="B15" t="s">
        <v>36</v>
      </c>
      <c r="C15">
        <f t="shared" si="0"/>
        <v>71.428571428571431</v>
      </c>
      <c r="F15" s="2" t="s">
        <v>13</v>
      </c>
    </row>
    <row r="16" spans="1:6">
      <c r="A16" s="1" t="s">
        <v>14</v>
      </c>
      <c r="B16" t="s">
        <v>34</v>
      </c>
      <c r="C16">
        <f t="shared" si="0"/>
        <v>71.428571428571431</v>
      </c>
      <c r="F16" s="1" t="s">
        <v>14</v>
      </c>
    </row>
    <row r="17" spans="1:6">
      <c r="A17" s="2" t="s">
        <v>15</v>
      </c>
      <c r="B17" t="s">
        <v>37</v>
      </c>
      <c r="C17">
        <f t="shared" si="0"/>
        <v>71.428571428571431</v>
      </c>
      <c r="F17" s="2" t="s">
        <v>15</v>
      </c>
    </row>
    <row r="18" spans="1:6">
      <c r="A18" s="1" t="s">
        <v>16</v>
      </c>
      <c r="B18" t="s">
        <v>38</v>
      </c>
      <c r="C18">
        <f t="shared" si="0"/>
        <v>71.428571428571431</v>
      </c>
      <c r="F18" s="1" t="s">
        <v>16</v>
      </c>
    </row>
    <row r="19" spans="1:6">
      <c r="A19" s="3" t="s">
        <v>17</v>
      </c>
      <c r="B19" t="s">
        <v>39</v>
      </c>
      <c r="C19">
        <f t="shared" si="0"/>
        <v>71.428571428571431</v>
      </c>
      <c r="F19" s="3" t="s">
        <v>17</v>
      </c>
    </row>
    <row r="20" spans="1:6">
      <c r="A20" s="1" t="s">
        <v>18</v>
      </c>
      <c r="B20" t="s">
        <v>42</v>
      </c>
      <c r="C20">
        <v>1</v>
      </c>
      <c r="F20" s="1" t="s">
        <v>18</v>
      </c>
    </row>
    <row r="21" spans="1:6">
      <c r="A21" s="1" t="s">
        <v>19</v>
      </c>
      <c r="B21" t="s">
        <v>42</v>
      </c>
      <c r="C21">
        <v>1</v>
      </c>
      <c r="F21" s="1" t="s">
        <v>19</v>
      </c>
    </row>
    <row r="22" spans="1:6">
      <c r="A22" s="1" t="s">
        <v>20</v>
      </c>
      <c r="B22" t="s">
        <v>35</v>
      </c>
      <c r="C22">
        <f>1000/28.1</f>
        <v>35.587188612099645</v>
      </c>
      <c r="F22" s="1" t="s">
        <v>20</v>
      </c>
    </row>
    <row r="23" spans="1:6">
      <c r="A23" s="1" t="s">
        <v>21</v>
      </c>
      <c r="B23" t="s">
        <v>40</v>
      </c>
      <c r="C23">
        <v>1</v>
      </c>
      <c r="F23" s="1" t="s">
        <v>21</v>
      </c>
    </row>
    <row r="24" spans="1:6">
      <c r="A24" s="1" t="s">
        <v>22</v>
      </c>
      <c r="B24" t="s">
        <v>41</v>
      </c>
      <c r="C24">
        <v>1</v>
      </c>
      <c r="F24" s="1" t="s">
        <v>22</v>
      </c>
    </row>
    <row r="25" spans="1:6">
      <c r="A25" s="4"/>
    </row>
    <row r="26" spans="1:6">
      <c r="A26" s="5"/>
    </row>
    <row r="27" spans="1:6">
      <c r="A27" s="4"/>
    </row>
    <row r="28" spans="1:6">
      <c r="A28" s="5"/>
    </row>
    <row r="29" spans="1:6">
      <c r="A29" s="1"/>
    </row>
    <row r="30" spans="1:6">
      <c r="A30" s="1"/>
    </row>
    <row r="31" spans="1:6">
      <c r="A31" s="2"/>
    </row>
    <row r="32" spans="1:6">
      <c r="A32" s="2"/>
    </row>
  </sheetData>
  <mergeCells count="2">
    <mergeCell ref="A25:A26"/>
    <mergeCell ref="A27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sysadmin</cp:lastModifiedBy>
  <dcterms:created xsi:type="dcterms:W3CDTF">2020-03-17T06:54:23Z</dcterms:created>
  <dcterms:modified xsi:type="dcterms:W3CDTF">2020-04-02T10:57:54Z</dcterms:modified>
</cp:coreProperties>
</file>