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0065525\Github\Hawkesbury\matlab\initial_conditions_cattai\create_initial_conditions\"/>
    </mc:Choice>
  </mc:AlternateContent>
  <xr:revisionPtr revIDLastSave="0" documentId="13_ncr:1_{11C16879-116B-4D8E-A0BE-2B497159B32E}" xr6:coauthVersionLast="45" xr6:coauthVersionMax="45" xr10:uidLastSave="{00000000-0000-0000-0000-000000000000}"/>
  <bookViews>
    <workbookView xWindow="0" yWindow="0" windowWidth="38600" windowHeight="21800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C18" i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  <c r="C15" i="1"/>
  <c r="D15" i="1"/>
  <c r="E15" i="1"/>
  <c r="F15" i="1"/>
  <c r="B15" i="1"/>
  <c r="C14" i="1"/>
  <c r="D14" i="1"/>
  <c r="E14" i="1"/>
  <c r="F14" i="1"/>
  <c r="B14" i="1"/>
  <c r="D11" i="1"/>
  <c r="C11" i="1"/>
  <c r="B11" i="1"/>
  <c r="F11" i="1"/>
  <c r="E11" i="1"/>
</calcChain>
</file>

<file path=xl/sharedStrings.xml><?xml version="1.0" encoding="utf-8"?>
<sst xmlns="http://schemas.openxmlformats.org/spreadsheetml/2006/main" count="38" uniqueCount="32">
  <si>
    <t>Zone 3</t>
  </si>
  <si>
    <t>Zone 4</t>
  </si>
  <si>
    <t>Var</t>
  </si>
  <si>
    <t>WQ_NCS_SS1</t>
  </si>
  <si>
    <t>SAL</t>
  </si>
  <si>
    <t>TEMP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</si>
  <si>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</si>
  <si>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</si>
  <si>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</si>
  <si>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</si>
  <si>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</si>
  <si>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</si>
  <si>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</si>
  <si>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</si>
  <si>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</si>
  <si>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</si>
  <si>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</si>
  <si>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</si>
  <si>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</si>
  <si>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</si>
  <si>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</si>
  <si>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</si>
  <si>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</si>
  <si>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ECLOI</t>
  </si>
  <si>
    <t>FC</t>
  </si>
  <si>
    <t>ENT</t>
  </si>
  <si>
    <t>Zone 1</t>
  </si>
  <si>
    <t>Zone 2</t>
  </si>
  <si>
    <t>Zone 5</t>
  </si>
  <si>
    <t>TN</t>
  </si>
  <si>
    <t>TP</t>
  </si>
  <si>
    <t>TCHLA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</si>
</sst>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8" fillId="0" borderId="10" xfId="0" applyFont="1" applyFill="1" applyBorder="1" applyAlignme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C27" sqref="C27"/>
    </sheetView>
  </sheetViews>
  <sheetFormatPr defaultColWidth="9" defaultRowHeight="11.25" x14ac:dyDescent="0.2"/>
  <cols>
    <col min="1" max="1" width="12.28515625" style="2" bestFit="1" customWidth="1"/>
    <col min="2" max="2" width="10.42578125" style="4" bestFit="1" customWidth="1"/>
    <col min="3" max="3" width="12.85546875" style="4" bestFit="1" customWidth="1"/>
    <col min="4" max="4" width="8.85546875" style="4" bestFit="1" customWidth="1"/>
    <col min="5" max="5" width="8.7109375" style="4" customWidth="1"/>
    <col min="6" max="6" width="5.42578125" style="4" bestFit="1" customWidth="1"/>
    <col min="7" max="7" width="11.140625" style="4" customWidth="1"/>
    <col min="8" max="8" width="9.5703125" style="4" bestFit="1" customWidth="1"/>
    <col min="9" max="9" width="9" style="4"/>
    <col min="10" max="10" width="11.28515625" style="4" customWidth="1"/>
    <col min="11" max="11" width="9" style="4"/>
    <col min="12" max="12" width="11.140625" style="4" bestFit="1" customWidth="1"/>
    <col min="13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5" x14ac:dyDescent="0.2">
      <c r="A2" s="7" t="s">
        <v>2</v>
      </c>
      <c r="B2" s="7" t="s">
        <v>26</v>
      </c>
      <c r="C2" s="7" t="s">
        <v>27</v>
      </c>
      <c r="D2" s="7" t="s">
        <v>0</v>
      </c>
      <c r="E2" s="7" t="s">
        <v>1</v>
      </c>
      <c r="F2" s="7" t="s">
        <v>28</v>
      </c>
      <c r="G2" s="5"/>
      <c r="H2" s="5"/>
      <c r="I2" s="1"/>
      <c r="J2" s="7" t="s">
        <v>2</v>
      </c>
      <c r="K2" s="7" t="s">
        <v>26</v>
      </c>
      <c r="L2" s="7" t="s">
        <v>27</v>
      </c>
      <c r="M2" s="7" t="s">
        <v>0</v>
      </c>
      <c r="N2" s="7" t="s">
        <v>1</v>
      </c>
      <c r="O2" s="7" t="s">
        <v>28</v>
      </c>
    </row>
    <row r="3" spans="1:15" x14ac:dyDescent="0.2">
      <c r="A3" s="7" t="s">
        <v>4</v>
      </c>
      <c r="B3" s="6">
        <v>0.2</v>
      </c>
      <c r="C3" s="6">
        <v>0.2</v>
      </c>
      <c r="D3" s="6">
        <v>0.2</v>
      </c>
      <c r="E3" s="6">
        <v>0.2</v>
      </c>
      <c r="F3" s="6">
        <v>0.2</v>
      </c>
      <c r="G3" s="5"/>
      <c r="H3" s="5"/>
      <c r="I3" s="1"/>
      <c r="J3" s="7" t="s">
        <v>29</v>
      </c>
      <c r="K3" s="9">
        <v>193</v>
      </c>
      <c r="L3" s="9">
        <v>221</v>
      </c>
      <c r="M3" s="9">
        <v>414</v>
      </c>
      <c r="N3" s="9">
        <v>182</v>
      </c>
      <c r="O3" s="9">
        <v>200</v>
      </c>
    </row>
    <row r="4" spans="1:15" x14ac:dyDescent="0.2">
      <c r="A4" s="7" t="s">
        <v>5</v>
      </c>
      <c r="B4" s="6">
        <v>14.5</v>
      </c>
      <c r="C4" s="6">
        <v>14.5</v>
      </c>
      <c r="D4" s="6">
        <v>14.5</v>
      </c>
      <c r="E4" s="6">
        <v>14.5</v>
      </c>
      <c r="F4" s="6">
        <v>14.5</v>
      </c>
      <c r="G4" s="5"/>
      <c r="H4" s="5"/>
      <c r="I4" s="1"/>
      <c r="J4" s="7" t="s">
        <v>30</v>
      </c>
      <c r="K4" s="9">
        <v>1.8660000000000001</v>
      </c>
      <c r="L4" s="9">
        <v>1.77</v>
      </c>
      <c r="M4" s="9">
        <v>1.1399999999999999</v>
      </c>
      <c r="N4" s="9">
        <v>1.6</v>
      </c>
      <c r="O4" s="9">
        <v>1.5</v>
      </c>
    </row>
    <row r="5" spans="1:15" x14ac:dyDescent="0.2">
      <c r="A5" s="6" t="s">
        <v>3</v>
      </c>
      <c r="B5" s="6">
        <v>10.4</v>
      </c>
      <c r="C5" s="6">
        <v>10.4</v>
      </c>
      <c r="D5" s="6">
        <v>10.4</v>
      </c>
      <c r="E5" s="6">
        <v>10.4</v>
      </c>
      <c r="F5" s="6">
        <v>10.4</v>
      </c>
      <c r="J5" s="1" t="s">
        <v>31</v>
      </c>
      <c r="K5" s="8">
        <v>4.53</v>
      </c>
      <c r="L5" s="8">
        <v>3.48</v>
      </c>
      <c r="M5" s="8">
        <v>2</v>
      </c>
      <c r="N5" s="8">
        <v>12.9323</v>
      </c>
      <c r="O5" s="8">
        <v>2.04</v>
      </c>
    </row>
    <row r="6" spans="1:15" x14ac:dyDescent="0.2">
      <c r="A6" s="6" t="s">
        <v>6</v>
      </c>
      <c r="B6" s="6">
        <v>251</v>
      </c>
      <c r="C6" s="6">
        <v>268</v>
      </c>
      <c r="D6" s="6">
        <v>295</v>
      </c>
      <c r="E6" s="6">
        <v>251</v>
      </c>
      <c r="F6" s="6">
        <v>285</v>
      </c>
    </row>
    <row r="7" spans="1:15" x14ac:dyDescent="0.2">
      <c r="A7" s="6" t="s">
        <v>7</v>
      </c>
      <c r="B7" s="6">
        <v>254.80430000000001</v>
      </c>
      <c r="C7" s="6">
        <v>288</v>
      </c>
      <c r="D7" s="6">
        <v>288</v>
      </c>
      <c r="E7" s="6">
        <v>254.80430000000001</v>
      </c>
      <c r="F7" s="6">
        <v>288</v>
      </c>
    </row>
    <row r="8" spans="1:15" x14ac:dyDescent="0.2">
      <c r="A8" s="6" t="s">
        <v>8</v>
      </c>
      <c r="B8" s="6">
        <v>2.5</v>
      </c>
      <c r="C8" s="6">
        <v>2.2000000000000002</v>
      </c>
      <c r="D8" s="6">
        <v>11</v>
      </c>
      <c r="E8" s="6">
        <v>3.5</v>
      </c>
      <c r="F8" s="6">
        <v>4.5999999999999996</v>
      </c>
    </row>
    <row r="9" spans="1:15" x14ac:dyDescent="0.2">
      <c r="A9" s="6" t="s">
        <v>9</v>
      </c>
      <c r="B9" s="6">
        <v>150</v>
      </c>
      <c r="C9" s="6">
        <v>179</v>
      </c>
      <c r="D9" s="6">
        <v>371</v>
      </c>
      <c r="E9" s="6">
        <v>105</v>
      </c>
      <c r="F9" s="6">
        <v>172</v>
      </c>
    </row>
    <row r="10" spans="1:15" x14ac:dyDescent="0.2">
      <c r="A10" s="6" t="s">
        <v>10</v>
      </c>
      <c r="B10" s="6">
        <v>0.7</v>
      </c>
      <c r="C10" s="6">
        <v>1.4</v>
      </c>
      <c r="D10" s="6">
        <v>0.51</v>
      </c>
      <c r="E10" s="6">
        <v>0.42299999999999999</v>
      </c>
      <c r="F10" s="6">
        <v>0.84499999999999997</v>
      </c>
    </row>
    <row r="11" spans="1:15" x14ac:dyDescent="0.2">
      <c r="A11" s="6" t="s">
        <v>11</v>
      </c>
      <c r="B11" s="6">
        <f t="shared" ref="B11:C11" si="0">B10*0.1</f>
        <v>6.9999999999999993E-2</v>
      </c>
      <c r="C11" s="6">
        <f t="shared" si="0"/>
        <v>0.13999999999999999</v>
      </c>
      <c r="D11" s="6">
        <f t="shared" ref="D11" si="1">D10*0.1</f>
        <v>5.1000000000000004E-2</v>
      </c>
      <c r="E11" s="6">
        <f t="shared" ref="C11:F11" si="2">E10*0.1</f>
        <v>4.2300000000000004E-2</v>
      </c>
      <c r="F11" s="6">
        <f t="shared" si="2"/>
        <v>8.4500000000000006E-2</v>
      </c>
    </row>
    <row r="12" spans="1:15" x14ac:dyDescent="0.2">
      <c r="A12" s="6" t="s">
        <v>12</v>
      </c>
      <c r="B12" s="6">
        <v>208.33333333333334</v>
      </c>
      <c r="C12" s="6">
        <v>208.33333333333334</v>
      </c>
      <c r="D12" s="6">
        <v>208.33333333333334</v>
      </c>
      <c r="E12" s="6">
        <v>208.33333333333334</v>
      </c>
      <c r="F12" s="6">
        <v>208.33333333333334</v>
      </c>
    </row>
    <row r="13" spans="1:15" x14ac:dyDescent="0.2">
      <c r="A13" s="6" t="s">
        <v>13</v>
      </c>
      <c r="B13" s="6">
        <v>208.33333333333334</v>
      </c>
      <c r="C13" s="6">
        <v>208.33333333333334</v>
      </c>
      <c r="D13" s="6">
        <v>208.33333333333334</v>
      </c>
      <c r="E13" s="6">
        <v>208.33333333333334</v>
      </c>
      <c r="F13" s="6">
        <v>208.33333333333334</v>
      </c>
    </row>
    <row r="14" spans="1:15" x14ac:dyDescent="0.2">
      <c r="A14" s="6" t="s">
        <v>14</v>
      </c>
      <c r="B14" s="6">
        <f>(K3-B8-B9)/2</f>
        <v>20.25</v>
      </c>
      <c r="C14" s="6">
        <f t="shared" ref="C14:F14" si="3">(L3-C8-C9)/2</f>
        <v>19.900000000000006</v>
      </c>
      <c r="D14" s="6">
        <f t="shared" si="3"/>
        <v>16</v>
      </c>
      <c r="E14" s="6">
        <f t="shared" si="3"/>
        <v>36.75</v>
      </c>
      <c r="F14" s="6">
        <f t="shared" si="3"/>
        <v>11.700000000000003</v>
      </c>
    </row>
    <row r="15" spans="1:15" x14ac:dyDescent="0.2">
      <c r="A15" s="6" t="s">
        <v>15</v>
      </c>
      <c r="B15" s="6">
        <f>B14</f>
        <v>20.25</v>
      </c>
      <c r="C15" s="6">
        <f t="shared" ref="C15:F15" si="4">C14</f>
        <v>19.900000000000006</v>
      </c>
      <c r="D15" s="6">
        <f t="shared" si="4"/>
        <v>16</v>
      </c>
      <c r="E15" s="6">
        <f t="shared" si="4"/>
        <v>36.75</v>
      </c>
      <c r="F15" s="6">
        <f t="shared" si="4"/>
        <v>11.700000000000003</v>
      </c>
    </row>
    <row r="16" spans="1:15" ht="12" customHeight="1" x14ac:dyDescent="0.2">
      <c r="A16" s="6" t="s">
        <v>16</v>
      </c>
      <c r="B16" s="6">
        <f>(K4-B10-B11)/2</f>
        <v>0.54800000000000004</v>
      </c>
      <c r="C16" s="6">
        <f t="shared" ref="C16:F16" si="5">(L4-C10-C11)/2</f>
        <v>0.11500000000000006</v>
      </c>
      <c r="D16" s="6">
        <f t="shared" si="5"/>
        <v>0.28949999999999992</v>
      </c>
      <c r="E16" s="6">
        <f t="shared" si="5"/>
        <v>0.56735000000000002</v>
      </c>
      <c r="F16" s="6">
        <f t="shared" si="5"/>
        <v>0.28525</v>
      </c>
    </row>
    <row r="17" spans="1:6" x14ac:dyDescent="0.2">
      <c r="A17" s="6" t="s">
        <v>17</v>
      </c>
      <c r="B17" s="6">
        <f>B16</f>
        <v>0.54800000000000004</v>
      </c>
      <c r="C17" s="6">
        <f t="shared" ref="C17:F17" si="6">C16</f>
        <v>0.11500000000000006</v>
      </c>
      <c r="D17" s="6">
        <f t="shared" si="6"/>
        <v>0.28949999999999992</v>
      </c>
      <c r="E17" s="6">
        <f t="shared" si="6"/>
        <v>0.56735000000000002</v>
      </c>
      <c r="F17" s="6">
        <f t="shared" si="6"/>
        <v>0.28525</v>
      </c>
    </row>
    <row r="18" spans="1:6" x14ac:dyDescent="0.2">
      <c r="A18" s="6" t="s">
        <v>18</v>
      </c>
      <c r="B18" s="6">
        <f>(K$5 * 4.166667)/4</f>
        <v>4.718750377500001</v>
      </c>
      <c r="C18" s="6">
        <f t="shared" ref="C18:F18" si="7">(L$5 * 4.166667)/4</f>
        <v>3.6250002900000005</v>
      </c>
      <c r="D18" s="6">
        <f t="shared" si="7"/>
        <v>2.0833335000000002</v>
      </c>
      <c r="E18" s="6">
        <f t="shared" si="7"/>
        <v>13.471146911025</v>
      </c>
      <c r="F18" s="6">
        <f t="shared" si="7"/>
        <v>2.1250001700000003</v>
      </c>
    </row>
    <row r="19" spans="1:6" x14ac:dyDescent="0.2">
      <c r="A19" s="6" t="s">
        <v>19</v>
      </c>
      <c r="B19" s="6">
        <f t="shared" ref="B19:B21" si="8">(K$5 * 4.166667)/4</f>
        <v>4.718750377500001</v>
      </c>
      <c r="C19" s="6">
        <f t="shared" ref="C19:C21" si="9">(L$5 * 4.166667)/4</f>
        <v>3.6250002900000005</v>
      </c>
      <c r="D19" s="6">
        <f t="shared" ref="D19:D21" si="10">(M$5 * 4.166667)/4</f>
        <v>2.0833335000000002</v>
      </c>
      <c r="E19" s="6">
        <f t="shared" ref="E19:E21" si="11">(N$5 * 4.166667)/4</f>
        <v>13.471146911025</v>
      </c>
      <c r="F19" s="6">
        <f t="shared" ref="F19:F21" si="12">(O$5 * 4.166667)/4</f>
        <v>2.1250001700000003</v>
      </c>
    </row>
    <row r="20" spans="1:6" x14ac:dyDescent="0.2">
      <c r="A20" s="6" t="s">
        <v>20</v>
      </c>
      <c r="B20" s="6">
        <f t="shared" si="8"/>
        <v>4.718750377500001</v>
      </c>
      <c r="C20" s="6">
        <f t="shared" si="9"/>
        <v>3.6250002900000005</v>
      </c>
      <c r="D20" s="6">
        <f t="shared" si="10"/>
        <v>2.0833335000000002</v>
      </c>
      <c r="E20" s="6">
        <f t="shared" si="11"/>
        <v>13.471146911025</v>
      </c>
      <c r="F20" s="6">
        <f t="shared" si="12"/>
        <v>2.1250001700000003</v>
      </c>
    </row>
    <row r="21" spans="1:6" x14ac:dyDescent="0.2">
      <c r="A21" s="6" t="s">
        <v>21</v>
      </c>
      <c r="B21" s="6">
        <f t="shared" si="8"/>
        <v>4.718750377500001</v>
      </c>
      <c r="C21" s="6">
        <f t="shared" si="9"/>
        <v>3.6250002900000005</v>
      </c>
      <c r="D21" s="6">
        <f t="shared" si="10"/>
        <v>2.0833335000000002</v>
      </c>
      <c r="E21" s="6">
        <f t="shared" si="11"/>
        <v>13.471146911025</v>
      </c>
      <c r="F21" s="6">
        <f t="shared" si="12"/>
        <v>2.1250001700000003</v>
      </c>
    </row>
    <row r="22" spans="1:6" x14ac:dyDescent="0.2">
      <c r="A22" s="6" t="s">
        <v>22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</row>
    <row r="23" spans="1:6" x14ac:dyDescent="0.2">
      <c r="A23" s="6" t="s">
        <v>23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x14ac:dyDescent="0.2">
      <c r="A24" s="6" t="s">
        <v>24</v>
      </c>
      <c r="B24" s="6">
        <v>585</v>
      </c>
      <c r="C24" s="6">
        <v>585</v>
      </c>
      <c r="D24" s="6">
        <v>573</v>
      </c>
      <c r="E24" s="6">
        <v>270</v>
      </c>
      <c r="F24" s="6">
        <v>637</v>
      </c>
    </row>
    <row r="25" spans="1:6" x14ac:dyDescent="0.2">
      <c r="A25" s="6" t="s">
        <v>25</v>
      </c>
      <c r="B25" s="6">
        <v>930</v>
      </c>
      <c r="C25" s="6">
        <v>930</v>
      </c>
      <c r="D25" s="6">
        <v>490</v>
      </c>
      <c r="E25" s="6">
        <v>560</v>
      </c>
      <c r="F25" s="6">
        <v>1024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2021-09-22T06:11:32Z</dcterms:modified>
</cp:coreProperties>
</file>