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Github\Hawkesbury\matlab\Data_Import\"/>
    </mc:Choice>
  </mc:AlternateContent>
  <xr:revisionPtr revIDLastSave="0" documentId="13_ncr:1_{D6BA9D95-03A1-40C2-8304-3A95C0287084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C16" i="1"/>
  <c r="C15" i="1"/>
  <c r="C14" i="1"/>
  <c r="C13" i="1"/>
  <c r="C12" i="1"/>
  <c r="C11" i="1"/>
  <c r="C10" i="1"/>
  <c r="C3" i="1"/>
</calcChain>
</file>

<file path=xl/sharedStrings.xml><?xml version="1.0" encoding="utf-8"?>
<sst xmlns="http://schemas.openxmlformats.org/spreadsheetml/2006/main" count="61" uniqueCount="52">
  <si>
    <t>Date_Time</t>
  </si>
  <si>
    <t>DO_mg/L</t>
  </si>
  <si>
    <t>DOsat</t>
  </si>
  <si>
    <t>Temp _DegC</t>
  </si>
  <si>
    <t>pH</t>
  </si>
  <si>
    <t>Cond_uS/cm</t>
  </si>
  <si>
    <t>TSS_mg/L</t>
  </si>
  <si>
    <t>Turbidity_ntu</t>
  </si>
  <si>
    <t>FP_mg/L</t>
  </si>
  <si>
    <t>TP_mg/L</t>
  </si>
  <si>
    <t>NOx_mg/L</t>
  </si>
  <si>
    <t>NH_mg/L</t>
  </si>
  <si>
    <t>TKN_mg/L</t>
  </si>
  <si>
    <t>TN_mg/L</t>
  </si>
  <si>
    <t>TOC_mg/L</t>
  </si>
  <si>
    <t>Chla_mg/m3</t>
  </si>
  <si>
    <t>SiO2_mg/L</t>
  </si>
  <si>
    <t>ENT_cfu/100mL</t>
  </si>
  <si>
    <t>FC_cfu/100mL</t>
  </si>
  <si>
    <t>Column Headers</t>
  </si>
  <si>
    <t>Date</t>
  </si>
  <si>
    <t>WQ_OXY_OXY</t>
  </si>
  <si>
    <t>WQ_OXY_SAT</t>
  </si>
  <si>
    <t>TEMP</t>
  </si>
  <si>
    <t>WQ_CAR_PH</t>
  </si>
  <si>
    <t>COND</t>
  </si>
  <si>
    <t>WQ_DIAG_TOT_TSS</t>
  </si>
  <si>
    <t>WQ_DIAG_TOT_TURBIDITY</t>
  </si>
  <si>
    <t>WQ_PHS_FRP</t>
  </si>
  <si>
    <t>WQ_DIAG_TOT_TP</t>
  </si>
  <si>
    <t>WQ_NIT_NIT</t>
  </si>
  <si>
    <t>WQ_NIT_AMM</t>
  </si>
  <si>
    <t>WQ_DIAG_TOT_TKN</t>
  </si>
  <si>
    <t>WQ_DIAG_TOT_TN</t>
  </si>
  <si>
    <t>WQ_DIAG_TOT_TOC</t>
  </si>
  <si>
    <t>ENT</t>
  </si>
  <si>
    <t>FC</t>
  </si>
  <si>
    <t>Factor</t>
  </si>
  <si>
    <t>AED Name</t>
  </si>
  <si>
    <t>Units</t>
  </si>
  <si>
    <t>-</t>
  </si>
  <si>
    <t>mmol/m3</t>
  </si>
  <si>
    <t>%</t>
  </si>
  <si>
    <t>C</t>
  </si>
  <si>
    <t xml:space="preserve"> </t>
  </si>
  <si>
    <t>uS/cm</t>
  </si>
  <si>
    <t>mg/L</t>
  </si>
  <si>
    <t>NTU</t>
  </si>
  <si>
    <t>ug/L</t>
  </si>
  <si>
    <t>cfu/100mL</t>
  </si>
  <si>
    <t>WQ_SIL_RSI</t>
  </si>
  <si>
    <t>WQ_DIAG_PHY_TCHLA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</si>
</sst>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ndar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B17" sqref="B17"/>
    </sheetView>
  </sheetViews>
  <sheetFormatPr defaultRowHeight="15" x14ac:dyDescent="0.25"/>
  <cols>
    <col min="1" max="1" width="14.7109375" bestFit="1" customWidth="1"/>
    <col min="2" max="2" width="23.7109375" bestFit="1" customWidth="1"/>
  </cols>
  <sheetData>
    <row r="1" spans="1:4" s="3" customFormat="1" x14ac:dyDescent="0.25">
      <c r="A1" s="3" t="s">
        <v>19</v>
      </c>
      <c r="B1" s="3" t="s">
        <v>38</v>
      </c>
      <c r="C1" s="3" t="s">
        <v>37</v>
      </c>
      <c r="D1" s="3" t="s">
        <v>39</v>
      </c>
    </row>
    <row r="2" spans="1:4" x14ac:dyDescent="0.25">
      <c r="A2" s="2" t="s">
        <v>0</v>
      </c>
      <c r="B2" s="3" t="s">
        <v>20</v>
      </c>
      <c r="C2">
        <v>1</v>
      </c>
      <c r="D2" t="s">
        <v>40</v>
      </c>
    </row>
    <row r="3" spans="1:4" x14ac:dyDescent="0.25">
      <c r="A3" s="2" t="s">
        <v>1</v>
      </c>
      <c r="B3" s="3" t="s">
        <v>21</v>
      </c>
      <c r="C3">
        <f>1000/32</f>
        <v>31.25</v>
      </c>
      <c r="D3" t="s">
        <v>41</v>
      </c>
    </row>
    <row r="4" spans="1:4" x14ac:dyDescent="0.25">
      <c r="A4" s="2" t="s">
        <v>2</v>
      </c>
      <c r="B4" s="3" t="s">
        <v>22</v>
      </c>
      <c r="C4">
        <v>1</v>
      </c>
      <c r="D4" t="s">
        <v>42</v>
      </c>
    </row>
    <row r="5" spans="1:4" x14ac:dyDescent="0.25">
      <c r="A5" s="2" t="s">
        <v>3</v>
      </c>
      <c r="B5" s="3" t="s">
        <v>23</v>
      </c>
      <c r="C5">
        <v>1</v>
      </c>
      <c r="D5" t="s">
        <v>43</v>
      </c>
    </row>
    <row r="6" spans="1:4" x14ac:dyDescent="0.25">
      <c r="A6" s="2" t="s">
        <v>4</v>
      </c>
      <c r="B6" s="3" t="s">
        <v>24</v>
      </c>
      <c r="C6">
        <v>1</v>
      </c>
      <c r="D6" t="s">
        <v>44</v>
      </c>
    </row>
    <row r="7" spans="1:4" x14ac:dyDescent="0.25">
      <c r="A7" s="2" t="s">
        <v>5</v>
      </c>
      <c r="B7" s="3" t="s">
        <v>25</v>
      </c>
      <c r="C7">
        <v>1</v>
      </c>
      <c r="D7" t="s">
        <v>45</v>
      </c>
    </row>
    <row r="8" spans="1:4" x14ac:dyDescent="0.25">
      <c r="A8" s="2" t="s">
        <v>6</v>
      </c>
      <c r="B8" s="3" t="s">
        <v>26</v>
      </c>
      <c r="C8">
        <v>1</v>
      </c>
      <c r="D8" t="s">
        <v>46</v>
      </c>
    </row>
    <row r="9" spans="1:4" x14ac:dyDescent="0.25">
      <c r="A9" s="2" t="s">
        <v>7</v>
      </c>
      <c r="B9" s="3" t="s">
        <v>27</v>
      </c>
      <c r="C9">
        <v>1</v>
      </c>
      <c r="D9" t="s">
        <v>47</v>
      </c>
    </row>
    <row r="10" spans="1:4" x14ac:dyDescent="0.25">
      <c r="A10" s="2" t="s">
        <v>8</v>
      </c>
      <c r="B10" s="3" t="s">
        <v>28</v>
      </c>
      <c r="C10">
        <f>1000/31</f>
        <v>32.258064516129032</v>
      </c>
      <c r="D10" s="3" t="s">
        <v>41</v>
      </c>
    </row>
    <row r="11" spans="1:4" x14ac:dyDescent="0.25">
      <c r="A11" s="2" t="s">
        <v>9</v>
      </c>
      <c r="B11" s="3" t="s">
        <v>29</v>
      </c>
      <c r="C11" s="3">
        <f>1000/31</f>
        <v>32.258064516129032</v>
      </c>
      <c r="D11" s="3" t="s">
        <v>41</v>
      </c>
    </row>
    <row r="12" spans="1:4" x14ac:dyDescent="0.25">
      <c r="A12" s="2" t="s">
        <v>10</v>
      </c>
      <c r="B12" s="3" t="s">
        <v>30</v>
      </c>
      <c r="C12">
        <f>1000/14</f>
        <v>71.428571428571431</v>
      </c>
      <c r="D12" s="3" t="s">
        <v>41</v>
      </c>
    </row>
    <row r="13" spans="1:4" x14ac:dyDescent="0.25">
      <c r="A13" s="2" t="s">
        <v>11</v>
      </c>
      <c r="B13" s="3" t="s">
        <v>31</v>
      </c>
      <c r="C13" s="3">
        <f>1000/14</f>
        <v>71.428571428571431</v>
      </c>
      <c r="D13" s="3" t="s">
        <v>41</v>
      </c>
    </row>
    <row r="14" spans="1:4" x14ac:dyDescent="0.25">
      <c r="A14" s="2" t="s">
        <v>12</v>
      </c>
      <c r="B14" s="3" t="s">
        <v>32</v>
      </c>
      <c r="C14" s="3">
        <f>1000/14</f>
        <v>71.428571428571431</v>
      </c>
      <c r="D14" s="3" t="s">
        <v>41</v>
      </c>
    </row>
    <row r="15" spans="1:4" x14ac:dyDescent="0.25">
      <c r="A15" s="2" t="s">
        <v>13</v>
      </c>
      <c r="B15" s="3" t="s">
        <v>33</v>
      </c>
      <c r="C15" s="3">
        <f>1000/14</f>
        <v>71.428571428571431</v>
      </c>
      <c r="D15" s="3" t="s">
        <v>41</v>
      </c>
    </row>
    <row r="16" spans="1:4" x14ac:dyDescent="0.25">
      <c r="A16" s="2" t="s">
        <v>14</v>
      </c>
      <c r="B16" s="3" t="s">
        <v>34</v>
      </c>
      <c r="C16" s="1">
        <f>1000/12</f>
        <v>83.333333333333329</v>
      </c>
      <c r="D16" s="3" t="s">
        <v>41</v>
      </c>
    </row>
    <row r="17" spans="1:4" x14ac:dyDescent="0.25">
      <c r="A17" s="2" t="s">
        <v>15</v>
      </c>
      <c r="B17" s="3" t="s">
        <v>51</v>
      </c>
      <c r="C17">
        <v>1</v>
      </c>
      <c r="D17" s="4" t="s">
        <v>48</v>
      </c>
    </row>
    <row r="18" spans="1:4" x14ac:dyDescent="0.25">
      <c r="A18" s="2" t="s">
        <v>16</v>
      </c>
      <c r="B18" s="3" t="s">
        <v>50</v>
      </c>
      <c r="C18">
        <f>1000/28.1</f>
        <v>35.587188612099645</v>
      </c>
      <c r="D18" s="3" t="s">
        <v>41</v>
      </c>
    </row>
    <row r="19" spans="1:4" x14ac:dyDescent="0.25">
      <c r="A19" s="2" t="s">
        <v>17</v>
      </c>
      <c r="B19" s="3" t="s">
        <v>35</v>
      </c>
      <c r="C19">
        <v>1</v>
      </c>
      <c r="D19" t="s">
        <v>49</v>
      </c>
    </row>
    <row r="20" spans="1:4" x14ac:dyDescent="0.25">
      <c r="A20" s="2" t="s">
        <v>18</v>
      </c>
      <c r="B20" s="3" t="s">
        <v>36</v>
      </c>
      <c r="C20">
        <v>1</v>
      </c>
      <c r="D2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sysadmin</cp:lastModifiedBy>
  <dcterms:created xsi:type="dcterms:W3CDTF">2020-02-14T03:38:39Z</dcterms:created>
  <dcterms:modified xsi:type="dcterms:W3CDTF">2020-02-27T15:18:44Z</dcterms:modified>
</cp:coreProperties>
</file>