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awkesbury_Plotting\polygon_timeseries_plotting\modeltools\"/>
    </mc:Choice>
  </mc:AlternateContent>
  <xr:revisionPtr revIDLastSave="0" documentId="13_ncr:1_{00C99804-D593-4B67-B5AA-A4C95ADEA2A1}" xr6:coauthVersionLast="47" xr6:coauthVersionMax="47" xr10:uidLastSave="{00000000-0000-0000-0000-000000000000}"/>
  <bookViews>
    <workbookView xWindow="4080" yWindow="6790" windowWidth="25910" windowHeight="18290" xr2:uid="{90C788E1-092F-4FD8-86ED-9F032B726E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3" i="1"/>
  <c r="C12" i="1"/>
  <c r="C15" i="1"/>
  <c r="C11" i="1"/>
  <c r="C10" i="1"/>
  <c r="C9" i="1"/>
  <c r="C14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<sst xmlns="http://schemas.openxmlformats.org/spreadsheetml/2006/main" count="66" uniqueCount="49">
  <si>
    <t>WQ_DISS_OXYGEN_MG_L</t>
  </si>
  <si>
    <t>WQ_SILICATE_MG_L</t>
  </si>
  <si>
    <t>WQ_AMMONIUM_MG_L</t>
  </si>
  <si>
    <t>WQ_NITRATE_MG_L</t>
  </si>
  <si>
    <t>WQ_FRP_MG_L</t>
  </si>
  <si>
    <t>WQ_FRP_ADS_MG_L</t>
  </si>
  <si>
    <t>WQ_DOC_MG_L</t>
  </si>
  <si>
    <t>WQ_POC_MG_L</t>
  </si>
  <si>
    <t>WQ_DON_MG_L</t>
  </si>
  <si>
    <t>WQ_PON_MG_L</t>
  </si>
  <si>
    <t>WQ_DOP_MG_L</t>
  </si>
  <si>
    <t>WQ_POP_MG_L</t>
  </si>
  <si>
    <t>WQ_RDOC_MG_L</t>
  </si>
  <si>
    <t>WQ_RDON_MG_L</t>
  </si>
  <si>
    <t>WQ_RDOP_MG_L</t>
  </si>
  <si>
    <t>WQM MGL UNITS</t>
  </si>
  <si>
    <t>WQM MMM UNITS</t>
  </si>
  <si>
    <t>WQ_DISS_OXYGEN_MM_M3</t>
  </si>
  <si>
    <t>WQ_SILICATE_MM_M3</t>
  </si>
  <si>
    <t>WQ_AMMONIUM_MM_M3</t>
  </si>
  <si>
    <t>WQ_NITRATE_MM_M3</t>
  </si>
  <si>
    <t>WQ_FRP_MM_M3</t>
  </si>
  <si>
    <t>WQ_FRP_ADS_MM_M3</t>
  </si>
  <si>
    <t>WQ_DOC_MM_M3</t>
  </si>
  <si>
    <t>WQ_POC_MM_M3</t>
  </si>
  <si>
    <t>WQ_DON_MM_M3</t>
  </si>
  <si>
    <t>WQ_PON_MM_M3</t>
  </si>
  <si>
    <t>WQ_DOP_MM_M3</t>
  </si>
  <si>
    <t>WQ_POP_MM_M3</t>
  </si>
  <si>
    <t>WQ_RDOC_MM_M3</t>
  </si>
  <si>
    <t>WQ_RDON_MM_M3</t>
  </si>
  <si>
    <t>WQ_RDOP_MM_M3</t>
  </si>
  <si>
    <t>AED Var Name</t>
  </si>
  <si>
    <t>WQ_OXY_OXY</t>
  </si>
  <si>
    <t>WQ_NIT_AMM</t>
  </si>
  <si>
    <t>WQ_NIT_NIT</t>
  </si>
  <si>
    <t>WQ_PHS_FRP</t>
  </si>
  <si>
    <t>WQ_PHS_FRP_ADS</t>
  </si>
  <si>
    <t>WQ_OGM_DOC</t>
  </si>
  <si>
    <t>WQ_OGM_POC</t>
  </si>
  <si>
    <t>WQ_OGM_DON</t>
  </si>
  <si>
    <t>WQ_OGM_PON</t>
  </si>
  <si>
    <t>WQ_OGM_DOP</t>
  </si>
  <si>
    <t>WQ_OGM_POP</t>
  </si>
  <si>
    <t>WQ_OGM_DOCR</t>
  </si>
  <si>
    <t>WQ_OGM_DONR</t>
  </si>
  <si>
    <t>WQ_OGM_DOPR</t>
  </si>
  <si>
    <t>Conv</t>
  </si>
  <si>
    <t>WQ_SIL_RSI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</si>
</sst>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90916-7C9E-4367-91D3-672B1289BF83}">
  <dimension ref="A1:F16"/>
  <sheetViews>
    <sheetView tabSelected="1" topLeftCell="C1" workbookViewId="0">
      <selection activeCell="E39" sqref="E39"/>
    </sheetView>
  </sheetViews>
  <sheetFormatPr defaultRowHeight="14.5" x14ac:dyDescent="0.35"/>
  <cols>
    <col min="1" max="1" width="16.6328125" bestFit="1" customWidth="1"/>
    <col min="2" max="2" width="36.81640625" bestFit="1" customWidth="1"/>
    <col min="3" max="4" width="36.81640625" customWidth="1"/>
    <col min="5" max="5" width="36" bestFit="1" customWidth="1"/>
  </cols>
  <sheetData>
    <row r="1" spans="1:6" x14ac:dyDescent="0.35">
      <c r="A1" t="s">
        <v>32</v>
      </c>
      <c r="B1" t="s">
        <v>15</v>
      </c>
      <c r="C1" t="s">
        <v>47</v>
      </c>
      <c r="D1" t="s">
        <v>32</v>
      </c>
      <c r="E1" t="s">
        <v>16</v>
      </c>
      <c r="F1" t="s">
        <v>47</v>
      </c>
    </row>
    <row r="2" spans="1:6" x14ac:dyDescent="0.35">
      <c r="A2" t="s">
        <v>33</v>
      </c>
      <c r="B2" t="s">
        <v>0</v>
      </c>
      <c r="C2">
        <f>32/1000</f>
        <v>3.2000000000000001E-2</v>
      </c>
      <c r="D2" t="s">
        <v>33</v>
      </c>
      <c r="E2" t="s">
        <v>17</v>
      </c>
      <c r="F2">
        <v>1</v>
      </c>
    </row>
    <row r="3" spans="1:6" x14ac:dyDescent="0.35">
      <c r="A3" t="s">
        <v>48</v>
      </c>
      <c r="B3" t="s">
        <v>1</v>
      </c>
      <c r="C3">
        <f>28.1/1000</f>
        <v>2.81E-2</v>
      </c>
      <c r="D3" t="s">
        <v>48</v>
      </c>
      <c r="E3" t="s">
        <v>18</v>
      </c>
      <c r="F3">
        <v>1</v>
      </c>
    </row>
    <row r="4" spans="1:6" x14ac:dyDescent="0.35">
      <c r="A4" t="s">
        <v>34</v>
      </c>
      <c r="B4" t="s">
        <v>2</v>
      </c>
      <c r="C4">
        <f>14/1000</f>
        <v>1.4E-2</v>
      </c>
      <c r="D4" t="s">
        <v>34</v>
      </c>
      <c r="E4" t="s">
        <v>19</v>
      </c>
      <c r="F4">
        <v>1</v>
      </c>
    </row>
    <row r="5" spans="1:6" x14ac:dyDescent="0.35">
      <c r="A5" t="s">
        <v>35</v>
      </c>
      <c r="B5" t="s">
        <v>3</v>
      </c>
      <c r="C5">
        <f>14/1000</f>
        <v>1.4E-2</v>
      </c>
      <c r="D5" t="s">
        <v>35</v>
      </c>
      <c r="E5" t="s">
        <v>20</v>
      </c>
      <c r="F5">
        <v>1</v>
      </c>
    </row>
    <row r="6" spans="1:6" x14ac:dyDescent="0.35">
      <c r="A6" t="s">
        <v>36</v>
      </c>
      <c r="B6" t="s">
        <v>4</v>
      </c>
      <c r="C6">
        <f>31/1000</f>
        <v>3.1E-2</v>
      </c>
      <c r="D6" t="s">
        <v>36</v>
      </c>
      <c r="E6" t="s">
        <v>21</v>
      </c>
      <c r="F6">
        <v>1</v>
      </c>
    </row>
    <row r="7" spans="1:6" x14ac:dyDescent="0.35">
      <c r="A7" t="s">
        <v>37</v>
      </c>
      <c r="B7" t="s">
        <v>5</v>
      </c>
      <c r="C7">
        <f>31/1000</f>
        <v>3.1E-2</v>
      </c>
      <c r="D7" t="s">
        <v>37</v>
      </c>
      <c r="E7" t="s">
        <v>22</v>
      </c>
      <c r="F7">
        <v>1</v>
      </c>
    </row>
    <row r="8" spans="1:6" x14ac:dyDescent="0.35">
      <c r="A8" t="s">
        <v>38</v>
      </c>
      <c r="B8" t="s">
        <v>6</v>
      </c>
      <c r="C8" s="1">
        <f>1/83.333333</f>
        <v>1.2000000048E-2</v>
      </c>
      <c r="D8" t="s">
        <v>38</v>
      </c>
      <c r="E8" t="s">
        <v>23</v>
      </c>
      <c r="F8">
        <v>1</v>
      </c>
    </row>
    <row r="9" spans="1:6" x14ac:dyDescent="0.35">
      <c r="A9" t="s">
        <v>39</v>
      </c>
      <c r="B9" t="s">
        <v>7</v>
      </c>
      <c r="C9" s="1">
        <f>1/83.333333</f>
        <v>1.2000000048E-2</v>
      </c>
      <c r="D9" t="s">
        <v>39</v>
      </c>
      <c r="E9" t="s">
        <v>24</v>
      </c>
      <c r="F9">
        <v>1</v>
      </c>
    </row>
    <row r="10" spans="1:6" x14ac:dyDescent="0.35">
      <c r="A10" t="s">
        <v>40</v>
      </c>
      <c r="B10" t="s">
        <v>8</v>
      </c>
      <c r="C10" s="2">
        <f>14/1000</f>
        <v>1.4E-2</v>
      </c>
      <c r="D10" t="s">
        <v>40</v>
      </c>
      <c r="E10" t="s">
        <v>25</v>
      </c>
      <c r="F10">
        <v>1</v>
      </c>
    </row>
    <row r="11" spans="1:6" x14ac:dyDescent="0.35">
      <c r="A11" t="s">
        <v>41</v>
      </c>
      <c r="B11" t="s">
        <v>9</v>
      </c>
      <c r="C11" s="2">
        <f>14/1000</f>
        <v>1.4E-2</v>
      </c>
      <c r="D11" t="s">
        <v>41</v>
      </c>
      <c r="E11" t="s">
        <v>26</v>
      </c>
      <c r="F11">
        <v>1</v>
      </c>
    </row>
    <row r="12" spans="1:6" x14ac:dyDescent="0.35">
      <c r="A12" t="s">
        <v>42</v>
      </c>
      <c r="B12" t="s">
        <v>10</v>
      </c>
      <c r="C12">
        <f>31/1000</f>
        <v>3.1E-2</v>
      </c>
      <c r="D12" t="s">
        <v>42</v>
      </c>
      <c r="E12" t="s">
        <v>27</v>
      </c>
      <c r="F12">
        <v>1</v>
      </c>
    </row>
    <row r="13" spans="1:6" x14ac:dyDescent="0.35">
      <c r="A13" t="s">
        <v>43</v>
      </c>
      <c r="B13" t="s">
        <v>11</v>
      </c>
      <c r="C13">
        <f>31/1000</f>
        <v>3.1E-2</v>
      </c>
      <c r="D13" t="s">
        <v>43</v>
      </c>
      <c r="E13" t="s">
        <v>28</v>
      </c>
      <c r="F13">
        <v>1</v>
      </c>
    </row>
    <row r="14" spans="1:6" x14ac:dyDescent="0.35">
      <c r="A14" t="s">
        <v>44</v>
      </c>
      <c r="B14" t="s">
        <v>12</v>
      </c>
      <c r="C14" s="1">
        <f>1/83.333333</f>
        <v>1.2000000048E-2</v>
      </c>
      <c r="D14" t="s">
        <v>44</v>
      </c>
      <c r="E14" t="s">
        <v>29</v>
      </c>
      <c r="F14">
        <v>1</v>
      </c>
    </row>
    <row r="15" spans="1:6" x14ac:dyDescent="0.35">
      <c r="A15" t="s">
        <v>45</v>
      </c>
      <c r="B15" t="s">
        <v>13</v>
      </c>
      <c r="C15" s="2">
        <f>14/1000</f>
        <v>1.4E-2</v>
      </c>
      <c r="D15" t="s">
        <v>45</v>
      </c>
      <c r="E15" t="s">
        <v>30</v>
      </c>
      <c r="F15">
        <v>1</v>
      </c>
    </row>
    <row r="16" spans="1:6" x14ac:dyDescent="0.35">
      <c r="A16" t="s">
        <v>46</v>
      </c>
      <c r="B16" t="s">
        <v>14</v>
      </c>
      <c r="C16">
        <f>31/1000</f>
        <v>3.1E-2</v>
      </c>
      <c r="D16" t="s">
        <v>46</v>
      </c>
      <c r="E16" t="s">
        <v>31</v>
      </c>
      <c r="F16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Barry</dc:creator>
  <cp:lastModifiedBy>Brendan Busch</cp:lastModifiedBy>
  <dcterms:created xsi:type="dcterms:W3CDTF">2022-06-21T06:55:30Z</dcterms:created>
  <dcterms:modified xsi:type="dcterms:W3CDTF">2022-07-01T00:44:03Z</dcterms:modified>
</cp:coreProperties>
</file>