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psey/AED Dropbox/05_Software/AED/aed-science/tables/"/>
    </mc:Choice>
  </mc:AlternateContent>
  <xr:revisionPtr revIDLastSave="0" documentId="13_ncr:1_{1076EE77-E9D1-D04D-A61C-B571198658E3}" xr6:coauthVersionLast="47" xr6:coauthVersionMax="47" xr10:uidLastSave="{00000000-0000-0000-0000-000000000000}"/>
  <bookViews>
    <workbookView xWindow="-140" yWindow="500" windowWidth="27980" windowHeight="27220" activeTab="3" xr2:uid="{00000000-000D-0000-FFFF-FFFF00000000}"/>
  </bookViews>
  <sheets>
    <sheet name="Pelagic" sheetId="1" r:id="rId1"/>
    <sheet name="Sed flux" sheetId="2" r:id="rId2"/>
    <sheet name="aed_carbon" sheetId="3" r:id="rId3"/>
    <sheet name="aed_oxygen" sheetId="4" r:id="rId4"/>
    <sheet name="aed_noncohesive" sheetId="5" r:id="rId5"/>
    <sheet name="aed_trac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7" i="1" l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<sst xmlns="http://schemas.openxmlformats.org/spreadsheetml/2006/main" count="1252" uniqueCount="661">
  <si>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</si>
  <si>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</si>
  <si>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</si>
  <si>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</si>
  <si>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</si>
  <si>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</si>
  <si>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</si>
  <si>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</si>
  <si>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</si>
  <si>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</si>
  <si>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</si>
  <si>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</si>
  <si>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</si>
  <si>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</si>
  <si>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</si>
  <si>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</si>
  <si>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</si>
  <si>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</si>
  <si>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</si>
  <si>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</si>
  <si>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</si>
  <si>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</si>
  <si>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</si>
  <si>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</si>
  <si>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</si>
  <si>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</si>
  <si>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</si>
  <si>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</si>
  <si>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</si>
  <si>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</si>
  <si>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</si>
  <si>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</si>
  <si>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</si>
  <si>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</si>
  <si>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</si>
  <si>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</si>
  <si>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</si>
  <si>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</si>
  <si>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</si>
  <si>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</si>
  <si>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</si>
  <si>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</si>
  <si>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</si>
  <si>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</si>
  <si>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</si>
  <si>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</si>
  <si>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</si>
  <si>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</si>
  <si>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</si>
  <si>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</si>
  <si>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</si>
  <si>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</si>
  <si>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</si>
  <si>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</si>
  <si>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</si>
  <si>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</si>
  <si>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</si>
  <si>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</si>
  <si>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</si>
  <si>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</si>
  <si>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</si>
  <si>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</si>
  <si>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</si>
  <si>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</si>
  <si>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</si>
  <si>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</si>
  <si>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</si>
  <si>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</si>
  <si>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</si>
  <si>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</si>
  <si>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</si>
  <si>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</si>
  <si>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</si>
  <si>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</si>
  <si>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</si>
  <si>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</si>
  <si>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</si>
  <si>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</si>
  <si>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</si>
  <si>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</si>
  <si>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</si>
  <si>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</si>
  <si>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</si>
  <si>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</si>
  <si>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</si>
  <si>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</si>
  <si>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</si>
  <si>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</si>
  <si>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</si>
  <si>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</si>
  <si>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</si>
  <si>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</si>
  <si>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</si>
  <si>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</si>
  <si>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</si>
  <si>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</si>
  <si>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</si>
  <si>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</si>
  <si>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</si>
  <si>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</si>
  <si>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</si>
  <si>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</si>
  <si>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</si>
  <si>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</si>
  <si>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</si>
  <si>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</si>
  <si>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</si>
  <si>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</si>
  <si>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</si>
  <si>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</si>
  <si>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</si>
  <si>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</si>
  <si>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</si>
  <si>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</si>
  <si>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</si>
  <si>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</si>
  <si>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</si>
  <si>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</si>
  <si>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</si>
  <si>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</si>
  <si>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</si>
  <si>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</si>
  <si>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</si>
  <si>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</si>
  <si>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</si>
  <si>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</si>
  <si>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</si>
  <si>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</si>
  <si>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</si>
  <si>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</si>
  <si>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</si>
  <si>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</si>
  <si>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</si>
  <si>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</si>
  <si>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</si>
  <si>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</si>
  <si>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</si>
  <si>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</si>
  <si>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</si>
  <si>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</si>
  <si>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</si>
  <si>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</si>
  <si>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</si>
  <si>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</si>
  <si>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</si>
  <si>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</si>
  <si>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</si>
  <si>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</si>
  <si>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</si>
  <si>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</si>
  <si>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</si>
  <si>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</si>
  <si>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</si>
  <si>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</si>
  <si>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</si>
  <si>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</si>
  <si>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</si>
  <si>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</si>
  <si>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</si>
  <si>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</si>
  <si>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</si>
  <si>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</si>
  <si>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</si>
  <si>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</si>
  <si>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</si>
  <si>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</si>
  <si>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</si>
  <si>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</si>
  <si>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</si>
  <si>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</si>
  <si>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</si>
  <si>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</si>
  <si>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</si>
  <si>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</si>
  <si>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</si>
  <si>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</si>
  <si>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</si>
  <si>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</si>
  <si>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</si>
  <si>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</si>
  <si>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</si>
  <si>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</si>
  <si>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</si>
  <si>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</si>
  <si>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</si>
  <si>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</si>
  <si>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</si>
  <si>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</si>
  <si>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</si>
  <si>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</si>
  <si>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</si>
  <si>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</si>
  <si>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</si>
  <si>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</si>
  <si>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</si>
  <si>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</si>
  <si>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</si>
  <si>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</si>
  <si>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</si>
  <si>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</si>
  <si>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</si>
  <si>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</si>
  <si>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</si>
  <si>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</si>
  <si>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</si>
  <si>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</si>
  <si>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</si>
  <si>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</si>
  <si>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</si>
  <si>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</si>
  <si>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</si>
  <si>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</si>
  <si>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</si>
  <si>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</si>
  <si>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</si>
  <si>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</si>
  <si>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</si>
  <si>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</si>
  <si>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</si>
  <si>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</si>
  <si>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</si>
  <si>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</si>
  <si>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</si>
  <si>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</si>
  <si>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</si>
  <si>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</si>
  <si>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</si>
  <si>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</si>
  <si>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</si>
  <si>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</si>
  <si>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</si>
  <si>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</si>
  <si>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</si>
  <si>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</si>
  <si>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</si>
  <si>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</si>
  <si>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</si>
  <si>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</si>
  <si>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</si>
  <si>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</si>
  <si>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</si>
  <si>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</si>
  <si>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</si>
  <si>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</si>
  <si>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</si>
  <si>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</si>
  <si>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</si>
  <si>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</si>
  <si>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</si>
  <si>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</si>
  <si>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</si>
  <si>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</si>
  <si>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</si>
  <si>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</si>
  <si>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</si>
  <si>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</si>
  <si>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</si>
  <si>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</si>
  <si>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</si>
  <si>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</si>
  <si>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</si>
  <si>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</si>
  <si>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</si>
  <si>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</si>
  <si>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</si>
  <si>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</si>
  <si>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</si>
  <si>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</si>
  <si>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</si>
  <si>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</si>
  <si>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</si>
  <si>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</si>
  <si>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</si>
  <si>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</si>
  <si>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</si>
  <si>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</si>
  <si>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</si>
  <si>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</si>
  <si>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</si>
  <si>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</si>
  <si>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</si>
  <si>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</si>
  <si>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</si>
  <si>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</si>
  <si>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</si>
  <si>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</si>
  <si>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</si>
  <si>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</si>
  <si>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</si>
  <si>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</si>
  <si>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</si>
  <si>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</si>
  <si>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</si>
  <si>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</si>
  <si>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</si>
  <si>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</si>
  <si>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</si>
  <si>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</si>
  <si>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</si>
  <si>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</si>
  <si>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</si>
  <si>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</si>
  <si>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</si>
  <si>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</si>
  <si>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</si>
  <si>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</si>
  <si>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</si>
  <si>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</si>
  <si>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</si>
  <si>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</si>
  <si>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</si>
  <si>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</si>
  <si>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</si>
  <si>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</si>
  <si>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</si>
  <si>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</si>
  <si>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</si>
  <si>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</si>
  <si>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</si>
  <si>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</si>
  <si>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</si>
  <si>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</si>
  <si>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</si>
  <si>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</si>
  <si>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</si>
  <si>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</si>
  <si>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</si>
  <si>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</si>
  <si>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</si>
  <si>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</si>
  <si>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</si>
  <si>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</si>
  <si>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</si>
  <si>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</si>
  <si>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</si>
  <si>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</si>
  <si>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</si>
  <si>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</si>
  <si>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</si>
  <si>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</si>
  <si>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</si>
  <si>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</si>
  <si>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</si>
  <si>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</si>
  <si>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</si>
  <si>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</si>
  <si>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</si>
  <si>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</si>
  <si>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</si>
  <si>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</si>
  <si>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</si>
  <si>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</si>
  <si>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</si>
  <si>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</si>
  <si>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</si>
  <si>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</si>
  <si>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</si>
  <si>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</si>
  <si>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</si>
  <si>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</si>
  <si>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</si>
  <si>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</si>
  <si>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</si>
  <si>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</si>
  <si>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</si>
  <si>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</si>
  <si>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</si>
  <si>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</si>
  <si>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</si>
  <si>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</si>
  <si>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</si>
  <si>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</si>
  <si>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</si>
  <si>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</si>
  <si>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</si>
  <si>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</si>
  <si>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</si>
  <si>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</si>
  <si>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</si>
  <si>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</si>
  <si>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</si>
  <si>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</si>
  <si>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</si>
  <si>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</si>
  <si>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</si>
  <si>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</si>
  <si>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</si>
  <si>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</si>
  <si>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</si>
  <si>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</si>
  <si>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</si>
  <si>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</si>
  <si>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</si>
  <si>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</si>
  <si>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</si>
  <si>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</si>
  <si>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</si>
  <si>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</si>
  <si>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</si>
  <si>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</si>
  <si>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</si>
  <si>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</si>
  <si>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</si>
  <si>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</si>
  <si>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</si>
  <si>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</si>
  <si>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</si>
  <si>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</si>
  <si>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</si>
  <si>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</si>
  <si>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</si>
  <si>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</si>
  <si>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</si>
  <si>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</si>
  <si>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</si>
  <si>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</si>
  <si>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</si>
  <si>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</si>
  <si>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float</t>
  </si>
  <si>
    <t>Diagnostics</t>
  </si>
  <si>
    <t>CAR_pco2</t>
  </si>
  <si>
    <t>CAR_sed_dic</t>
  </si>
  <si>
    <t>CAR_atm_co2_flux</t>
  </si>
  <si>
    <t>CAR_atm_ch4_flux</t>
  </si>
  <si>
    <t>CAR_sed_ch4</t>
  </si>
  <si>
    <t>methane oxidation rate</t>
  </si>
  <si>
    <t>atm</t>
  </si>
  <si>
    <t>0 - 5000</t>
  </si>
  <si>
    <t>0 - 1</t>
  </si>
  <si>
    <t>0 - 50</t>
  </si>
  <si>
    <t>0 - 100</t>
  </si>
  <si>
    <t>dic_initial</t>
  </si>
  <si>
    <t>pH_initial</t>
  </si>
  <si>
    <t>average ionic strength of the water column</t>
  </si>
  <si>
    <t>meq</t>
  </si>
  <si>
    <t>ch4_initial</t>
  </si>
  <si>
    <t>Fsed_ch4</t>
  </si>
  <si>
    <t>Ksed_ch4</t>
  </si>
  <si>
    <t>theta_sed_ch4</t>
  </si>
  <si>
    <t>methane_reactant_variable</t>
  </si>
  <si>
    <t>string</t>
  </si>
  <si>
    <t>1 - 1.1</t>
  </si>
  <si>
    <t>20 - 100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</si>
  <si>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</si>
  <si>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</si>
  <si>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</si>
  <si>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</si>
  <si>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</si>
  <si>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</si>
  <si>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</si>
  <si>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</si>
  <si>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integer</t>
  </si>
  <si>
    <t>OXY_oxy</t>
  </si>
  <si>
    <t>can be overwritten by initial condition files</t>
  </si>
  <si>
    <t>1 - 9</t>
  </si>
  <si>
    <t>selection of total alkalinity model algorithms</t>
  </si>
  <si>
    <t>pelagic</t>
  </si>
  <si>
    <t>benthic</t>
  </si>
  <si>
    <t>surface</t>
  </si>
  <si>
    <t>logical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</si>
  <si>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</si>
  <si>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</si>
  <si>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</si>
  <si>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</si>
  <si>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</si>
  <si>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</si>
  <si>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</si>
  <si>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</si>
  <si>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diag_level = 0+</t>
  </si>
  <si>
    <t>diag_level = 2+</t>
  </si>
  <si>
    <t>Parameter</t>
  </si>
  <si>
    <t>\mathbf{F}_{sed}^{dic}</t>
  </si>
  <si>
    <t>\mathbf{F}_{sed}^{ch4}</t>
  </si>
  <si>
    <t>\mathbf{pCO_2}</t>
  </si>
  <si>
    <t>\mathbf{DIC}</t>
  </si>
  <si>
    <t>\mathbf{CH_4}</t>
  </si>
  <si>
    <t>\mathbf{pH}</t>
  </si>
  <si>
    <t>\mathbf{O_2}</t>
  </si>
  <si>
    <t>\theta_{sed}^{dic}</t>
  </si>
  <si>
    <t>pCH_4^a</t>
  </si>
  <si>
    <t>pCO_2^a</t>
  </si>
  <si>
    <t>I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</si>
  <si>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</si>
  <si>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</si>
  <si>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</si>
  <si>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</si>
  <si>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</si>
  <si>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</si>
  <si>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</si>
  <si>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</si>
  <si>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</si>
  <si>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</si>
  <si>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</si>
  <si>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</si>
  <si>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</si>
  <si>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</si>
  <si>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</si>
  <si>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>\Theta_{ch4}^{ebullition}</t>
  </si>
  <si>
    <t>\Theta_{ch4}^{piston}</t>
  </si>
  <si>
    <t>\Theta_{co2}^{piston}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</si>
  <si>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</si>
  <si>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</si>
  <si>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</si>
  <si>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</si>
  <si>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</si>
  <si>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</si>
  <si>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</si>
  <si>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aed_oxygen</t>
  </si>
  <si>
    <t>0 - 500</t>
  </si>
  <si>
    <t>SDF_Fsed_oxy</t>
  </si>
  <si>
    <t>OXY_sat</t>
  </si>
  <si>
    <t>0-200</t>
  </si>
  <si>
    <t>OXY_sed_oxy</t>
  </si>
  <si>
    <t>OXY_atm_oxy_flux</t>
  </si>
  <si>
    <t>diag_level = 9+</t>
  </si>
  <si>
    <t>oxy_initial</t>
  </si>
  <si>
    <t>Fsed_oxy_variable</t>
  </si>
  <si>
    <t>oxy_piston_model</t>
  </si>
  <si>
    <t>\Theta_{oxy}^{piston}</t>
  </si>
  <si>
    <t>selection of air/water $O_2$ flux velocity method</t>
  </si>
  <si>
    <t>oxy_min</t>
  </si>
  <si>
    <t>oxy_max</t>
  </si>
  <si>
    <t>F_{sed}^{oxy}</t>
  </si>
  <si>
    <t>\theta_{sed}^{oxy}</t>
  </si>
  <si>
    <t>`SDF_Fsed_oxy`</t>
  </si>
  <si>
    <t>\mathbf{F}_{sed}^{oxy}</t>
  </si>
  <si>
    <t>\mathbf{O_2^{sat}}</t>
  </si>
  <si>
    <t>\mathbf{F}_{atm}^{oxy}</t>
  </si>
  <si>
    <t>variable name to link to for spatially resolved sediment zones</t>
  </si>
  <si>
    <t>-300 - 300</t>
  </si>
  <si>
    <t>optional limitier</t>
  </si>
  <si>
    <t>Arrhenius temperature multiplier for sediment $O_2$ flux</t>
  </si>
  <si>
    <t>sediment $O_2$ flux at 20C</t>
  </si>
  <si>
    <t>initial $O_2$ concentration</t>
  </si>
  <si>
    <t>.</t>
  </si>
  <si>
    <t>optional link to enable  spatially resolved fluxes</t>
  </si>
  <si>
    <t>oxygen saturation</t>
  </si>
  <si>
    <t>$O_2$ exchange across atm-water interface</t>
  </si>
  <si>
    <t>$O_2$ exchange across sediment-water interface</t>
  </si>
  <si>
    <t>O_2\rfloor_{min}</t>
  </si>
  <si>
    <t>minimum $O_2$ concentration</t>
  </si>
  <si>
    <t>maximum $O_2$ concentration</t>
  </si>
  <si>
    <t>1.0 - 1.2</t>
  </si>
  <si>
    <t>O_2\rceil^{max}</t>
  </si>
  <si>
    <t>half-saturation oxygen conc. controlling $O_2$ flux</t>
  </si>
  <si>
    <t>0</t>
  </si>
  <si>
    <t>600</t>
  </si>
  <si>
    <t>O_2|_{t=0}</t>
  </si>
  <si>
    <t>OXY_atm_oxy_exch3d</t>
  </si>
  <si>
    <t>\mathbf{\check{f}}_{atm}^{oxy}</t>
  </si>
  <si>
    <t>see options in the [Gas Transfer](#GAS) section</t>
  </si>
  <si>
    <t>read and output as /day, but internally used as /s</t>
  </si>
  <si>
    <t>sediment $O_2$ flux</t>
  </si>
  <si>
    <t>\%</t>
  </si>
  <si>
    <t>mmol\:O_2/m^3</t>
  </si>
  <si>
    <t>mmol \:O_2/m^2/s</t>
  </si>
  <si>
    <t>mmol\: O_2/m^2/d</t>
  </si>
  <si>
    <t>mmol \:O_2/m^2/d</t>
  </si>
  <si>
    <t>mmol \:O_2/m^3/d</t>
  </si>
  <si>
    <t>mmol\: O_2/m^3</t>
  </si>
  <si>
    <t>dissolved oxygen concentration</t>
  </si>
  <si>
    <t>K_{sod}^{O_2}</t>
  </si>
  <si>
    <t>DIC|_{t=0}</t>
  </si>
  <si>
    <t>dissolved inorganic carbon concentration</t>
  </si>
  <si>
    <t>dissolved methane concentration</t>
  </si>
  <si>
    <t>$pH$ value</t>
  </si>
  <si>
    <t>partial pressure of $CO_2$ in water</t>
  </si>
  <si>
    <t>$CO_2$ exchange across sediment-water interface</t>
  </si>
  <si>
    <t>$CH_4$ exchange across sediment-water interface</t>
  </si>
  <si>
    <t>$CO_2$ exchange across atm-water interface</t>
  </si>
  <si>
    <t>$CH_4$ exchange across atm-water interface</t>
  </si>
  <si>
    <t>initial $DIC$ cooncentration</t>
  </si>
  <si>
    <t>initial $pH$ values</t>
  </si>
  <si>
    <t>initial $CH_4$ values</t>
  </si>
  <si>
    <t xml:space="preserve">selection of $pCO_2$ model algorithms </t>
  </si>
  <si>
    <t>atmospheric $CO_2$ concentration</t>
  </si>
  <si>
    <t>atmospheric $CH_4$ concentration</t>
  </si>
  <si>
    <t>selection of air-water $CO_2$ flux velocity method</t>
  </si>
  <si>
    <t>selection of air-water $CH_4$ flux velocity method</t>
  </si>
  <si>
    <t>Arrhenius temperature multiplier for sediment $CO_2$ flux</t>
  </si>
  <si>
    <t>mmol\: C/m^3</t>
  </si>
  <si>
    <t>mmol\: C/m^2/s</t>
  </si>
  <si>
    <t>mmol\: C/m^3/d</t>
  </si>
  <si>
    <t>mmol\: C/m^2/d</t>
  </si>
  <si>
    <t>half-saturation oxygen conc. controlling $CO_2$ flux</t>
  </si>
  <si>
    <t>half-saturation oxygen conc. controlling $CH_4$ flux</t>
  </si>
  <si>
    <t>half-saturation $O_2$ conc. for $CH_4$ oxidation</t>
  </si>
  <si>
    <t>Arrhenius temperature multiplier for sediment $CH_4$ flux</t>
  </si>
  <si>
    <t>option to activate $CH_4$ ebullition</t>
  </si>
  <si>
    <t>empirical relations developed for Queensland Rivers</t>
  </si>
  <si>
    <t>1: CO2SYS; 2: Butler; 0: aed_geochem</t>
  </si>
  <si>
    <t>pH|_{t=0}</t>
  </si>
  <si>
    <t>CH_4|_{t=0}</t>
  </si>
  <si>
    <t>\mathbf{\mathcal{F}}_{sed}^{dic}</t>
  </si>
  <si>
    <t>\mathbf{\mathcal{F}}_{sed}^{ch4}</t>
  </si>
  <si>
    <t>\mathbf{\mathcal{F}}_{atm}^{dic}</t>
  </si>
  <si>
    <t>\mathbf{\mathcal{F}}_{atm}^{ch4}</t>
  </si>
  <si>
    <t>CAR_ch4ox</t>
  </si>
  <si>
    <t>Fsed_dic_variable</t>
  </si>
  <si>
    <t>Fsed_ch4_variable</t>
  </si>
  <si>
    <t>Fsed_ebb_variable</t>
  </si>
  <si>
    <t>dissolved sediment $CO_2$ flux</t>
  </si>
  <si>
    <t>dissolved sediment $CH_4$ flux</t>
  </si>
  <si>
    <t>activated when `simDIC=T`</t>
  </si>
  <si>
    <t>`simDIC` activated by setting `dic_initial` $\gt -9999$</t>
  </si>
  <si>
    <t>optional for methane oxidation, via `methane_reactant_variable`</t>
  </si>
  <si>
    <t>required for sediment zones; internally used as /s</t>
  </si>
  <si>
    <t>0 - 300</t>
  </si>
  <si>
    <t>`simDIC` activated by setting `ch4_initial` $\gt -9999$</t>
  </si>
  <si>
    <t>$350-450\times 10^{-6}$</t>
  </si>
  <si>
    <t>0, 1, 2</t>
  </si>
  <si>
    <t>$1-2\times 10^{-6}$</t>
  </si>
  <si>
    <t>0,1,2,3,4,5</t>
  </si>
  <si>
    <t>state variable to be consumed during $CH_4$ oxidation</t>
  </si>
  <si>
    <t>Arrhenius temperature multiplier for $CH_4$ oxidation</t>
  </si>
  <si>
    <t>`SDF_Fsed_dic`</t>
  </si>
  <si>
    <t>`SDF_Fsed_ch4`</t>
  </si>
  <si>
    <t>`SDF_Fsed_ch4_ebb`</t>
  </si>
  <si>
    <t>\mathbf{F}_{sed}^{ch4-ebb}</t>
  </si>
  <si>
    <t>SDF_Fsed_ch4_ebb</t>
  </si>
  <si>
    <t>sediment $CH_4$ bubble release rate</t>
  </si>
  <si>
    <t>CAR_sed_ch4_ebb_3d</t>
  </si>
  <si>
    <t>CAR_ch4_ebb_df</t>
  </si>
  <si>
    <t>CAR_sed_ch4_ebb</t>
  </si>
  <si>
    <t>CAR_atm_ch4_ebb_flux</t>
  </si>
  <si>
    <t>$CH_4$ bubble dissolution</t>
  </si>
  <si>
    <t>\mathbf{f}_{dis}^{CH_{4-bubble}}</t>
  </si>
  <si>
    <t>$CH_4$ bubble flux (ebullition) across sediment-water interface</t>
  </si>
  <si>
    <t>$CH_4$ bubble flux across air-water interface</t>
  </si>
  <si>
    <t>\mathbf{\mathcal{F}}_{atm}^{ch4-bub}</t>
  </si>
  <si>
    <t>\mathbf{\mathcal{F}}_{sed}^{ch4-bub}</t>
  </si>
  <si>
    <t>\mathbf{\hat{f}}_{sed}^{CH_{4-bubble}}</t>
  </si>
  <si>
    <t>$CH_4$ bubble flux (ebullition) volume flux</t>
  </si>
  <si>
    <t>bubble dissolution fraction (surface)</t>
  </si>
  <si>
    <t>bubble dissolution fraction (deep)</t>
  </si>
  <si>
    <t>bubble dissolution fraction depth interface</t>
  </si>
  <si>
    <t>1 - 100</t>
  </si>
  <si>
    <t>\epsilon_{reg}</t>
  </si>
  <si>
    <t>c_{n}</t>
  </si>
  <si>
    <t>mean water depth</t>
  </si>
  <si>
    <t>normalising constant</t>
  </si>
  <si>
    <t>exponential factor from the depth-ebullition regression relation</t>
  </si>
  <si>
    <t>Sediment ebullition</t>
  </si>
  <si>
    <t>\bar{z}</t>
  </si>
  <si>
    <t>maximum reaction rate of $CH_4$ oxidation @ $20^{\circ}C$</t>
  </si>
  <si>
    <t>sediment $CO_2$ flux @  $20^{\circ}C$</t>
  </si>
  <si>
    <t>sediment $CH_4$ flux @ $20^{\circ}C$</t>
  </si>
  <si>
    <t>0.5 - 0.7</t>
  </si>
  <si>
    <t>Lake Kinneret specific value</t>
  </si>
  <si>
    <t xml:space="preserve"> -0.8 - -0.9</t>
  </si>
  <si>
    <t>z_{dis}^{depth}</t>
  </si>
  <si>
    <t>k_{dis}^{shallow}</t>
  </si>
  <si>
    <t>k_{dis}^{deep}</t>
  </si>
  <si>
    <t>ebb_model</t>
  </si>
  <si>
    <t>0 , 1</t>
  </si>
  <si>
    <t>0:  no ebullition (default); 1:  simple release model</t>
  </si>
  <si>
    <t>altitude</t>
  </si>
  <si>
    <t>H</t>
  </si>
  <si>
    <t>altitude of site above sea level</t>
  </si>
  <si>
    <t>0 - 4000</t>
  </si>
  <si>
    <t>defaults to 0; Eq \@ref(eq:oxy4) used for $H \gt 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</si>
</sst>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</fills>
  <borders count="17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right" vertical="center" wrapText="1"/>
    </xf>
    <xf numFmtId="49" fontId="7" fillId="4" borderId="16" xfId="0" applyNumberFormat="1" applyFon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5" xfId="0" quotePrefix="1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15" xfId="0" quotePrefix="1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14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topLeftCell="E1" zoomScale="131" zoomScaleNormal="142" workbookViewId="0">
      <selection activeCell="F21" sqref="F21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418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418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459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418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6BB8-F45B-E549-84BB-9F4F1986BE98}">
  <dimension ref="A1:I16"/>
  <sheetViews>
    <sheetView tabSelected="1" topLeftCell="D1" zoomScale="132" workbookViewId="0">
      <selection activeCell="I16" sqref="I1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customWidth="1"/>
    <col min="8" max="8" width="18.6640625" style="108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x14ac:dyDescent="0.2">
      <c r="A2" s="116" t="s">
        <v>409</v>
      </c>
      <c r="B2" s="116" t="s">
        <v>507</v>
      </c>
      <c r="C2" s="117" t="s">
        <v>452</v>
      </c>
      <c r="D2" s="117" t="s">
        <v>477</v>
      </c>
      <c r="E2" s="99" t="s">
        <v>560</v>
      </c>
      <c r="F2" s="99" t="s">
        <v>554</v>
      </c>
      <c r="G2" s="99" t="s">
        <v>456</v>
      </c>
      <c r="H2" s="110" t="s">
        <v>508</v>
      </c>
      <c r="I2" s="100" t="s">
        <v>534</v>
      </c>
    </row>
    <row r="3" spans="1:9" x14ac:dyDescent="0.2">
      <c r="A3" s="116" t="s">
        <v>409</v>
      </c>
      <c r="B3" s="116" t="s">
        <v>465</v>
      </c>
      <c r="C3" s="117" t="s">
        <v>509</v>
      </c>
      <c r="D3" s="117" t="s">
        <v>525</v>
      </c>
      <c r="E3" s="99" t="s">
        <v>552</v>
      </c>
      <c r="F3" s="99" t="s">
        <v>555</v>
      </c>
      <c r="G3" s="99" t="s">
        <v>457</v>
      </c>
      <c r="H3" s="110" t="s">
        <v>529</v>
      </c>
      <c r="I3" s="101" t="s">
        <v>551</v>
      </c>
    </row>
    <row r="4" spans="1:9" x14ac:dyDescent="0.2">
      <c r="A4" s="118" t="s">
        <v>419</v>
      </c>
      <c r="B4" s="118" t="s">
        <v>468</v>
      </c>
      <c r="C4" s="119" t="s">
        <v>510</v>
      </c>
      <c r="D4" s="119" t="s">
        <v>526</v>
      </c>
      <c r="E4" s="102" t="s">
        <v>536</v>
      </c>
      <c r="F4" s="102" t="s">
        <v>553</v>
      </c>
      <c r="G4" s="102" t="s">
        <v>456</v>
      </c>
      <c r="H4" s="111" t="s">
        <v>511</v>
      </c>
      <c r="I4" s="104" t="s">
        <v>534</v>
      </c>
    </row>
    <row r="5" spans="1:9" x14ac:dyDescent="0.2">
      <c r="A5" s="118" t="s">
        <v>419</v>
      </c>
      <c r="B5" s="118" t="s">
        <v>469</v>
      </c>
      <c r="C5" s="119" t="s">
        <v>512</v>
      </c>
      <c r="D5" s="119" t="s">
        <v>525</v>
      </c>
      <c r="E5" s="102" t="s">
        <v>538</v>
      </c>
      <c r="F5" s="102" t="s">
        <v>556</v>
      </c>
      <c r="G5" s="102" t="s">
        <v>457</v>
      </c>
      <c r="H5" s="111" t="s">
        <v>429</v>
      </c>
      <c r="I5" s="104" t="s">
        <v>534</v>
      </c>
    </row>
    <row r="6" spans="1:9" x14ac:dyDescent="0.2">
      <c r="A6" s="118" t="s">
        <v>419</v>
      </c>
      <c r="B6" s="118" t="s">
        <v>469</v>
      </c>
      <c r="C6" s="119" t="s">
        <v>513</v>
      </c>
      <c r="D6" s="119" t="s">
        <v>527</v>
      </c>
      <c r="E6" s="102" t="s">
        <v>537</v>
      </c>
      <c r="F6" s="102" t="s">
        <v>557</v>
      </c>
      <c r="G6" s="102" t="s">
        <v>458</v>
      </c>
      <c r="H6" s="111" t="s">
        <v>430</v>
      </c>
      <c r="I6" s="104" t="s">
        <v>534</v>
      </c>
    </row>
    <row r="7" spans="1:9" x14ac:dyDescent="0.2">
      <c r="A7" s="118" t="s">
        <v>419</v>
      </c>
      <c r="B7" s="118" t="s">
        <v>514</v>
      </c>
      <c r="C7" s="119" t="s">
        <v>548</v>
      </c>
      <c r="D7" s="119" t="s">
        <v>549</v>
      </c>
      <c r="E7" s="102" t="s">
        <v>537</v>
      </c>
      <c r="F7" s="102" t="s">
        <v>558</v>
      </c>
      <c r="G7" s="102" t="s">
        <v>458</v>
      </c>
      <c r="H7" s="111" t="s">
        <v>428</v>
      </c>
      <c r="I7" s="104" t="s">
        <v>534</v>
      </c>
    </row>
    <row r="8" spans="1:9" ht="16" x14ac:dyDescent="0.2">
      <c r="A8" s="120" t="s">
        <v>470</v>
      </c>
      <c r="B8" s="120" t="s">
        <v>502</v>
      </c>
      <c r="C8" s="121" t="s">
        <v>515</v>
      </c>
      <c r="D8" s="121" t="s">
        <v>547</v>
      </c>
      <c r="E8" s="106" t="s">
        <v>533</v>
      </c>
      <c r="F8" s="105" t="s">
        <v>559</v>
      </c>
      <c r="G8" s="106" t="s">
        <v>418</v>
      </c>
      <c r="H8" s="112" t="s">
        <v>427</v>
      </c>
      <c r="I8" s="123" t="s">
        <v>453</v>
      </c>
    </row>
    <row r="9" spans="1:9" ht="16" x14ac:dyDescent="0.2">
      <c r="A9" s="120" t="s">
        <v>470</v>
      </c>
      <c r="B9" s="120" t="s">
        <v>502</v>
      </c>
      <c r="C9" s="121" t="s">
        <v>520</v>
      </c>
      <c r="D9" s="121" t="s">
        <v>539</v>
      </c>
      <c r="E9" s="106" t="s">
        <v>540</v>
      </c>
      <c r="F9" s="105" t="s">
        <v>559</v>
      </c>
      <c r="G9" s="106" t="s">
        <v>418</v>
      </c>
      <c r="H9" s="112" t="s">
        <v>545</v>
      </c>
      <c r="I9" s="123" t="s">
        <v>530</v>
      </c>
    </row>
    <row r="10" spans="1:9" ht="16" x14ac:dyDescent="0.2">
      <c r="A10" s="120" t="s">
        <v>470</v>
      </c>
      <c r="B10" s="120" t="s">
        <v>502</v>
      </c>
      <c r="C10" s="121" t="s">
        <v>521</v>
      </c>
      <c r="D10" s="121" t="s">
        <v>543</v>
      </c>
      <c r="E10" s="106" t="s">
        <v>541</v>
      </c>
      <c r="F10" s="105" t="s">
        <v>559</v>
      </c>
      <c r="G10" s="106" t="s">
        <v>418</v>
      </c>
      <c r="H10" s="112" t="s">
        <v>546</v>
      </c>
      <c r="I10" s="123" t="s">
        <v>530</v>
      </c>
    </row>
    <row r="11" spans="1:9" ht="16" x14ac:dyDescent="0.2">
      <c r="A11" s="120" t="s">
        <v>470</v>
      </c>
      <c r="B11" s="120" t="s">
        <v>503</v>
      </c>
      <c r="C11" s="121" t="s">
        <v>233</v>
      </c>
      <c r="D11" s="121" t="s">
        <v>522</v>
      </c>
      <c r="E11" s="106" t="s">
        <v>532</v>
      </c>
      <c r="F11" s="105" t="s">
        <v>556</v>
      </c>
      <c r="G11" s="106" t="s">
        <v>418</v>
      </c>
      <c r="H11" s="112" t="s">
        <v>529</v>
      </c>
      <c r="I11" s="123" t="s">
        <v>534</v>
      </c>
    </row>
    <row r="12" spans="1:9" ht="15" customHeight="1" x14ac:dyDescent="0.2">
      <c r="A12" s="120" t="s">
        <v>470</v>
      </c>
      <c r="B12" s="120" t="s">
        <v>503</v>
      </c>
      <c r="C12" s="121" t="s">
        <v>235</v>
      </c>
      <c r="D12" s="121" t="s">
        <v>561</v>
      </c>
      <c r="E12" s="106" t="s">
        <v>544</v>
      </c>
      <c r="F12" s="105" t="s">
        <v>559</v>
      </c>
      <c r="G12" s="106" t="s">
        <v>418</v>
      </c>
      <c r="H12" s="113" t="s">
        <v>442</v>
      </c>
      <c r="I12" s="123" t="s">
        <v>534</v>
      </c>
    </row>
    <row r="13" spans="1:9" ht="16" x14ac:dyDescent="0.2">
      <c r="A13" s="120" t="s">
        <v>470</v>
      </c>
      <c r="B13" s="120" t="s">
        <v>503</v>
      </c>
      <c r="C13" s="121" t="s">
        <v>240</v>
      </c>
      <c r="D13" s="121" t="s">
        <v>523</v>
      </c>
      <c r="E13" s="106" t="s">
        <v>531</v>
      </c>
      <c r="F13" s="106" t="s">
        <v>9</v>
      </c>
      <c r="G13" s="106" t="s">
        <v>418</v>
      </c>
      <c r="H13" s="113" t="s">
        <v>542</v>
      </c>
      <c r="I13" s="124" t="s">
        <v>534</v>
      </c>
    </row>
    <row r="14" spans="1:9" ht="16" x14ac:dyDescent="0.2">
      <c r="A14" s="120" t="s">
        <v>470</v>
      </c>
      <c r="B14" s="120" t="s">
        <v>503</v>
      </c>
      <c r="C14" s="107" t="s">
        <v>516</v>
      </c>
      <c r="D14" s="107" t="s">
        <v>67</v>
      </c>
      <c r="E14" s="106" t="s">
        <v>528</v>
      </c>
      <c r="F14" s="105" t="s">
        <v>9</v>
      </c>
      <c r="G14" s="106" t="s">
        <v>440</v>
      </c>
      <c r="H14" s="106" t="s">
        <v>524</v>
      </c>
      <c r="I14" s="124" t="s">
        <v>535</v>
      </c>
    </row>
    <row r="15" spans="1:9" ht="16" x14ac:dyDescent="0.2">
      <c r="A15" s="120" t="s">
        <v>470</v>
      </c>
      <c r="B15" s="120" t="s">
        <v>504</v>
      </c>
      <c r="C15" s="121" t="s">
        <v>517</v>
      </c>
      <c r="D15" s="121" t="s">
        <v>518</v>
      </c>
      <c r="E15" s="106" t="s">
        <v>519</v>
      </c>
      <c r="F15" s="106" t="s">
        <v>9</v>
      </c>
      <c r="G15" s="106" t="s">
        <v>451</v>
      </c>
      <c r="H15" s="113" t="s">
        <v>454</v>
      </c>
      <c r="I15" s="124" t="s">
        <v>550</v>
      </c>
    </row>
    <row r="16" spans="1:9" ht="16" x14ac:dyDescent="0.2">
      <c r="A16" s="120" t="s">
        <v>470</v>
      </c>
      <c r="B16" s="120" t="s">
        <v>504</v>
      </c>
      <c r="C16" s="121" t="s">
        <v>656</v>
      </c>
      <c r="D16" s="121" t="s">
        <v>657</v>
      </c>
      <c r="E16" s="106" t="s">
        <v>658</v>
      </c>
      <c r="F16" s="106" t="s">
        <v>222</v>
      </c>
      <c r="G16" s="106" t="s">
        <v>418</v>
      </c>
      <c r="H16" s="113" t="s">
        <v>659</v>
      </c>
      <c r="I16" s="124" t="s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5DA-F0E8-CC4A-B18F-2AC2077FADC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916-1A79-0F49-BE10-F88D4ABF97FD}">
  <dimension ref="A1"/>
  <sheetViews>
    <sheetView workbookViewId="0">
      <selection activeCell="I72" sqref="I7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Pelagic</vt:lpstr>
      <vt:lpstr>Sed flux</vt:lpstr>
      <vt:lpstr>aed_carbon</vt:lpstr>
      <vt:lpstr>aed_oxygen</vt:lpstr>
      <vt:lpstr>aed_noncohesive</vt:lpstr>
      <vt:lpstr>aed_tracer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Microsoft Office User</cp:lastModifiedBy>
  <cp:lastPrinted>2021-08-20T01:42:25Z</cp:lastPrinted>
  <dcterms:created xsi:type="dcterms:W3CDTF">2021-07-20T04:10:45Z</dcterms:created>
  <dcterms:modified xsi:type="dcterms:W3CDTF">2021-09-05T09:38:32Z</dcterms:modified>
</cp:coreProperties>
</file>