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B894CFD9-59EA-4D56-9A23-DB5F17980ECD}" xr6:coauthVersionLast="45" xr6:coauthVersionMax="45" xr10:uidLastSave="{00000000-0000-0000-0000-000000000000}"/>
  <bookViews>
    <workbookView xWindow="60135" yWindow="-1335" windowWidth="26385" windowHeight="16440" firstSheet="5" activeTab="15" xr2:uid="{24890297-503A-4F29-AEBF-DF10B16371ED}"/>
  </bookViews>
  <sheets>
    <sheet name="BoundaryInitial" sheetId="1" r:id="rId1"/>
    <sheet name="Sheet3" sheetId="3" r:id="rId2"/>
    <sheet name="Sheet2" sheetId="2" r:id="rId3"/>
    <sheet name="OMModel" sheetId="6" r:id="rId4"/>
    <sheet name="OMApproach" sheetId="9" r:id="rId5"/>
    <sheet name="OMChem" sheetId="7" r:id="rId6"/>
    <sheet name="NRates" sheetId="13" r:id="rId7"/>
    <sheet name="SecondChem" sheetId="8" r:id="rId8"/>
    <sheet name="SecondRates" sheetId="14" r:id="rId9"/>
    <sheet name="Geochem" sheetId="15" r:id="rId10"/>
    <sheet name="MnOFeO" sheetId="16" r:id="rId11"/>
    <sheet name="FeS" sheetId="17" r:id="rId12"/>
    <sheet name="CO3" sheetId="18" r:id="rId13"/>
    <sheet name="rxn_mode" sheetId="19" r:id="rId14"/>
    <sheet name="ads" sheetId="21" r:id="rId15"/>
    <sheet name="MAG" sheetId="22" r:id="rId16"/>
    <sheet name="MPBG" sheetId="23" r:id="rId17"/>
  </sheets>
  <definedNames>
    <definedName name="_Ref386302068" localSheetId="3">OMModel!#REF!</definedName>
    <definedName name="_Ref386302070" localSheetId="3">OMModel!#REF!</definedName>
    <definedName name="_Ref386302074" localSheetId="3">OMModel!#REF!</definedName>
    <definedName name="_Ref386302075" localSheetId="3">OMModel!#REF!</definedName>
    <definedName name="_Ref386302076" localSheetId="3">OMModel!$G$11</definedName>
    <definedName name="_Ref386302078" localSheetId="3">OMModel!$G$12</definedName>
    <definedName name="OLE_LINK1" localSheetId="3">OMModel!$D$8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2" l="1"/>
  <c r="D6" i="22"/>
  <c r="E7" i="22"/>
  <c r="E8" i="22" s="1"/>
  <c r="E4" i="22"/>
  <c r="E5" i="22" s="1"/>
  <c r="E9" i="22" l="1"/>
  <c r="E10" i="22" s="1"/>
  <c r="C13" i="19" l="1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</calcChain>
</file>

<file path=xl/sharedStrings.xml><?xml version="1.0" encoding="utf-8"?>
<sst xmlns="http://schemas.openxmlformats.org/spreadsheetml/2006/main" count="517" uniqueCount="316">
  <si>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</si>
  <si>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</si>
  <si>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</si>
  <si>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</si>
  <si>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</si>
  <si>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</si>
  <si>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</si>
  <si>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</si>
  <si>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</si>
  <si>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</si>
  <si>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</si>
  <si>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</si>
  <si>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</si>
  <si>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</si>
  <si>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</si>
  <si>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</si>
  <si>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</si>
  <si>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</si>
  <si>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</si>
  <si>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</si>
  <si>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</si>
  <si>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</si>
  <si>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</si>
  <si>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</si>
  <si>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</si>
  <si>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</si>
  <si>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</si>
  <si>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</si>
  <si>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</si>
  <si>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</si>
  <si>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</si>
  <si>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</si>
  <si>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</si>
  <si>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</si>
  <si>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</si>
  <si>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</si>
  <si>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</si>
  <si>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</si>
  <si>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</si>
  <si>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</si>
  <si>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</si>
  <si>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</si>
  <si>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</si>
  <si>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</si>
  <si>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</si>
  <si>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</si>
  <si>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</si>
  <si>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</si>
  <si>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</si>
  <si>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</si>
  <si>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</si>
  <si>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</si>
  <si>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</si>
  <si>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</si>
  <si>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</si>
  <si>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</si>
  <si>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</si>
  <si>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</si>
  <si>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</si>
  <si>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</si>
  <si>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</si>
  <si>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</si>
  <si>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*k~DOMLab~∑R~Oxi~*</t>
  </si>
  <si>
    <t>*k~DOMRef~∑R~Oxi~*</t>
  </si>
  <si>
    <t>*k~Hydrolysis~(POM~Lab~)*</t>
  </si>
  <si>
    <t>*k~Hydrolysis~(POM~Ref~)*</t>
  </si>
  <si>
    <t>*k~Hydrolysis~(POM~Lab~)F~BHyd~*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</si>
  <si>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</si>
  <si>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</si>
  <si>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</si>
  <si>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</si>
  <si>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</si>
  <si>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</si>
  <si>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</si>
  <si>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</si>
  <si>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</si>
  <si>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</si>
  <si>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</si>
  <si>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</si>
  <si>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</si>
  <si>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</si>
  <si>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</si>
  <si>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</si>
  <si>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</si>
  <si>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</si>
  <si>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</si>
  <si>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</si>
  <si>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</si>
  <si>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</si>
  <si>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</si>
  <si>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t>Nitrous denitritation and DNRA</t>
  </si>
  <si>
    <r>
      <t>*(CH~2~O)~x~(NH~3~)~y~(PO~4~)~z~* + x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(-y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– y + 2z) *CO~2~* + y *NH~4~^+^* + z *HPO~4~^2-^* + (x + 2y + 2z) *H~2~O*</t>
    </r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</si>
  <si>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</si>
  <si>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</si>
  <si>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</si>
  <si>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</si>
  <si>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*(CH~2~O)~x~(NH~3~)~y~(PO~4~)~z~* + 0.8x *NO~2~^-^* $\rightarrow$ partitioning 0.4x *N~2~O* + (1-partitioning) (0.4x+y) *NH~4~^+^ *  (0.2x-y+2z) *CO~2~* + (0.8x + y - 2z) *HCO~3~^-^* +z *HPO~4~^2-^* + (0.6x - y +2z) *H~2~O* </t>
  </si>
  <si>
    <t>*(CH~2~O)~x~(NH~3~)~y~(PO~4~)~z~* + 2*N~2~O* $\rightarrow$ 2*N~2~* + *HCO~3~^-^* + y*NH~4~^+^* + z *HPO~4~^3-^*</t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</si>
  <si>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</si>
  <si>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</si>
  <si>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</si>
  <si>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</si>
  <si>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</si>
  <si>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</si>
  <si>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</si>
  <si>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</si>
  <si>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</si>
  <si>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</si>
  <si>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</si>
  <si>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</si>
  <si>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</si>
  <si>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</si>
  <si>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</si>
  <si>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</si>
  <si>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</si>
  <si>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</si>
  <si>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</si>
  <si>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</si>
  <si>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</si>
  <si>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</si>
  <si>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</si>
  <si>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</si>
  <si>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</si>
  <si>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</si>
  <si>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</si>
  <si>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</si>
  <si>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</si>
  <si>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</si>
  <si>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</si>
  <si>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</si>
  <si>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</si>
  <si>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</si>
  <si>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</si>
  <si>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</si>
  <si>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</si>
  <si>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</si>
  <si>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</si>
  <si>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</si>
  <si>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</si>
  <si>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</si>
  <si>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</si>
  <si>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</si>
  <si>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</si>
  <si>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</si>
  <si>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</si>
  <si>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</si>
  <si>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</si>
  <si>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</si>
  <si>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</si>
  <si>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</si>
  <si>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</si>
  <si>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</si>
  <si>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</si>
  <si>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</si>
  <si>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</si>
  <si>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</si>
  <si>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</si>
  <si>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</si>
  <si>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</si>
  <si>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</si>
  <si>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</si>
  <si>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</si>
  <si>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</si>
  <si>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</si>
  <si>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</si>
  <si>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</si>
  <si>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</si>
  <si>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</si>
  <si>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</si>
  <si>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</si>
  <si>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</si>
  <si>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</si>
  <si>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</si>
  <si>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</si>
  <si>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</si>
  <si>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</si>
  <si>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</si>
  <si>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</si>
  <si>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</si>
  <si>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</si>
  <si>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</si>
  <si>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</si>
  <si>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</si>
  <si>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</si>
  <si>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</si>
  <si>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</si>
  <si>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</si>
  <si>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</si>
  <si>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</si>
  <si>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</si>
  <si>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</si>
  <si>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</si>
  <si>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</si>
  <si>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</si>
  <si>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</si>
  <si>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</si>
  <si>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</si>
  <si>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</si>
  <si>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</si>
  <si>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</si>
  <si>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</si>
  <si>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</si>
  <si>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</si>
  <si>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</si>
  <si>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</si>
  <si>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</si>
  <si>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</si>
  <si>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</si>
  <si>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</si>
  <si>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</si>
  <si>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</si>
  <si>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</si>
  <si>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</si>
  <si>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</si>
  <si>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</si>
  <si>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</si>
  <si>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>4Fe^2+^ + O_2 +8HCO_3^- + 2H_2O $\rightarrow$  4Fe(OH)3A + 8CO_2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</si>
  <si>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</si>
  <si>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</si>
  <si>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</si>
  <si>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</si>
  <si>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</si>
  <si>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</si>
  <si>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</si>
  <si>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</si>
  <si>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</si>
  <si>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</si>
  <si>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</si>
  <si>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</si>
  <si>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</si>
  <si>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</si>
  <si>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</si>
  <si>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</si>
  <si>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</si>
  <si>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</si>
  <si>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</si>
  <si>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</si>
  <si>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</si>
  <si>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</si>
  <si>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</si>
  <si>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</si>
  <si>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</si>
  <si>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</si>
  <si>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</si>
  <si>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</si>
  <si>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</si>
  <si>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</si>
  <si>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</si>
  <si>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</si>
  <si>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</si>
  <si>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</si>
  <si>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</si>
  <si>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</si>
  <si>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</si>
  <si>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</si>
  <si>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</si>
  <si>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</si>
  <si>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</si>
  <si>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</si>
  <si>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</si>
  <si>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</si>
  <si>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</si>
  <si>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</si>
  <si>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</si>
  <si>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</si>
  <si>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</si>
  <si>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</si>
  <si>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</si>
  <si>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</si>
  <si>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</si>
  <si>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</si>
  <si>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</si>
  <si>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</si>
  <si>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</si>
  <si>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</si>
  <si>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</si>
  <si>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</si>
  <si>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</si>
  <si>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</si>
  <si>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</si>
  <si>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</si>
  <si>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Module level</t>
  </si>
  <si>
    <t>Zone-specific</t>
  </si>
  <si>
    <t>CANDI variable</t>
  </si>
  <si>
    <t>Root depth</t>
  </si>
  <si>
    <t>Switch</t>
  </si>
  <si>
    <t>Not linked</t>
  </si>
  <si>
    <t>Linking variable or parameter</t>
  </si>
  <si>
    <t>&gt; 0</t>
  </si>
  <si>
    <t>*root*</t>
  </si>
  <si>
    <t>*rtdp*</t>
  </si>
  <si>
    <t>*rto2*</t>
  </si>
  <si>
    <t>*id_rootb*</t>
  </si>
  <si>
    <t>*id_rootd*</t>
  </si>
  <si>
    <t>*id_rooto*</t>
  </si>
  <si>
    <t>Linked</t>
  </si>
  <si>
    <t>id_mpbg</t>
  </si>
  <si>
    <t>*mpbg*</t>
  </si>
  <si>
    <t>*id_mpbg*</t>
  </si>
  <si>
    <t>*mpbr*</t>
  </si>
  <si>
    <t>*id_mpbr*</t>
  </si>
  <si>
    <t>= 0</t>
  </si>
  <si>
    <t>Switch, from mpb_link_variable_gpp</t>
  </si>
  <si>
    <t>*lght*</t>
  </si>
  <si>
    <t>*rootslight*</t>
  </si>
  <si>
    <t>*id_par*</t>
  </si>
  <si>
    <t>parameter `rootslight`</t>
  </si>
  <si>
    <t>parameter `rootsdepth`</t>
  </si>
  <si>
    <t>Root density (not used)</t>
  </si>
  <si>
    <t xml:space="preserve">Light variable from linked model </t>
  </si>
  <si>
    <t>Light extinction coefficient for root O~2~ excretion</t>
  </si>
  <si>
    <t>Root O~2~ excretion rate parameter, used in equation</t>
  </si>
  <si>
    <t>\
\(\displaystyle
\
RTO2  = photoo2rate \times (1 - e^{ \frac {-lght} {rootslight} } )
\
\)
\
&lt;br&gt;</t>
  </si>
  <si>
    <t xml:space="preserve">\
\(\displaystyle
\
\begin{align}
\ R_{Ammonium release} = k_{OM} OM \times
\\
(R_{Denitratation} +  R_{Denitritation} +  R_{Denitrousation}) \times
\
 \frac {N } {C }   
\end{align}
\)
</t>
  </si>
  <si>
    <t xml:space="preserve">Linked: *id_mag* &gt; 0 </t>
  </si>
  <si>
    <t>Not linked: *id_mag*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</si>
</sst>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color theme="0"/>
      <name val="Times New Roman"/>
      <family val="1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center" wrapText="1"/>
    </xf>
    <xf numFmtId="0" fontId="10" fillId="0" borderId="0" xfId="0" applyFont="1" applyFill="1"/>
    <xf numFmtId="0" fontId="11" fillId="0" borderId="0" xfId="0" applyFont="1" applyFill="1" applyBorder="1" applyAlignment="1">
      <alignment horizontal="right" vertical="center" wrapText="1"/>
    </xf>
    <xf numFmtId="17" fontId="11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/>
    <xf numFmtId="0" fontId="3" fillId="2" borderId="4" xfId="0" applyFont="1" applyFill="1" applyBorder="1" applyAlignment="1">
      <alignment horizontal="justify" vertical="center" wrapText="1"/>
    </xf>
    <xf numFmtId="0" fontId="16" fillId="2" borderId="8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3" borderId="0" xfId="0" applyFont="1" applyFill="1"/>
    <xf numFmtId="0" fontId="0" fillId="0" borderId="0" xfId="0" applyAlignment="1">
      <alignment horizontal="left" wrapText="1"/>
    </xf>
    <xf numFmtId="0" fontId="3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vertical="center" wrapText="1"/>
    </xf>
    <xf numFmtId="0" fontId="21" fillId="3" borderId="0" xfId="0" applyFont="1" applyFill="1"/>
    <xf numFmtId="0" fontId="0" fillId="0" borderId="0" xfId="0" applyFill="1"/>
    <xf numFmtId="0" fontId="2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1" fillId="3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22" fillId="0" borderId="0" xfId="0" applyFont="1"/>
    <xf numFmtId="0" fontId="2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19</xdr:row>
      <xdr:rowOff>9525</xdr:rowOff>
    </xdr:from>
    <xdr:to>
      <xdr:col>4</xdr:col>
      <xdr:colOff>427888</xdr:colOff>
      <xdr:row>31</xdr:row>
      <xdr:rowOff>190192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4181475"/>
          <a:ext cx="5895238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C2" sqref="C2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281</v>
      </c>
      <c r="C1" s="1" t="s">
        <v>282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topLeftCell="A7" zoomScale="70" zoomScaleNormal="70" workbookViewId="0">
      <selection activeCell="E10" sqref="E10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50" t="s">
        <v>34</v>
      </c>
      <c r="C2" s="50" t="s">
        <v>35</v>
      </c>
      <c r="D2" s="50" t="s">
        <v>18</v>
      </c>
      <c r="E2" s="50" t="s">
        <v>36</v>
      </c>
      <c r="F2" s="50"/>
    </row>
    <row r="3" spans="2:6" x14ac:dyDescent="0.25">
      <c r="B3" t="s">
        <v>185</v>
      </c>
    </row>
    <row r="4" spans="2:6" ht="90" x14ac:dyDescent="0.25">
      <c r="B4" t="s">
        <v>178</v>
      </c>
      <c r="C4" t="s">
        <v>186</v>
      </c>
      <c r="E4" s="42" t="s">
        <v>191</v>
      </c>
    </row>
    <row r="5" spans="2:6" x14ac:dyDescent="0.25">
      <c r="B5" s="51" t="s">
        <v>189</v>
      </c>
      <c r="C5" s="51" t="s">
        <v>189</v>
      </c>
      <c r="D5" s="51"/>
      <c r="E5" s="51" t="s">
        <v>189</v>
      </c>
    </row>
    <row r="6" spans="2:6" x14ac:dyDescent="0.25">
      <c r="C6" s="51"/>
      <c r="D6" s="51"/>
    </row>
    <row r="7" spans="2:6" ht="90" x14ac:dyDescent="0.25">
      <c r="B7" t="s">
        <v>179</v>
      </c>
      <c r="C7" s="51" t="s">
        <v>187</v>
      </c>
      <c r="D7" s="51"/>
      <c r="E7" s="42" t="s">
        <v>188</v>
      </c>
    </row>
    <row r="8" spans="2:6" x14ac:dyDescent="0.25">
      <c r="B8" t="s">
        <v>189</v>
      </c>
      <c r="C8" s="51" t="s">
        <v>189</v>
      </c>
      <c r="D8" s="51"/>
      <c r="E8" s="51" t="s">
        <v>189</v>
      </c>
    </row>
    <row r="9" spans="2:6" ht="207" customHeight="1" x14ac:dyDescent="0.25">
      <c r="B9" t="s">
        <v>180</v>
      </c>
      <c r="C9" t="s">
        <v>190</v>
      </c>
      <c r="E9" s="42" t="s">
        <v>199</v>
      </c>
    </row>
    <row r="10" spans="2:6" ht="173.25" customHeight="1" x14ac:dyDescent="0.25">
      <c r="E10" s="42" t="s">
        <v>200</v>
      </c>
    </row>
    <row r="11" spans="2:6" ht="132.75" customHeight="1" x14ac:dyDescent="0.25">
      <c r="E11" s="42" t="s">
        <v>201</v>
      </c>
    </row>
    <row r="12" spans="2:6" ht="93" customHeight="1" x14ac:dyDescent="0.25">
      <c r="B12" t="s">
        <v>181</v>
      </c>
      <c r="C12" t="s">
        <v>192</v>
      </c>
      <c r="E12" s="42" t="s">
        <v>193</v>
      </c>
    </row>
    <row r="13" spans="2:6" ht="165" x14ac:dyDescent="0.25">
      <c r="B13" t="s">
        <v>184</v>
      </c>
      <c r="C13" t="s">
        <v>203</v>
      </c>
      <c r="E13" s="42" t="s">
        <v>198</v>
      </c>
    </row>
    <row r="14" spans="2:6" ht="285" x14ac:dyDescent="0.25">
      <c r="E14" s="42" t="s">
        <v>197</v>
      </c>
    </row>
    <row r="15" spans="2:6" ht="165" x14ac:dyDescent="0.25">
      <c r="B15" t="s">
        <v>182</v>
      </c>
      <c r="C15" t="s">
        <v>204</v>
      </c>
      <c r="E15" s="42" t="s">
        <v>202</v>
      </c>
    </row>
    <row r="16" spans="2:6" ht="251.25" customHeight="1" x14ac:dyDescent="0.25">
      <c r="E16" s="42" t="s">
        <v>195</v>
      </c>
    </row>
    <row r="17" spans="2:5" ht="165.75" customHeight="1" x14ac:dyDescent="0.25">
      <c r="B17" t="s">
        <v>183</v>
      </c>
      <c r="C17" t="s">
        <v>205</v>
      </c>
      <c r="E17" s="42" t="s">
        <v>196</v>
      </c>
    </row>
    <row r="18" spans="2:5" ht="315" x14ac:dyDescent="0.25">
      <c r="E18" s="42" t="s">
        <v>194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F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5"/>
  <cols>
    <col min="2" max="2" width="53.7109375" customWidth="1"/>
    <col min="3" max="3" width="34" style="42" customWidth="1"/>
    <col min="4" max="4" width="5.5703125" customWidth="1"/>
    <col min="5" max="5" width="71.5703125" customWidth="1"/>
    <col min="6" max="6" width="11.140625" bestFit="1" customWidth="1"/>
  </cols>
  <sheetData>
    <row r="2" spans="2:6" x14ac:dyDescent="0.25">
      <c r="B2" s="50" t="s">
        <v>34</v>
      </c>
      <c r="C2" s="52" t="s">
        <v>35</v>
      </c>
      <c r="D2" s="50" t="s">
        <v>18</v>
      </c>
      <c r="E2" s="50" t="s">
        <v>36</v>
      </c>
      <c r="F2" s="50" t="s">
        <v>51</v>
      </c>
    </row>
    <row r="3" spans="2:6" ht="45" x14ac:dyDescent="0.25">
      <c r="B3" s="56" t="s">
        <v>178</v>
      </c>
      <c r="C3" s="56" t="s">
        <v>206</v>
      </c>
      <c r="D3" s="55"/>
      <c r="E3" s="56" t="s">
        <v>235</v>
      </c>
      <c r="F3" s="56" t="s">
        <v>213</v>
      </c>
    </row>
    <row r="4" spans="2:6" x14ac:dyDescent="0.25">
      <c r="B4" s="55"/>
      <c r="C4" s="56"/>
      <c r="D4" s="55"/>
      <c r="E4" s="56" t="s">
        <v>189</v>
      </c>
      <c r="F4" s="56" t="s">
        <v>213</v>
      </c>
    </row>
    <row r="5" spans="2:6" ht="135" x14ac:dyDescent="0.25">
      <c r="B5" s="55"/>
      <c r="C5" s="56"/>
      <c r="D5" s="55"/>
      <c r="E5" s="56" t="s">
        <v>212</v>
      </c>
      <c r="F5" s="56" t="s">
        <v>213</v>
      </c>
    </row>
    <row r="6" spans="2:6" ht="75" x14ac:dyDescent="0.25">
      <c r="B6" s="56" t="s">
        <v>185</v>
      </c>
      <c r="C6" s="56" t="s">
        <v>242</v>
      </c>
      <c r="D6" s="55"/>
      <c r="E6" s="56" t="s">
        <v>244</v>
      </c>
      <c r="F6" s="56" t="s">
        <v>213</v>
      </c>
    </row>
    <row r="7" spans="2:6" ht="30" x14ac:dyDescent="0.25">
      <c r="B7" s="55"/>
      <c r="C7" s="56"/>
      <c r="D7" s="55"/>
      <c r="E7" s="55" t="s">
        <v>189</v>
      </c>
      <c r="F7" s="56" t="s">
        <v>213</v>
      </c>
    </row>
    <row r="8" spans="2:6" ht="120" x14ac:dyDescent="0.25">
      <c r="B8" s="55"/>
      <c r="C8" s="56"/>
      <c r="D8" s="55"/>
      <c r="E8" s="56" t="s">
        <v>232</v>
      </c>
      <c r="F8" s="56" t="s">
        <v>213</v>
      </c>
    </row>
    <row r="9" spans="2:6" x14ac:dyDescent="0.25">
      <c r="B9" s="55"/>
      <c r="C9" s="56"/>
      <c r="D9" s="55"/>
      <c r="E9" s="56" t="s">
        <v>189</v>
      </c>
      <c r="F9" s="56" t="s">
        <v>213</v>
      </c>
    </row>
    <row r="10" spans="2:6" ht="375" x14ac:dyDescent="0.25">
      <c r="B10" s="55"/>
      <c r="C10" s="56"/>
      <c r="D10" s="55"/>
      <c r="E10" s="58" t="s">
        <v>210</v>
      </c>
      <c r="F10" s="56" t="s">
        <v>213</v>
      </c>
    </row>
    <row r="11" spans="2:6" x14ac:dyDescent="0.25">
      <c r="B11" s="55"/>
      <c r="C11" s="56"/>
      <c r="D11" s="55"/>
      <c r="E11" s="55" t="s">
        <v>189</v>
      </c>
      <c r="F11" s="56" t="s">
        <v>213</v>
      </c>
    </row>
    <row r="12" spans="2:6" ht="135" x14ac:dyDescent="0.25">
      <c r="B12" s="55"/>
      <c r="C12" s="56"/>
      <c r="D12" s="55"/>
      <c r="E12" s="56" t="s">
        <v>233</v>
      </c>
      <c r="F12" s="56" t="s">
        <v>213</v>
      </c>
    </row>
    <row r="13" spans="2:6" x14ac:dyDescent="0.25">
      <c r="B13" s="55"/>
      <c r="C13" s="56"/>
      <c r="D13" s="55"/>
      <c r="E13" s="55"/>
      <c r="F13" s="56" t="s">
        <v>213</v>
      </c>
    </row>
    <row r="14" spans="2:6" x14ac:dyDescent="0.25">
      <c r="E14" s="55" t="s">
        <v>189</v>
      </c>
      <c r="F14" s="56" t="s">
        <v>213</v>
      </c>
    </row>
    <row r="15" spans="2:6" ht="45" x14ac:dyDescent="0.25">
      <c r="B15" s="53" t="s">
        <v>179</v>
      </c>
      <c r="C15" s="54" t="s">
        <v>215</v>
      </c>
      <c r="D15" s="53"/>
      <c r="E15" s="54" t="s">
        <v>236</v>
      </c>
      <c r="F15" s="54" t="s">
        <v>214</v>
      </c>
    </row>
    <row r="16" spans="2:6" x14ac:dyDescent="0.25">
      <c r="B16" s="53"/>
      <c r="C16" s="54"/>
      <c r="D16" s="53"/>
      <c r="E16" s="54" t="s">
        <v>189</v>
      </c>
      <c r="F16" s="54" t="s">
        <v>214</v>
      </c>
    </row>
    <row r="17" spans="2:6" ht="135" x14ac:dyDescent="0.25">
      <c r="B17" s="54"/>
      <c r="C17" s="54"/>
      <c r="D17" s="53"/>
      <c r="E17" s="54" t="s">
        <v>234</v>
      </c>
      <c r="F17" s="54" t="s">
        <v>214</v>
      </c>
    </row>
    <row r="18" spans="2:6" x14ac:dyDescent="0.25">
      <c r="B18" s="54"/>
      <c r="C18" s="54"/>
      <c r="D18" s="53"/>
      <c r="E18" s="53" t="s">
        <v>189</v>
      </c>
      <c r="F18" s="54" t="s">
        <v>214</v>
      </c>
    </row>
    <row r="19" spans="2:6" ht="45" x14ac:dyDescent="0.25">
      <c r="B19" s="54" t="s">
        <v>207</v>
      </c>
      <c r="C19" s="54" t="s">
        <v>216</v>
      </c>
      <c r="D19" s="53"/>
      <c r="E19" s="54" t="s">
        <v>217</v>
      </c>
      <c r="F19" s="54" t="s">
        <v>214</v>
      </c>
    </row>
    <row r="20" spans="2:6" x14ac:dyDescent="0.25">
      <c r="B20" s="53"/>
      <c r="C20" s="54"/>
      <c r="D20" s="53"/>
      <c r="E20" s="53" t="s">
        <v>189</v>
      </c>
      <c r="F20" s="54" t="s">
        <v>214</v>
      </c>
    </row>
    <row r="21" spans="2:6" ht="135" x14ac:dyDescent="0.25">
      <c r="B21" s="53"/>
      <c r="C21" s="54"/>
      <c r="D21" s="53"/>
      <c r="E21" s="54" t="s">
        <v>208</v>
      </c>
      <c r="F21" s="54" t="s">
        <v>214</v>
      </c>
    </row>
    <row r="22" spans="2:6" x14ac:dyDescent="0.25">
      <c r="B22" s="53"/>
      <c r="C22" s="54"/>
      <c r="D22" s="53"/>
      <c r="E22" s="53" t="s">
        <v>189</v>
      </c>
      <c r="F22" s="54" t="s">
        <v>214</v>
      </c>
    </row>
    <row r="23" spans="2:6" ht="375" x14ac:dyDescent="0.25">
      <c r="B23" s="53"/>
      <c r="C23" s="54"/>
      <c r="D23" s="53"/>
      <c r="E23" s="57" t="s">
        <v>211</v>
      </c>
      <c r="F23" s="54" t="s">
        <v>214</v>
      </c>
    </row>
    <row r="24" spans="2:6" x14ac:dyDescent="0.25">
      <c r="B24" s="53"/>
      <c r="C24" s="54"/>
      <c r="D24" s="53"/>
      <c r="E24" s="53" t="s">
        <v>189</v>
      </c>
      <c r="F24" s="54" t="s">
        <v>214</v>
      </c>
    </row>
    <row r="25" spans="2:6" ht="135" x14ac:dyDescent="0.25">
      <c r="E25" s="54" t="s">
        <v>209</v>
      </c>
      <c r="F25" s="54" t="s">
        <v>214</v>
      </c>
    </row>
    <row r="26" spans="2:6" x14ac:dyDescent="0.25">
      <c r="E26" s="53"/>
      <c r="F26" s="54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50" t="s">
        <v>34</v>
      </c>
      <c r="C2" s="50" t="s">
        <v>35</v>
      </c>
      <c r="D2" s="50" t="s">
        <v>18</v>
      </c>
      <c r="E2" s="50" t="s">
        <v>36</v>
      </c>
    </row>
    <row r="3" spans="2:5" ht="90" x14ac:dyDescent="0.25">
      <c r="B3" t="s">
        <v>181</v>
      </c>
      <c r="C3" t="s">
        <v>230</v>
      </c>
      <c r="E3" s="42" t="s">
        <v>193</v>
      </c>
    </row>
    <row r="4" spans="2:5" x14ac:dyDescent="0.25">
      <c r="E4" t="s">
        <v>189</v>
      </c>
    </row>
    <row r="5" spans="2:5" ht="90" x14ac:dyDescent="0.25">
      <c r="B5" t="s">
        <v>180</v>
      </c>
      <c r="C5" t="s">
        <v>231</v>
      </c>
      <c r="E5" s="42" t="s">
        <v>218</v>
      </c>
    </row>
    <row r="6" spans="2:5" x14ac:dyDescent="0.25">
      <c r="E6" t="s">
        <v>189</v>
      </c>
    </row>
    <row r="7" spans="2:5" ht="90" x14ac:dyDescent="0.25">
      <c r="E7" s="42" t="s">
        <v>199</v>
      </c>
    </row>
    <row r="8" spans="2:5" x14ac:dyDescent="0.25">
      <c r="E8" s="42" t="s">
        <v>189</v>
      </c>
    </row>
    <row r="9" spans="2:5" ht="165" x14ac:dyDescent="0.25">
      <c r="E9" s="42" t="s">
        <v>200</v>
      </c>
    </row>
    <row r="10" spans="2:5" x14ac:dyDescent="0.25">
      <c r="E10" s="42" t="s">
        <v>189</v>
      </c>
    </row>
    <row r="11" spans="2:5" ht="285" x14ac:dyDescent="0.25">
      <c r="E11" s="42" t="s">
        <v>201</v>
      </c>
    </row>
    <row r="12" spans="2:5" x14ac:dyDescent="0.25">
      <c r="E12" s="42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F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6" x14ac:dyDescent="0.25">
      <c r="B2" s="50" t="s">
        <v>34</v>
      </c>
      <c r="C2" s="50" t="s">
        <v>35</v>
      </c>
      <c r="D2" s="50" t="s">
        <v>189</v>
      </c>
      <c r="E2" s="50" t="s">
        <v>36</v>
      </c>
      <c r="F2" s="50" t="s">
        <v>51</v>
      </c>
    </row>
    <row r="3" spans="2:6" ht="90" x14ac:dyDescent="0.25">
      <c r="B3" t="s">
        <v>184</v>
      </c>
      <c r="C3" t="s">
        <v>227</v>
      </c>
      <c r="E3" s="42" t="s">
        <v>219</v>
      </c>
      <c r="F3" t="s">
        <v>221</v>
      </c>
    </row>
    <row r="4" spans="2:6" ht="90" x14ac:dyDescent="0.25">
      <c r="E4" s="42" t="s">
        <v>225</v>
      </c>
      <c r="F4" t="s">
        <v>221</v>
      </c>
    </row>
    <row r="5" spans="2:6" x14ac:dyDescent="0.25">
      <c r="E5" s="42" t="s">
        <v>189</v>
      </c>
      <c r="F5" t="s">
        <v>221</v>
      </c>
    </row>
    <row r="6" spans="2:6" ht="165" x14ac:dyDescent="0.25">
      <c r="E6" s="42" t="s">
        <v>198</v>
      </c>
      <c r="F6" t="s">
        <v>221</v>
      </c>
    </row>
    <row r="7" spans="2:6" x14ac:dyDescent="0.25">
      <c r="E7" s="42" t="s">
        <v>189</v>
      </c>
      <c r="F7" t="s">
        <v>221</v>
      </c>
    </row>
    <row r="8" spans="2:6" ht="285" x14ac:dyDescent="0.25">
      <c r="E8" s="42" t="s">
        <v>197</v>
      </c>
      <c r="F8" t="s">
        <v>221</v>
      </c>
    </row>
    <row r="9" spans="2:6" x14ac:dyDescent="0.25">
      <c r="F9" t="s">
        <v>221</v>
      </c>
    </row>
    <row r="10" spans="2:6" ht="90" x14ac:dyDescent="0.25">
      <c r="B10" t="s">
        <v>182</v>
      </c>
      <c r="C10" t="s">
        <v>228</v>
      </c>
      <c r="E10" s="42" t="s">
        <v>223</v>
      </c>
      <c r="F10" t="s">
        <v>220</v>
      </c>
    </row>
    <row r="11" spans="2:6" x14ac:dyDescent="0.25">
      <c r="E11" s="42" t="s">
        <v>189</v>
      </c>
      <c r="F11" t="s">
        <v>220</v>
      </c>
    </row>
    <row r="12" spans="2:6" ht="90" x14ac:dyDescent="0.25">
      <c r="E12" s="42" t="s">
        <v>224</v>
      </c>
      <c r="F12" t="s">
        <v>220</v>
      </c>
    </row>
    <row r="13" spans="2:6" x14ac:dyDescent="0.25">
      <c r="E13" s="42" t="s">
        <v>189</v>
      </c>
      <c r="F13" t="s">
        <v>220</v>
      </c>
    </row>
    <row r="14" spans="2:6" ht="165" x14ac:dyDescent="0.25">
      <c r="E14" s="42" t="s">
        <v>202</v>
      </c>
      <c r="F14" t="s">
        <v>220</v>
      </c>
    </row>
    <row r="15" spans="2:6" x14ac:dyDescent="0.25">
      <c r="E15" s="42" t="s">
        <v>189</v>
      </c>
      <c r="F15" t="s">
        <v>220</v>
      </c>
    </row>
    <row r="16" spans="2:6" ht="285" x14ac:dyDescent="0.25">
      <c r="E16" s="42" t="s">
        <v>195</v>
      </c>
      <c r="F16" t="s">
        <v>220</v>
      </c>
    </row>
    <row r="17" spans="2:6" x14ac:dyDescent="0.25">
      <c r="E17" s="42" t="s">
        <v>189</v>
      </c>
      <c r="F17" t="s">
        <v>220</v>
      </c>
    </row>
    <row r="18" spans="2:6" ht="90" x14ac:dyDescent="0.25">
      <c r="B18" t="s">
        <v>183</v>
      </c>
      <c r="C18" t="s">
        <v>229</v>
      </c>
      <c r="E18" s="42" t="s">
        <v>223</v>
      </c>
      <c r="F18" t="s">
        <v>222</v>
      </c>
    </row>
    <row r="19" spans="2:6" x14ac:dyDescent="0.25">
      <c r="E19" s="42" t="s">
        <v>189</v>
      </c>
      <c r="F19" t="s">
        <v>222</v>
      </c>
    </row>
    <row r="20" spans="2:6" ht="90" x14ac:dyDescent="0.25">
      <c r="E20" s="42" t="s">
        <v>226</v>
      </c>
      <c r="F20" t="s">
        <v>222</v>
      </c>
    </row>
    <row r="21" spans="2:6" x14ac:dyDescent="0.25">
      <c r="E21" s="42" t="s">
        <v>189</v>
      </c>
      <c r="F21" t="s">
        <v>222</v>
      </c>
    </row>
    <row r="22" spans="2:6" ht="165" x14ac:dyDescent="0.25">
      <c r="E22" s="42" t="s">
        <v>196</v>
      </c>
      <c r="F22" t="s">
        <v>222</v>
      </c>
    </row>
    <row r="23" spans="2:6" x14ac:dyDescent="0.25">
      <c r="E23" s="42" t="s">
        <v>189</v>
      </c>
      <c r="F23" t="s">
        <v>222</v>
      </c>
    </row>
    <row r="24" spans="2:6" ht="315" x14ac:dyDescent="0.25">
      <c r="E24" s="42" t="s">
        <v>194</v>
      </c>
      <c r="F24" t="s">
        <v>222</v>
      </c>
    </row>
    <row r="25" spans="2:6" x14ac:dyDescent="0.25">
      <c r="E25" s="42" t="s">
        <v>189</v>
      </c>
    </row>
    <row r="27" spans="2:6" x14ac:dyDescent="0.25">
      <c r="E27" s="42"/>
    </row>
    <row r="28" spans="2:6" x14ac:dyDescent="0.25">
      <c r="E28" s="42"/>
    </row>
    <row r="30" spans="2:6" x14ac:dyDescent="0.25">
      <c r="E30" s="42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RowHeight="15" x14ac:dyDescent="0.25"/>
  <cols>
    <col min="1" max="1" width="9.140625" style="59"/>
    <col min="2" max="8" width="15.28515625" style="59" customWidth="1"/>
    <col min="9" max="9" width="12.28515625" style="59" bestFit="1" customWidth="1"/>
    <col min="10" max="10" width="12.85546875" style="64" customWidth="1"/>
    <col min="11" max="18" width="9.140625" style="67"/>
    <col min="19" max="19" width="9.140625" style="66"/>
    <col min="20" max="16384" width="9.140625" style="59"/>
  </cols>
  <sheetData>
    <row r="2" spans="2:19" s="62" customFormat="1" ht="34.5" customHeight="1" x14ac:dyDescent="0.25">
      <c r="B2" s="61" t="s">
        <v>240</v>
      </c>
      <c r="C2" s="61" t="s">
        <v>238</v>
      </c>
      <c r="D2" s="61" t="s">
        <v>237</v>
      </c>
      <c r="E2" s="61" t="s">
        <v>239</v>
      </c>
      <c r="F2" s="61" t="s">
        <v>221</v>
      </c>
      <c r="G2" s="61" t="s">
        <v>220</v>
      </c>
      <c r="H2" s="61" t="s">
        <v>222</v>
      </c>
      <c r="I2" s="61" t="s">
        <v>245</v>
      </c>
      <c r="J2" s="70" t="s">
        <v>246</v>
      </c>
      <c r="K2" s="68"/>
      <c r="L2" s="68"/>
      <c r="M2" s="68"/>
      <c r="N2" s="68"/>
      <c r="O2" s="68"/>
      <c r="P2" s="68"/>
      <c r="Q2" s="68"/>
      <c r="R2" s="68"/>
      <c r="S2" s="69"/>
    </row>
    <row r="3" spans="2:19" ht="34.5" customHeight="1" x14ac:dyDescent="0.25">
      <c r="B3" s="60">
        <v>0</v>
      </c>
      <c r="C3" s="60" t="s">
        <v>243</v>
      </c>
      <c r="D3" s="60" t="s">
        <v>243</v>
      </c>
      <c r="E3" s="60" t="s">
        <v>243</v>
      </c>
      <c r="F3" s="60" t="s">
        <v>243</v>
      </c>
      <c r="G3" s="60" t="s">
        <v>243</v>
      </c>
      <c r="H3" s="60" t="s">
        <v>243</v>
      </c>
      <c r="I3" s="59" t="s">
        <v>251</v>
      </c>
      <c r="J3" s="64" t="s">
        <v>248</v>
      </c>
    </row>
    <row r="4" spans="2:19" ht="34.5" customHeight="1" x14ac:dyDescent="0.25">
      <c r="B4" s="60"/>
      <c r="C4" s="60" t="s">
        <v>241</v>
      </c>
      <c r="D4" s="60" t="s">
        <v>241</v>
      </c>
      <c r="E4" s="60" t="s">
        <v>247</v>
      </c>
      <c r="F4" s="63"/>
      <c r="G4" s="63"/>
      <c r="H4" s="63"/>
    </row>
    <row r="5" spans="2:19" x14ac:dyDescent="0.25">
      <c r="B5" s="60"/>
      <c r="C5" s="60"/>
      <c r="D5" s="60"/>
      <c r="E5" s="60"/>
      <c r="F5" s="63"/>
      <c r="G5" s="63"/>
      <c r="H5" s="63"/>
    </row>
    <row r="6" spans="2:19" ht="34.5" customHeight="1" x14ac:dyDescent="0.25">
      <c r="B6" s="60">
        <v>1</v>
      </c>
      <c r="C6" s="60" t="str">
        <f t="shared" ref="C6:H6" si="0">C3</f>
        <v>No precipitation</v>
      </c>
      <c r="D6" s="60" t="str">
        <f t="shared" si="0"/>
        <v>No precipitation</v>
      </c>
      <c r="E6" s="60" t="str">
        <f t="shared" si="0"/>
        <v>No precipitation</v>
      </c>
      <c r="F6" s="60" t="str">
        <f t="shared" si="0"/>
        <v>No precipitation</v>
      </c>
      <c r="G6" s="60" t="str">
        <f t="shared" si="0"/>
        <v>No precipitation</v>
      </c>
      <c r="H6" s="60" t="str">
        <f t="shared" si="0"/>
        <v>No precipitation</v>
      </c>
      <c r="I6" s="59" t="s">
        <v>252</v>
      </c>
      <c r="J6" s="64" t="s">
        <v>249</v>
      </c>
    </row>
    <row r="7" spans="2:19" ht="34.5" customHeight="1" x14ac:dyDescent="0.25">
      <c r="B7" s="60"/>
      <c r="C7" s="60" t="str">
        <f>C4</f>
        <v>No ageing</v>
      </c>
      <c r="D7" s="60" t="str">
        <f>D4</f>
        <v>No ageing</v>
      </c>
      <c r="E7" s="60" t="str">
        <f>E4</f>
        <v>Produces FeS~2~</v>
      </c>
      <c r="F7" s="60"/>
      <c r="G7" s="60"/>
      <c r="H7" s="60"/>
    </row>
    <row r="8" spans="2:19" x14ac:dyDescent="0.25">
      <c r="B8" s="60"/>
      <c r="C8" s="60"/>
      <c r="D8" s="60"/>
      <c r="E8" s="60"/>
      <c r="F8" s="60"/>
      <c r="G8" s="60"/>
      <c r="H8" s="60"/>
    </row>
    <row r="9" spans="2:19" ht="34.5" customHeight="1" x14ac:dyDescent="0.25">
      <c r="B9" s="60">
        <v>2</v>
      </c>
      <c r="C9" s="60" t="s">
        <v>259</v>
      </c>
      <c r="D9" s="60" t="str">
        <f>C9</f>
        <v>Constant precipitation</v>
      </c>
      <c r="E9" s="60" t="str">
        <f>C9</f>
        <v>Constant precipitation</v>
      </c>
      <c r="F9" s="60" t="str">
        <f>$C$9</f>
        <v>Constant precipitation</v>
      </c>
      <c r="G9" s="60" t="str">
        <f>$C$9</f>
        <v>Constant precipitation</v>
      </c>
      <c r="H9" s="60" t="str">
        <f>$C$9</f>
        <v>Constant precipitation</v>
      </c>
      <c r="J9" s="64" t="s">
        <v>250</v>
      </c>
    </row>
    <row r="10" spans="2:19" x14ac:dyDescent="0.25">
      <c r="B10" s="60"/>
      <c r="C10" s="60"/>
      <c r="D10" s="60"/>
      <c r="E10" s="60"/>
      <c r="F10" s="60"/>
      <c r="G10" s="60"/>
      <c r="H10" s="60"/>
    </row>
    <row r="11" spans="2:19" ht="45" x14ac:dyDescent="0.25">
      <c r="B11" s="60">
        <v>3</v>
      </c>
      <c r="C11" s="60" t="s">
        <v>261</v>
      </c>
      <c r="D11" s="60" t="str">
        <f>C11</f>
        <v>IAP precipitation / dissolution</v>
      </c>
      <c r="E11" s="60" t="str">
        <f>C11</f>
        <v>IAP precipitation / dissolution</v>
      </c>
      <c r="F11" s="60" t="str">
        <f t="shared" ref="F11:H11" si="1">D11</f>
        <v>IAP precipitation / dissolution</v>
      </c>
      <c r="G11" s="60" t="str">
        <f t="shared" si="1"/>
        <v>IAP precipitation / dissolution</v>
      </c>
      <c r="H11" s="60" t="str">
        <f t="shared" si="1"/>
        <v>IAP precipitation / dissolution</v>
      </c>
      <c r="J11" s="64" t="s">
        <v>250</v>
      </c>
    </row>
    <row r="12" spans="2:19" x14ac:dyDescent="0.25">
      <c r="B12" s="60"/>
      <c r="C12" s="60"/>
      <c r="D12" s="60"/>
      <c r="E12" s="60"/>
      <c r="F12" s="60"/>
      <c r="G12" s="60"/>
      <c r="H12" s="60"/>
    </row>
    <row r="13" spans="2:19" ht="45" x14ac:dyDescent="0.25">
      <c r="B13" s="60">
        <v>4</v>
      </c>
      <c r="C13" s="60" t="str">
        <f>C9</f>
        <v>Constant precipitation</v>
      </c>
      <c r="D13" s="60" t="str">
        <f>$C$13</f>
        <v>Constant precipitation</v>
      </c>
      <c r="E13" s="60" t="s">
        <v>260</v>
      </c>
      <c r="F13" s="60" t="str">
        <f>E13</f>
        <v>$\Omega$ precipitation / dissolution</v>
      </c>
      <c r="G13" s="60" t="str">
        <f t="shared" ref="G13:H13" si="2">F13</f>
        <v>$\Omega$ precipitation / dissolution</v>
      </c>
      <c r="H13" s="60" t="str">
        <f t="shared" si="2"/>
        <v>$\Omega$ precipitation / dissolution</v>
      </c>
      <c r="I13" s="59" t="str">
        <f>I3</f>
        <v>Constant</v>
      </c>
    </row>
    <row r="14" spans="2:19" x14ac:dyDescent="0.25">
      <c r="B14" s="60"/>
      <c r="C14" s="60"/>
      <c r="D14" s="60"/>
      <c r="E14" s="60"/>
      <c r="F14" s="60"/>
      <c r="G14" s="60"/>
      <c r="H14" s="60"/>
    </row>
    <row r="15" spans="2:19" x14ac:dyDescent="0.25">
      <c r="B15" s="60"/>
      <c r="C15" s="60"/>
      <c r="D15" s="60"/>
      <c r="E15" s="60"/>
      <c r="F15" s="60"/>
      <c r="G15" s="60"/>
      <c r="H15" s="60"/>
    </row>
    <row r="16" spans="2:19" s="66" customFormat="1" x14ac:dyDescent="0.25">
      <c r="B16" s="65"/>
      <c r="C16" s="65"/>
      <c r="D16" s="65"/>
      <c r="E16" s="65"/>
      <c r="F16" s="65"/>
      <c r="G16" s="65"/>
      <c r="H16" s="65"/>
      <c r="J16" s="67"/>
      <c r="K16" s="67"/>
      <c r="L16" s="67"/>
      <c r="M16" s="67"/>
      <c r="N16" s="67"/>
      <c r="O16" s="67"/>
      <c r="P16" s="67"/>
      <c r="Q16" s="67"/>
      <c r="R16" s="67"/>
    </row>
    <row r="17" spans="2:18" s="66" customFormat="1" x14ac:dyDescent="0.25">
      <c r="B17" s="65"/>
      <c r="J17" s="67"/>
      <c r="K17" s="67"/>
      <c r="L17" s="67"/>
      <c r="M17" s="67"/>
      <c r="N17" s="67"/>
      <c r="O17" s="67"/>
      <c r="P17" s="67"/>
      <c r="Q17" s="67"/>
      <c r="R17" s="67"/>
    </row>
    <row r="18" spans="2:18" s="66" customFormat="1" x14ac:dyDescent="0.25">
      <c r="B18" s="65"/>
      <c r="C18" s="65"/>
      <c r="D18" s="65"/>
      <c r="E18" s="65"/>
      <c r="F18" s="65"/>
      <c r="G18" s="65"/>
      <c r="H18" s="65"/>
      <c r="J18" s="67"/>
      <c r="K18" s="67"/>
      <c r="L18" s="67"/>
      <c r="M18" s="67"/>
      <c r="N18" s="67"/>
      <c r="O18" s="67"/>
      <c r="P18" s="67"/>
      <c r="Q18" s="67"/>
      <c r="R18" s="67"/>
    </row>
    <row r="19" spans="2:18" s="66" customFormat="1" x14ac:dyDescent="0.25">
      <c r="B19" s="65"/>
      <c r="C19" s="65"/>
      <c r="D19" s="65"/>
      <c r="E19" s="65"/>
      <c r="F19" s="65"/>
      <c r="G19" s="65"/>
      <c r="H19" s="65"/>
      <c r="J19" s="67"/>
      <c r="K19" s="67"/>
      <c r="L19" s="67"/>
      <c r="M19" s="67"/>
      <c r="N19" s="67"/>
      <c r="O19" s="67"/>
      <c r="P19" s="67"/>
      <c r="Q19" s="67"/>
      <c r="R19" s="67"/>
    </row>
    <row r="20" spans="2:18" s="66" customFormat="1" x14ac:dyDescent="0.25">
      <c r="B20" s="65"/>
      <c r="C20" s="65"/>
      <c r="D20" s="65"/>
      <c r="E20" s="65"/>
      <c r="F20" s="65"/>
      <c r="G20" s="65"/>
      <c r="H20" s="65"/>
      <c r="J20" s="67"/>
      <c r="K20" s="67"/>
      <c r="L20" s="67"/>
      <c r="M20" s="67"/>
      <c r="N20" s="67"/>
      <c r="O20" s="67"/>
      <c r="P20" s="67"/>
      <c r="Q20" s="67"/>
      <c r="R20" s="67"/>
    </row>
    <row r="21" spans="2:18" s="66" customFormat="1" x14ac:dyDescent="0.25">
      <c r="B21" s="65"/>
      <c r="C21" s="65"/>
      <c r="D21" s="65"/>
      <c r="E21" s="65"/>
      <c r="F21" s="65"/>
      <c r="G21" s="65"/>
      <c r="H21" s="65"/>
      <c r="J21" s="67"/>
      <c r="K21" s="67"/>
      <c r="L21" s="67"/>
      <c r="M21" s="67"/>
      <c r="N21" s="67"/>
      <c r="O21" s="67"/>
      <c r="P21" s="67"/>
      <c r="Q21" s="67"/>
      <c r="R21" s="67"/>
    </row>
    <row r="22" spans="2:18" s="66" customFormat="1" x14ac:dyDescent="0.25">
      <c r="B22" s="65"/>
      <c r="C22" s="65"/>
      <c r="D22" s="65"/>
      <c r="E22" s="65"/>
      <c r="F22" s="65"/>
      <c r="G22" s="65"/>
      <c r="H22" s="65"/>
      <c r="J22" s="67"/>
      <c r="K22" s="67"/>
      <c r="L22" s="67"/>
      <c r="M22" s="67"/>
      <c r="N22" s="67"/>
      <c r="O22" s="67"/>
      <c r="P22" s="67"/>
      <c r="Q22" s="67"/>
      <c r="R22" s="67"/>
    </row>
    <row r="23" spans="2:18" s="66" customFormat="1" x14ac:dyDescent="0.25">
      <c r="B23" s="65"/>
      <c r="C23" s="65"/>
      <c r="D23" s="65"/>
      <c r="E23" s="65"/>
      <c r="F23" s="65"/>
      <c r="G23" s="65"/>
      <c r="H23" s="65"/>
      <c r="J23" s="67"/>
      <c r="K23" s="67"/>
      <c r="L23" s="67"/>
      <c r="M23" s="67"/>
      <c r="N23" s="67"/>
      <c r="O23" s="67"/>
      <c r="P23" s="67"/>
      <c r="Q23" s="67"/>
      <c r="R23" s="67"/>
    </row>
    <row r="24" spans="2:18" s="66" customFormat="1" x14ac:dyDescent="0.25">
      <c r="B24" s="65"/>
      <c r="C24" s="65"/>
      <c r="D24" s="65"/>
      <c r="E24" s="65"/>
      <c r="F24" s="65"/>
      <c r="G24" s="65"/>
      <c r="H24" s="65"/>
      <c r="J24" s="67"/>
      <c r="K24" s="67"/>
      <c r="L24" s="67"/>
      <c r="M24" s="67"/>
      <c r="N24" s="67"/>
      <c r="O24" s="67"/>
      <c r="P24" s="67"/>
      <c r="Q24" s="67"/>
      <c r="R24" s="67"/>
    </row>
    <row r="25" spans="2:18" s="66" customFormat="1" x14ac:dyDescent="0.25">
      <c r="B25" s="65"/>
      <c r="C25" s="65"/>
      <c r="D25" s="65"/>
      <c r="E25" s="65"/>
      <c r="F25" s="65"/>
      <c r="G25" s="65"/>
      <c r="H25" s="65"/>
      <c r="J25" s="67"/>
      <c r="K25" s="67"/>
      <c r="L25" s="67"/>
      <c r="M25" s="67"/>
      <c r="N25" s="67"/>
      <c r="O25" s="67"/>
      <c r="P25" s="67"/>
      <c r="Q25" s="67"/>
      <c r="R25" s="67"/>
    </row>
    <row r="26" spans="2:18" s="66" customFormat="1" x14ac:dyDescent="0.25">
      <c r="B26" s="65"/>
      <c r="C26" s="65"/>
      <c r="D26" s="65"/>
      <c r="E26" s="65"/>
      <c r="F26" s="65"/>
      <c r="G26" s="65"/>
      <c r="H26" s="65"/>
      <c r="J26" s="67"/>
      <c r="K26" s="67"/>
      <c r="L26" s="67"/>
      <c r="M26" s="67"/>
      <c r="N26" s="67"/>
      <c r="O26" s="67"/>
      <c r="P26" s="67"/>
      <c r="Q26" s="67"/>
      <c r="R26" s="67"/>
    </row>
    <row r="27" spans="2:18" s="66" customFormat="1" x14ac:dyDescent="0.25">
      <c r="B27" s="65"/>
      <c r="C27" s="65"/>
      <c r="D27" s="65"/>
      <c r="E27" s="65"/>
      <c r="F27" s="65"/>
      <c r="G27" s="65"/>
      <c r="H27" s="65"/>
      <c r="J27" s="67"/>
      <c r="K27" s="67"/>
      <c r="L27" s="67"/>
      <c r="M27" s="67"/>
      <c r="N27" s="67"/>
      <c r="O27" s="67"/>
      <c r="P27" s="67"/>
      <c r="Q27" s="67"/>
      <c r="R27" s="67"/>
    </row>
    <row r="28" spans="2:18" x14ac:dyDescent="0.25">
      <c r="B28" s="60"/>
      <c r="C28" s="60"/>
      <c r="D28" s="60"/>
      <c r="E28" s="60"/>
      <c r="F28" s="60"/>
      <c r="G28" s="60"/>
      <c r="H28" s="60"/>
    </row>
    <row r="29" spans="2:18" x14ac:dyDescent="0.25">
      <c r="B29" s="60"/>
      <c r="C29" s="60"/>
      <c r="D29" s="60"/>
      <c r="E29" s="60"/>
      <c r="F29" s="60"/>
      <c r="G29" s="60"/>
      <c r="H29" s="60"/>
    </row>
    <row r="30" spans="2:18" x14ac:dyDescent="0.25">
      <c r="B30" s="60"/>
      <c r="C30" s="60"/>
      <c r="D30" s="60"/>
      <c r="E30" s="60"/>
      <c r="F30" s="60"/>
      <c r="G30" s="60"/>
      <c r="H30" s="60"/>
    </row>
    <row r="31" spans="2:18" x14ac:dyDescent="0.25">
      <c r="B31" s="60"/>
      <c r="C31" s="60"/>
      <c r="D31" s="60"/>
      <c r="E31" s="60"/>
      <c r="F31" s="60"/>
      <c r="G31" s="60"/>
      <c r="H31" s="60"/>
    </row>
    <row r="32" spans="2:18" x14ac:dyDescent="0.25">
      <c r="B32" s="60"/>
      <c r="C32" s="60"/>
      <c r="D32" s="60"/>
      <c r="E32" s="60"/>
      <c r="F32" s="60"/>
      <c r="G32" s="60"/>
      <c r="H32" s="60"/>
    </row>
    <row r="33" spans="2:8" x14ac:dyDescent="0.25">
      <c r="B33" s="60"/>
      <c r="C33" s="60"/>
      <c r="D33" s="60"/>
      <c r="E33" s="60"/>
      <c r="F33" s="60"/>
      <c r="G33" s="60"/>
      <c r="H33" s="60"/>
    </row>
    <row r="34" spans="2:8" x14ac:dyDescent="0.25">
      <c r="B34" s="60"/>
      <c r="C34" s="60"/>
      <c r="D34" s="60"/>
      <c r="E34" s="60"/>
      <c r="F34" s="60"/>
      <c r="G34" s="60"/>
      <c r="H34" s="60"/>
    </row>
    <row r="35" spans="2:8" x14ac:dyDescent="0.25">
      <c r="B35" s="60"/>
      <c r="C35" s="60"/>
      <c r="D35" s="60"/>
      <c r="E35" s="60"/>
      <c r="F35" s="60"/>
      <c r="G35" s="60"/>
      <c r="H35" s="60"/>
    </row>
    <row r="36" spans="2:8" x14ac:dyDescent="0.25">
      <c r="B36" s="60"/>
      <c r="C36" s="60"/>
      <c r="D36" s="60"/>
      <c r="E36" s="60"/>
      <c r="F36" s="60"/>
      <c r="G36" s="60"/>
      <c r="H36" s="60"/>
    </row>
    <row r="37" spans="2:8" x14ac:dyDescent="0.25">
      <c r="B37" s="60"/>
      <c r="C37" s="60"/>
      <c r="D37" s="60"/>
      <c r="E37" s="60"/>
      <c r="F37" s="60"/>
      <c r="G37" s="60"/>
      <c r="H37" s="60"/>
    </row>
    <row r="38" spans="2:8" x14ac:dyDescent="0.25">
      <c r="B38" s="60"/>
      <c r="C38" s="60"/>
      <c r="D38" s="60"/>
      <c r="E38" s="60"/>
      <c r="F38" s="60"/>
      <c r="G38" s="60"/>
      <c r="H38" s="60"/>
    </row>
    <row r="39" spans="2:8" x14ac:dyDescent="0.25">
      <c r="B39" s="60"/>
      <c r="C39" s="60"/>
      <c r="D39" s="60"/>
      <c r="E39" s="60"/>
      <c r="F39" s="60"/>
      <c r="G39" s="60"/>
      <c r="H39" s="60"/>
    </row>
    <row r="40" spans="2:8" x14ac:dyDescent="0.25">
      <c r="B40" s="60"/>
      <c r="C40" s="60"/>
      <c r="D40" s="60"/>
      <c r="E40" s="60"/>
      <c r="F40" s="60"/>
      <c r="G40" s="60"/>
      <c r="H40" s="60"/>
    </row>
    <row r="41" spans="2:8" x14ac:dyDescent="0.25">
      <c r="B41" s="60"/>
      <c r="C41" s="60"/>
      <c r="D41" s="60"/>
      <c r="E41" s="60"/>
      <c r="F41" s="60"/>
      <c r="G41" s="60"/>
      <c r="H41" s="60"/>
    </row>
    <row r="42" spans="2:8" x14ac:dyDescent="0.25">
      <c r="B42" s="60"/>
      <c r="C42" s="60"/>
      <c r="D42" s="60"/>
      <c r="E42" s="60"/>
      <c r="F42" s="60"/>
      <c r="G42" s="60"/>
      <c r="H42" s="60"/>
    </row>
    <row r="43" spans="2:8" x14ac:dyDescent="0.25">
      <c r="B43" s="60"/>
      <c r="C43" s="60"/>
      <c r="D43" s="60"/>
      <c r="E43" s="60"/>
      <c r="F43" s="60"/>
      <c r="G43" s="60"/>
      <c r="H43" s="60"/>
    </row>
    <row r="44" spans="2:8" x14ac:dyDescent="0.25">
      <c r="B44" s="60"/>
      <c r="C44" s="60"/>
      <c r="D44" s="60"/>
      <c r="E44" s="60"/>
      <c r="F44" s="60"/>
      <c r="G44" s="60"/>
      <c r="H44" s="60"/>
    </row>
    <row r="45" spans="2:8" x14ac:dyDescent="0.25">
      <c r="B45" s="60"/>
      <c r="C45" s="60"/>
      <c r="D45" s="60"/>
      <c r="E45" s="60"/>
      <c r="F45" s="60"/>
      <c r="G45" s="60"/>
      <c r="H45" s="60"/>
    </row>
    <row r="46" spans="2:8" x14ac:dyDescent="0.25">
      <c r="B46" s="60"/>
      <c r="C46" s="60"/>
      <c r="D46" s="60"/>
      <c r="E46" s="60"/>
      <c r="F46" s="60"/>
      <c r="G46" s="60"/>
      <c r="H46" s="60"/>
    </row>
    <row r="47" spans="2:8" x14ac:dyDescent="0.25">
      <c r="B47" s="60"/>
      <c r="C47" s="60"/>
      <c r="D47" s="60"/>
      <c r="E47" s="60"/>
      <c r="F47" s="60"/>
      <c r="G47" s="60"/>
      <c r="H47" s="60"/>
    </row>
    <row r="48" spans="2:8" x14ac:dyDescent="0.25">
      <c r="B48" s="60"/>
      <c r="C48" s="60"/>
      <c r="D48" s="60"/>
      <c r="E48" s="60"/>
      <c r="F48" s="60"/>
      <c r="G48" s="60"/>
      <c r="H48" s="60"/>
    </row>
    <row r="49" spans="2:8" x14ac:dyDescent="0.25">
      <c r="B49" s="60"/>
      <c r="C49" s="60"/>
      <c r="D49" s="60"/>
      <c r="E49" s="60"/>
      <c r="F49" s="60"/>
      <c r="G49" s="60"/>
      <c r="H49" s="60"/>
    </row>
    <row r="50" spans="2:8" x14ac:dyDescent="0.25">
      <c r="B50" s="60"/>
      <c r="C50" s="60"/>
      <c r="D50" s="60"/>
      <c r="E50" s="60"/>
      <c r="F50" s="60"/>
      <c r="G50" s="60"/>
      <c r="H50" s="60"/>
    </row>
    <row r="51" spans="2:8" x14ac:dyDescent="0.25">
      <c r="B51" s="60"/>
      <c r="C51" s="60"/>
      <c r="D51" s="60"/>
      <c r="E51" s="60"/>
      <c r="F51" s="60"/>
      <c r="G51" s="60"/>
      <c r="H51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G4" sqref="G4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50" t="s">
        <v>253</v>
      </c>
      <c r="C2" s="50" t="s">
        <v>254</v>
      </c>
      <c r="D2" s="50" t="s">
        <v>255</v>
      </c>
      <c r="E2" s="50" t="s">
        <v>256</v>
      </c>
      <c r="F2" s="50" t="s">
        <v>257</v>
      </c>
      <c r="G2" s="50" t="s">
        <v>258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D0A-72B9-41AC-8108-F7D4CE328F54}">
  <dimension ref="B2:G1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RowHeight="15" x14ac:dyDescent="0.25"/>
  <cols>
    <col min="2" max="2" width="26.28515625" customWidth="1"/>
    <col min="3" max="3" width="62" customWidth="1"/>
    <col min="4" max="4" width="42" customWidth="1"/>
    <col min="5" max="5" width="41.85546875" customWidth="1"/>
  </cols>
  <sheetData>
    <row r="2" spans="2:7" x14ac:dyDescent="0.25">
      <c r="B2" s="79" t="s">
        <v>283</v>
      </c>
      <c r="C2" s="79" t="s">
        <v>287</v>
      </c>
      <c r="D2" s="79" t="s">
        <v>34</v>
      </c>
      <c r="E2" s="79" t="s">
        <v>51</v>
      </c>
    </row>
    <row r="3" spans="2:7" x14ac:dyDescent="0.25">
      <c r="B3" s="53" t="s">
        <v>289</v>
      </c>
      <c r="C3" s="53" t="s">
        <v>292</v>
      </c>
      <c r="D3" s="53" t="s">
        <v>308</v>
      </c>
      <c r="E3" s="53" t="s">
        <v>314</v>
      </c>
    </row>
    <row r="4" spans="2:7" x14ac:dyDescent="0.25">
      <c r="B4" s="53" t="s">
        <v>290</v>
      </c>
      <c r="C4" s="53" t="s">
        <v>293</v>
      </c>
      <c r="D4" s="53" t="s">
        <v>284</v>
      </c>
      <c r="E4" s="53" t="str">
        <f t="shared" ref="E4:E5" si="0">E3</f>
        <v xml:space="preserve">Linked: *id_mag* &gt; 0 </v>
      </c>
    </row>
    <row r="5" spans="2:7" x14ac:dyDescent="0.25">
      <c r="B5" s="53" t="s">
        <v>291</v>
      </c>
      <c r="C5" s="53" t="s">
        <v>294</v>
      </c>
      <c r="D5" s="53" t="str">
        <f>D8</f>
        <v>Root O~2~ excretion rate parameter, used in equation</v>
      </c>
      <c r="E5" s="53" t="str">
        <f t="shared" si="0"/>
        <v xml:space="preserve">Linked: *id_mag* &gt; 0 </v>
      </c>
    </row>
    <row r="6" spans="2:7" x14ac:dyDescent="0.25">
      <c r="B6" t="s">
        <v>289</v>
      </c>
      <c r="C6">
        <v>0</v>
      </c>
      <c r="D6" t="str">
        <f>D3</f>
        <v>Root density (not used)</v>
      </c>
      <c r="E6" t="s">
        <v>315</v>
      </c>
    </row>
    <row r="7" spans="2:7" x14ac:dyDescent="0.25">
      <c r="B7" t="s">
        <v>290</v>
      </c>
      <c r="C7" t="s">
        <v>307</v>
      </c>
      <c r="D7" t="s">
        <v>284</v>
      </c>
      <c r="E7" t="str">
        <f t="shared" ref="E7:E10" si="1">E6</f>
        <v>Not linked: *id_mag* = 0</v>
      </c>
    </row>
    <row r="8" spans="2:7" ht="120" x14ac:dyDescent="0.25">
      <c r="B8" t="s">
        <v>291</v>
      </c>
      <c r="C8" s="42" t="s">
        <v>312</v>
      </c>
      <c r="D8" s="42" t="s">
        <v>311</v>
      </c>
      <c r="E8" t="str">
        <f t="shared" si="1"/>
        <v>Not linked: *id_mag* = 0</v>
      </c>
    </row>
    <row r="9" spans="2:7" x14ac:dyDescent="0.25">
      <c r="B9" t="s">
        <v>303</v>
      </c>
      <c r="C9" s="42" t="s">
        <v>305</v>
      </c>
      <c r="D9" s="42" t="s">
        <v>309</v>
      </c>
      <c r="E9" t="str">
        <f t="shared" si="1"/>
        <v>Not linked: *id_mag* = 0</v>
      </c>
    </row>
    <row r="10" spans="2:7" ht="30" x14ac:dyDescent="0.25">
      <c r="B10" t="s">
        <v>304</v>
      </c>
      <c r="C10" t="s">
        <v>306</v>
      </c>
      <c r="D10" s="42" t="s">
        <v>310</v>
      </c>
      <c r="E10" t="str">
        <f t="shared" si="1"/>
        <v>Not linked: *id_mag* = 0</v>
      </c>
    </row>
    <row r="11" spans="2:7" x14ac:dyDescent="0.25">
      <c r="C11" s="76"/>
      <c r="G11" s="7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234-170D-4B45-A1EA-28BAE31F5675}">
  <dimension ref="B2:E11"/>
  <sheetViews>
    <sheetView workbookViewId="0">
      <selection activeCell="D25" sqref="D25"/>
    </sheetView>
  </sheetViews>
  <sheetFormatPr defaultRowHeight="15" x14ac:dyDescent="0.25"/>
  <cols>
    <col min="2" max="2" width="22.85546875" customWidth="1"/>
    <col min="3" max="3" width="46.140625" customWidth="1"/>
    <col min="4" max="4" width="22.5703125" customWidth="1"/>
    <col min="5" max="5" width="33.85546875" customWidth="1"/>
  </cols>
  <sheetData>
    <row r="2" spans="2:5" ht="75" x14ac:dyDescent="0.25">
      <c r="B2" s="50" t="s">
        <v>283</v>
      </c>
      <c r="C2" s="52" t="s">
        <v>287</v>
      </c>
      <c r="D2" s="50" t="s">
        <v>34</v>
      </c>
      <c r="E2" s="50" t="s">
        <v>51</v>
      </c>
    </row>
    <row r="3" spans="2:5" x14ac:dyDescent="0.25">
      <c r="B3" t="s">
        <v>296</v>
      </c>
      <c r="C3" s="77" t="s">
        <v>288</v>
      </c>
      <c r="D3" t="s">
        <v>302</v>
      </c>
      <c r="E3" t="s">
        <v>295</v>
      </c>
    </row>
    <row r="4" spans="2:5" x14ac:dyDescent="0.25">
      <c r="B4" t="s">
        <v>297</v>
      </c>
      <c r="C4" t="s">
        <v>298</v>
      </c>
      <c r="E4" t="s">
        <v>295</v>
      </c>
    </row>
    <row r="5" spans="2:5" x14ac:dyDescent="0.25">
      <c r="B5" t="s">
        <v>299</v>
      </c>
      <c r="C5" t="s">
        <v>300</v>
      </c>
      <c r="E5" t="s">
        <v>295</v>
      </c>
    </row>
    <row r="6" spans="2:5" x14ac:dyDescent="0.25">
      <c r="B6" t="s">
        <v>296</v>
      </c>
      <c r="C6" s="76" t="s">
        <v>301</v>
      </c>
      <c r="D6" t="s">
        <v>285</v>
      </c>
      <c r="E6" t="s">
        <v>286</v>
      </c>
    </row>
    <row r="7" spans="2:5" x14ac:dyDescent="0.25">
      <c r="B7" t="s">
        <v>297</v>
      </c>
      <c r="C7">
        <v>0</v>
      </c>
    </row>
    <row r="8" spans="2:5" x14ac:dyDescent="0.25">
      <c r="B8" t="s">
        <v>299</v>
      </c>
      <c r="C8">
        <v>0</v>
      </c>
    </row>
    <row r="11" spans="2:5" x14ac:dyDescent="0.25">
      <c r="C11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C9"/>
  <sheetViews>
    <sheetView workbookViewId="0">
      <selection activeCell="B20" sqref="B20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</cols>
  <sheetData>
    <row r="1" spans="1:3" x14ac:dyDescent="0.25">
      <c r="A1" s="4" t="s">
        <v>17</v>
      </c>
      <c r="B1" s="1" t="s">
        <v>0</v>
      </c>
      <c r="C1" s="1" t="s">
        <v>1</v>
      </c>
    </row>
    <row r="2" spans="1:3" ht="59.25" customHeight="1" x14ac:dyDescent="0.25">
      <c r="A2" s="1" t="s">
        <v>2</v>
      </c>
      <c r="B2" s="2" t="s">
        <v>6</v>
      </c>
      <c r="C2" s="2" t="s">
        <v>8</v>
      </c>
    </row>
    <row r="3" spans="1:3" x14ac:dyDescent="0.25">
      <c r="A3" s="1"/>
      <c r="B3" s="1"/>
      <c r="C3" s="1"/>
    </row>
    <row r="4" spans="1:3" ht="33" customHeight="1" x14ac:dyDescent="0.25">
      <c r="A4" s="1" t="s">
        <v>3</v>
      </c>
      <c r="B4" s="3" t="s">
        <v>9</v>
      </c>
      <c r="C4" s="2" t="s">
        <v>11</v>
      </c>
    </row>
    <row r="5" spans="1:3" x14ac:dyDescent="0.25">
      <c r="A5" s="1"/>
      <c r="B5" s="1" t="s">
        <v>10</v>
      </c>
      <c r="C5" s="1"/>
    </row>
    <row r="6" spans="1:3" ht="92.25" customHeight="1" x14ac:dyDescent="0.25">
      <c r="A6" s="1" t="s">
        <v>4</v>
      </c>
      <c r="B6" s="2" t="s">
        <v>12</v>
      </c>
      <c r="C6" s="2" t="s">
        <v>13</v>
      </c>
    </row>
    <row r="7" spans="1:3" x14ac:dyDescent="0.25">
      <c r="A7" s="1"/>
      <c r="B7" s="1"/>
      <c r="C7" s="1"/>
    </row>
    <row r="8" spans="1:3" ht="33" customHeight="1" x14ac:dyDescent="0.25">
      <c r="A8" s="1" t="s">
        <v>5</v>
      </c>
      <c r="B8" s="2" t="s">
        <v>14</v>
      </c>
      <c r="C8" s="2" t="s">
        <v>15</v>
      </c>
    </row>
    <row r="9" spans="1:3" x14ac:dyDescent="0.25">
      <c r="A9" s="1"/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6">
        <v>3</v>
      </c>
      <c r="C8" s="36" t="s">
        <v>144</v>
      </c>
      <c r="D8" s="39" t="s">
        <v>145</v>
      </c>
    </row>
    <row r="9" spans="2:4" ht="145.5" customHeight="1" thickBot="1" x14ac:dyDescent="0.3">
      <c r="B9" s="36" t="s">
        <v>141</v>
      </c>
      <c r="C9" s="41" t="s">
        <v>146</v>
      </c>
      <c r="D9" s="40"/>
    </row>
    <row r="27" spans="12:12" ht="24" x14ac:dyDescent="0.25">
      <c r="L27" s="8" t="s">
        <v>70</v>
      </c>
    </row>
    <row r="28" spans="12:12" x14ac:dyDescent="0.25">
      <c r="L28" s="14" t="s">
        <v>77</v>
      </c>
    </row>
    <row r="29" spans="12:12" x14ac:dyDescent="0.25">
      <c r="L29" s="14" t="s">
        <v>73</v>
      </c>
    </row>
    <row r="30" spans="12:12" x14ac:dyDescent="0.25">
      <c r="L30" s="14" t="s">
        <v>74</v>
      </c>
    </row>
    <row r="31" spans="12:12" x14ac:dyDescent="0.25">
      <c r="L31" s="14" t="s">
        <v>75</v>
      </c>
    </row>
    <row r="32" spans="12:12" x14ac:dyDescent="0.25">
      <c r="L32" s="14" t="s">
        <v>76</v>
      </c>
    </row>
    <row r="33" spans="12:12" x14ac:dyDescent="0.25">
      <c r="L33" s="14" t="s">
        <v>71</v>
      </c>
    </row>
    <row r="34" spans="12:12" x14ac:dyDescent="0.25">
      <c r="L34" s="14" t="s">
        <v>79</v>
      </c>
    </row>
    <row r="35" spans="12:12" x14ac:dyDescent="0.25">
      <c r="L35" s="14" t="s">
        <v>80</v>
      </c>
    </row>
    <row r="36" spans="12:12" x14ac:dyDescent="0.25">
      <c r="L36" s="14" t="s">
        <v>72</v>
      </c>
    </row>
    <row r="37" spans="12:12" x14ac:dyDescent="0.25">
      <c r="L37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3"/>
  <sheetViews>
    <sheetView workbookViewId="0">
      <selection activeCell="D3" sqref="D3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18" t="s">
        <v>34</v>
      </c>
      <c r="C2" s="8" t="s">
        <v>35</v>
      </c>
      <c r="D2" s="8" t="s">
        <v>36</v>
      </c>
      <c r="E2" s="8" t="s">
        <v>51</v>
      </c>
      <c r="G2" s="19"/>
    </row>
    <row r="3" spans="2:7" x14ac:dyDescent="0.25">
      <c r="B3" s="10" t="s">
        <v>49</v>
      </c>
      <c r="C3" s="11" t="s">
        <v>53</v>
      </c>
      <c r="D3" t="s">
        <v>62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63</v>
      </c>
      <c r="E4" s="15" t="s">
        <v>37</v>
      </c>
      <c r="G4" s="16"/>
    </row>
    <row r="5" spans="2:7" x14ac:dyDescent="0.25">
      <c r="B5" s="10" t="s">
        <v>38</v>
      </c>
      <c r="C5" s="11" t="s">
        <v>54</v>
      </c>
      <c r="D5" s="12" t="s">
        <v>64</v>
      </c>
      <c r="E5" s="15" t="s">
        <v>48</v>
      </c>
      <c r="G5" s="16"/>
    </row>
    <row r="6" spans="2:7" x14ac:dyDescent="0.25">
      <c r="B6" s="10" t="s">
        <v>39</v>
      </c>
      <c r="C6" s="11" t="s">
        <v>55</v>
      </c>
      <c r="D6" s="12" t="s">
        <v>65</v>
      </c>
      <c r="E6" s="15" t="s">
        <v>48</v>
      </c>
      <c r="G6" s="16"/>
    </row>
    <row r="7" spans="2:7" x14ac:dyDescent="0.25">
      <c r="B7" s="10" t="s">
        <v>40</v>
      </c>
      <c r="C7" s="11" t="s">
        <v>56</v>
      </c>
      <c r="D7" s="12" t="s">
        <v>62</v>
      </c>
      <c r="E7" s="15" t="s">
        <v>48</v>
      </c>
      <c r="G7" s="16"/>
    </row>
    <row r="8" spans="2:7" x14ac:dyDescent="0.25">
      <c r="B8" s="10" t="s">
        <v>41</v>
      </c>
      <c r="C8" s="11" t="s">
        <v>57</v>
      </c>
      <c r="D8" s="12" t="s">
        <v>63</v>
      </c>
      <c r="E8" s="15" t="s">
        <v>48</v>
      </c>
      <c r="G8" s="16"/>
    </row>
    <row r="9" spans="2:7" ht="24" x14ac:dyDescent="0.25">
      <c r="B9" s="10" t="s">
        <v>43</v>
      </c>
      <c r="C9" s="11" t="s">
        <v>60</v>
      </c>
      <c r="D9" s="12" t="s">
        <v>66</v>
      </c>
      <c r="E9" s="15" t="s">
        <v>42</v>
      </c>
      <c r="G9" s="16"/>
    </row>
    <row r="10" spans="2:7" ht="22.5" customHeight="1" x14ac:dyDescent="0.25">
      <c r="B10" s="10" t="s">
        <v>44</v>
      </c>
      <c r="C10" s="11" t="s">
        <v>61</v>
      </c>
      <c r="D10" s="12" t="s">
        <v>67</v>
      </c>
      <c r="E10" s="15" t="s">
        <v>42</v>
      </c>
      <c r="G10" s="16"/>
    </row>
    <row r="11" spans="2:7" ht="24" x14ac:dyDescent="0.25">
      <c r="B11" s="10" t="s">
        <v>45</v>
      </c>
      <c r="C11" s="9" t="s">
        <v>58</v>
      </c>
      <c r="D11" s="12" t="s">
        <v>68</v>
      </c>
      <c r="E11" s="15" t="s">
        <v>42</v>
      </c>
      <c r="G11" s="16"/>
    </row>
    <row r="12" spans="2:7" ht="24" x14ac:dyDescent="0.25">
      <c r="B12" s="10" t="s">
        <v>46</v>
      </c>
      <c r="C12" s="9" t="s">
        <v>59</v>
      </c>
      <c r="D12" s="12" t="s">
        <v>69</v>
      </c>
      <c r="E12" s="15" t="s">
        <v>42</v>
      </c>
      <c r="G12" s="16"/>
    </row>
    <row r="13" spans="2:7" ht="24" x14ac:dyDescent="0.25">
      <c r="B13" s="20" t="s">
        <v>81</v>
      </c>
      <c r="C13" s="11" t="s">
        <v>82</v>
      </c>
      <c r="D13" s="12" t="s">
        <v>83</v>
      </c>
      <c r="E13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1:D4"/>
  <sheetViews>
    <sheetView workbookViewId="0">
      <selection activeCell="C3" sqref="C3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1" spans="2:4" ht="15.75" thickBot="1" x14ac:dyDescent="0.3"/>
    <row r="2" spans="2:4" ht="15.75" thickBot="1" x14ac:dyDescent="0.3">
      <c r="B2" s="37" t="s">
        <v>136</v>
      </c>
      <c r="C2" s="35" t="s">
        <v>137</v>
      </c>
      <c r="D2" s="35" t="s">
        <v>138</v>
      </c>
    </row>
    <row r="3" spans="2:4" ht="120.75" customHeight="1" thickBot="1" x14ac:dyDescent="0.3">
      <c r="B3" s="36">
        <v>1</v>
      </c>
      <c r="C3" s="36" t="s">
        <v>142</v>
      </c>
      <c r="D3" s="38" t="s">
        <v>143</v>
      </c>
    </row>
    <row r="4" spans="2:4" ht="114.75" customHeight="1" thickBot="1" x14ac:dyDescent="0.3">
      <c r="B4" s="36">
        <v>2</v>
      </c>
      <c r="C4" s="36" t="s">
        <v>139</v>
      </c>
      <c r="D4" s="39" t="s">
        <v>140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6"/>
  <sheetViews>
    <sheetView zoomScale="145" zoomScaleNormal="145" workbookViewId="0">
      <selection activeCell="C11" sqref="C11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9" customWidth="1"/>
  </cols>
  <sheetData>
    <row r="2" spans="1:5" x14ac:dyDescent="0.25">
      <c r="B2" s="21" t="s">
        <v>34</v>
      </c>
      <c r="C2" s="22" t="s">
        <v>35</v>
      </c>
      <c r="D2" s="32"/>
      <c r="E2" s="13"/>
    </row>
    <row r="3" spans="1:5" x14ac:dyDescent="0.25">
      <c r="B3" s="25" t="s">
        <v>89</v>
      </c>
      <c r="C3" s="26" t="s">
        <v>97</v>
      </c>
      <c r="D3" s="33"/>
      <c r="E3" s="13"/>
    </row>
    <row r="4" spans="1:5" ht="25.5" x14ac:dyDescent="0.25">
      <c r="A4" s="13"/>
      <c r="B4" s="27" t="s">
        <v>84</v>
      </c>
      <c r="C4" s="28" t="s">
        <v>91</v>
      </c>
      <c r="D4" s="30"/>
      <c r="E4" s="13"/>
    </row>
    <row r="5" spans="1:5" ht="38.25" x14ac:dyDescent="0.25">
      <c r="A5" s="13"/>
      <c r="B5" s="25" t="s">
        <v>90</v>
      </c>
      <c r="C5" s="26" t="s">
        <v>96</v>
      </c>
      <c r="D5" s="31"/>
      <c r="E5" s="13"/>
    </row>
    <row r="6" spans="1:5" ht="27" x14ac:dyDescent="0.25">
      <c r="A6" s="13"/>
      <c r="B6" s="27" t="s">
        <v>85</v>
      </c>
      <c r="C6" s="28" t="s">
        <v>92</v>
      </c>
      <c r="D6" s="31"/>
      <c r="E6" s="13"/>
    </row>
    <row r="7" spans="1:5" ht="27" x14ac:dyDescent="0.25">
      <c r="A7" s="13"/>
      <c r="B7" s="27" t="s">
        <v>86</v>
      </c>
      <c r="C7" s="28" t="s">
        <v>93</v>
      </c>
      <c r="D7" s="31"/>
      <c r="E7" s="13"/>
    </row>
    <row r="8" spans="1:5" ht="29.25" x14ac:dyDescent="0.25">
      <c r="A8" s="13"/>
      <c r="B8" s="27" t="s">
        <v>87</v>
      </c>
      <c r="C8" s="28" t="s">
        <v>94</v>
      </c>
      <c r="D8" s="31"/>
      <c r="E8" s="13"/>
    </row>
    <row r="9" spans="1:5" x14ac:dyDescent="0.25">
      <c r="B9" s="28" t="s">
        <v>88</v>
      </c>
      <c r="C9" s="28" t="s">
        <v>95</v>
      </c>
    </row>
    <row r="10" spans="1:5" x14ac:dyDescent="0.25">
      <c r="B10" s="26"/>
      <c r="C10" s="26"/>
    </row>
    <row r="11" spans="1:5" x14ac:dyDescent="0.25">
      <c r="B11" s="26"/>
      <c r="C11" s="26"/>
    </row>
    <row r="12" spans="1:5" x14ac:dyDescent="0.25">
      <c r="B12" s="26"/>
      <c r="C12" s="26"/>
    </row>
    <row r="13" spans="1:5" x14ac:dyDescent="0.25">
      <c r="B13" s="26"/>
      <c r="C13" s="26"/>
    </row>
    <row r="14" spans="1:5" x14ac:dyDescent="0.25">
      <c r="B14" s="26"/>
      <c r="C14" s="26"/>
    </row>
    <row r="15" spans="1:5" x14ac:dyDescent="0.25">
      <c r="B15" s="26"/>
      <c r="C15" s="26"/>
    </row>
    <row r="16" spans="1:5" x14ac:dyDescent="0.25">
      <c r="B16" s="26"/>
      <c r="C16" s="26"/>
    </row>
    <row r="17" spans="2:3" x14ac:dyDescent="0.25">
      <c r="B17" s="25"/>
      <c r="C17" s="26"/>
    </row>
    <row r="18" spans="2:3" x14ac:dyDescent="0.25">
      <c r="B18" s="26"/>
      <c r="C18" s="26"/>
    </row>
    <row r="19" spans="2:3" x14ac:dyDescent="0.25">
      <c r="B19" s="26"/>
      <c r="C19" s="26"/>
    </row>
    <row r="20" spans="2:3" x14ac:dyDescent="0.25">
      <c r="B20" s="24"/>
    </row>
    <row r="22" spans="2:3" x14ac:dyDescent="0.25">
      <c r="B22" s="24"/>
    </row>
    <row r="23" spans="2:3" x14ac:dyDescent="0.25">
      <c r="B23" s="24"/>
    </row>
    <row r="24" spans="2:3" x14ac:dyDescent="0.25">
      <c r="B24" s="24"/>
    </row>
    <row r="25" spans="2:3" x14ac:dyDescent="0.25">
      <c r="B25" s="24"/>
    </row>
    <row r="26" spans="2:3" x14ac:dyDescent="0.25">
      <c r="B26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workbookViewId="0">
      <selection activeCell="C8" sqref="C8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43" t="s">
        <v>151</v>
      </c>
      <c r="C1" s="43" t="s">
        <v>36</v>
      </c>
    </row>
    <row r="2" spans="2:3" ht="124.5" customHeight="1" x14ac:dyDescent="0.25">
      <c r="B2" t="s">
        <v>147</v>
      </c>
      <c r="C2" s="42" t="s">
        <v>152</v>
      </c>
    </row>
    <row r="3" spans="2:3" ht="90" x14ac:dyDescent="0.25">
      <c r="B3" t="s">
        <v>153</v>
      </c>
      <c r="C3" s="42" t="s">
        <v>154</v>
      </c>
    </row>
    <row r="4" spans="2:3" ht="90" x14ac:dyDescent="0.25">
      <c r="B4" t="s">
        <v>148</v>
      </c>
      <c r="C4" s="42" t="s">
        <v>155</v>
      </c>
    </row>
    <row r="5" spans="2:3" ht="90" x14ac:dyDescent="0.25">
      <c r="B5" t="s">
        <v>149</v>
      </c>
      <c r="C5" s="42" t="s">
        <v>156</v>
      </c>
    </row>
    <row r="6" spans="2:3" ht="90" x14ac:dyDescent="0.25">
      <c r="B6" t="s">
        <v>150</v>
      </c>
      <c r="C6" s="42" t="s">
        <v>157</v>
      </c>
    </row>
    <row r="7" spans="2:3" ht="180" x14ac:dyDescent="0.25">
      <c r="B7" t="s">
        <v>158</v>
      </c>
      <c r="C7" s="44" t="s">
        <v>313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18" t="s">
        <v>34</v>
      </c>
      <c r="C2" s="72" t="s">
        <v>18</v>
      </c>
      <c r="D2" s="8" t="s">
        <v>98</v>
      </c>
      <c r="E2" s="8" t="s">
        <v>18</v>
      </c>
      <c r="F2" s="34" t="s">
        <v>280</v>
      </c>
    </row>
    <row r="3" spans="2:6" ht="36.75" x14ac:dyDescent="0.25">
      <c r="B3" s="10" t="s">
        <v>99</v>
      </c>
      <c r="C3" s="73"/>
      <c r="D3" s="11" t="s">
        <v>117</v>
      </c>
      <c r="E3" s="11"/>
      <c r="F3" s="71" t="s">
        <v>263</v>
      </c>
    </row>
    <row r="4" spans="2:6" ht="36.75" x14ac:dyDescent="0.25">
      <c r="B4" s="10" t="s">
        <v>101</v>
      </c>
      <c r="C4" s="73"/>
      <c r="D4" s="11" t="s">
        <v>118</v>
      </c>
      <c r="E4" s="11"/>
      <c r="F4" s="71" t="s">
        <v>262</v>
      </c>
    </row>
    <row r="5" spans="2:6" ht="36.75" x14ac:dyDescent="0.25">
      <c r="B5" s="10" t="s">
        <v>100</v>
      </c>
      <c r="C5" s="73"/>
      <c r="D5" s="11" t="s">
        <v>119</v>
      </c>
      <c r="E5" s="11"/>
      <c r="F5" s="71" t="s">
        <v>264</v>
      </c>
    </row>
    <row r="6" spans="2:6" ht="36.75" x14ac:dyDescent="0.25">
      <c r="B6" s="10" t="s">
        <v>102</v>
      </c>
      <c r="C6" s="73"/>
      <c r="D6" s="11" t="s">
        <v>120</v>
      </c>
      <c r="E6" s="11"/>
      <c r="F6" s="71" t="s">
        <v>265</v>
      </c>
    </row>
    <row r="7" spans="2:6" ht="36.75" x14ac:dyDescent="0.25">
      <c r="B7" s="10" t="s">
        <v>103</v>
      </c>
      <c r="C7" s="73"/>
      <c r="D7" s="11" t="s">
        <v>121</v>
      </c>
      <c r="E7" s="11"/>
      <c r="F7" s="71" t="s">
        <v>266</v>
      </c>
    </row>
    <row r="8" spans="2:6" ht="36.75" x14ac:dyDescent="0.25">
      <c r="B8" s="10" t="s">
        <v>104</v>
      </c>
      <c r="C8" s="73"/>
      <c r="D8" s="11" t="s">
        <v>122</v>
      </c>
      <c r="E8" s="11"/>
      <c r="F8" s="71" t="s">
        <v>267</v>
      </c>
    </row>
    <row r="9" spans="2:6" ht="36.75" x14ac:dyDescent="0.25">
      <c r="B9" s="10" t="s">
        <v>105</v>
      </c>
      <c r="C9" s="73"/>
      <c r="D9" s="11" t="s">
        <v>123</v>
      </c>
      <c r="E9" s="11"/>
      <c r="F9" s="71" t="s">
        <v>268</v>
      </c>
    </row>
    <row r="10" spans="2:6" ht="36.75" x14ac:dyDescent="0.25">
      <c r="B10" s="10" t="s">
        <v>106</v>
      </c>
      <c r="C10" s="73"/>
      <c r="D10" s="11" t="s">
        <v>124</v>
      </c>
      <c r="E10" s="11"/>
      <c r="F10" s="71" t="s">
        <v>269</v>
      </c>
    </row>
    <row r="11" spans="2:6" ht="36.75" x14ac:dyDescent="0.25">
      <c r="B11" s="10" t="s">
        <v>107</v>
      </c>
      <c r="C11" s="73"/>
      <c r="D11" s="11" t="s">
        <v>125</v>
      </c>
      <c r="E11" s="11"/>
      <c r="F11" s="71" t="s">
        <v>270</v>
      </c>
    </row>
    <row r="12" spans="2:6" ht="36.75" x14ac:dyDescent="0.25">
      <c r="B12" s="10" t="s">
        <v>108</v>
      </c>
      <c r="C12" s="73"/>
      <c r="D12" s="9" t="s">
        <v>126</v>
      </c>
      <c r="E12" s="9"/>
      <c r="F12" s="71" t="s">
        <v>271</v>
      </c>
    </row>
    <row r="13" spans="2:6" ht="36.75" x14ac:dyDescent="0.25">
      <c r="B13" s="10" t="s">
        <v>109</v>
      </c>
      <c r="C13" s="73"/>
      <c r="D13" s="9" t="s">
        <v>127</v>
      </c>
      <c r="E13" s="9"/>
      <c r="F13" s="71" t="s">
        <v>272</v>
      </c>
    </row>
    <row r="14" spans="2:6" ht="36.75" x14ac:dyDescent="0.25">
      <c r="B14" s="10" t="s">
        <v>113</v>
      </c>
      <c r="C14" s="73"/>
      <c r="D14" s="9" t="s">
        <v>128</v>
      </c>
      <c r="E14" s="9"/>
      <c r="F14" s="71" t="s">
        <v>273</v>
      </c>
    </row>
    <row r="15" spans="2:6" ht="48.75" x14ac:dyDescent="0.25">
      <c r="B15" s="10" t="s">
        <v>114</v>
      </c>
      <c r="C15" s="73"/>
      <c r="D15" s="9" t="s">
        <v>129</v>
      </c>
      <c r="E15" s="9"/>
      <c r="F15" s="71" t="s">
        <v>274</v>
      </c>
    </row>
    <row r="16" spans="2:6" ht="36.75" x14ac:dyDescent="0.25">
      <c r="B16" s="10" t="s">
        <v>135</v>
      </c>
      <c r="C16" s="73"/>
      <c r="D16" s="9" t="s">
        <v>130</v>
      </c>
      <c r="E16" s="9"/>
      <c r="F16" s="71" t="s">
        <v>275</v>
      </c>
    </row>
    <row r="17" spans="2:6" ht="36.75" x14ac:dyDescent="0.25">
      <c r="B17" s="10" t="s">
        <v>115</v>
      </c>
      <c r="C17" s="73"/>
      <c r="D17" s="11" t="s">
        <v>131</v>
      </c>
      <c r="E17" s="11"/>
      <c r="F17" s="71" t="s">
        <v>276</v>
      </c>
    </row>
    <row r="18" spans="2:6" ht="36.75" x14ac:dyDescent="0.25">
      <c r="B18" s="10" t="s">
        <v>116</v>
      </c>
      <c r="C18" s="73"/>
      <c r="D18" s="9" t="s">
        <v>132</v>
      </c>
      <c r="E18" s="9"/>
      <c r="F18" s="71" t="s">
        <v>277</v>
      </c>
    </row>
    <row r="19" spans="2:6" ht="37.5" thickBot="1" x14ac:dyDescent="0.3">
      <c r="B19" s="17" t="s">
        <v>110</v>
      </c>
      <c r="C19" s="74"/>
      <c r="D19" s="23" t="s">
        <v>133</v>
      </c>
      <c r="E19" s="75"/>
      <c r="F19" s="71" t="s">
        <v>278</v>
      </c>
    </row>
    <row r="20" spans="2:6" ht="36.75" x14ac:dyDescent="0.25">
      <c r="B20" s="10" t="s">
        <v>111</v>
      </c>
      <c r="C20" s="73"/>
      <c r="D20" s="11" t="s">
        <v>134</v>
      </c>
      <c r="E20" s="11"/>
      <c r="F20" s="71" t="s">
        <v>279</v>
      </c>
    </row>
    <row r="21" spans="2:6" ht="15.75" thickBot="1" x14ac:dyDescent="0.3">
      <c r="B21" s="17" t="s">
        <v>112</v>
      </c>
      <c r="C21" s="74"/>
      <c r="D21" s="23"/>
      <c r="E21" s="75"/>
      <c r="F21" s="7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C3" sqref="C3:C21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18" t="s">
        <v>34</v>
      </c>
      <c r="C2" s="45" t="s">
        <v>36</v>
      </c>
    </row>
    <row r="3" spans="2:4" x14ac:dyDescent="0.25">
      <c r="B3" s="10" t="s">
        <v>99</v>
      </c>
      <c r="C3" s="11" t="s">
        <v>159</v>
      </c>
      <c r="D3" s="46"/>
    </row>
    <row r="4" spans="2:4" x14ac:dyDescent="0.25">
      <c r="B4" s="10" t="s">
        <v>101</v>
      </c>
      <c r="C4" s="11" t="s">
        <v>161</v>
      </c>
      <c r="D4" s="47"/>
    </row>
    <row r="5" spans="2:4" x14ac:dyDescent="0.25">
      <c r="B5" s="10" t="s">
        <v>100</v>
      </c>
      <c r="C5" s="11" t="s">
        <v>162</v>
      </c>
      <c r="D5" s="46"/>
    </row>
    <row r="6" spans="2:4" x14ac:dyDescent="0.25">
      <c r="B6" s="10" t="s">
        <v>102</v>
      </c>
      <c r="C6" s="11" t="s">
        <v>163</v>
      </c>
      <c r="D6" s="46"/>
    </row>
    <row r="7" spans="2:4" x14ac:dyDescent="0.25">
      <c r="B7" s="10" t="s">
        <v>103</v>
      </c>
      <c r="C7" s="11" t="s">
        <v>160</v>
      </c>
      <c r="D7" s="46"/>
    </row>
    <row r="8" spans="2:4" x14ac:dyDescent="0.25">
      <c r="B8" s="10" t="s">
        <v>104</v>
      </c>
      <c r="C8" s="11" t="s">
        <v>164</v>
      </c>
      <c r="D8" s="46"/>
    </row>
    <row r="9" spans="2:4" x14ac:dyDescent="0.25">
      <c r="B9" s="10" t="s">
        <v>105</v>
      </c>
      <c r="C9" s="11" t="s">
        <v>165</v>
      </c>
      <c r="D9" s="46"/>
    </row>
    <row r="10" spans="2:4" x14ac:dyDescent="0.25">
      <c r="B10" s="10" t="s">
        <v>106</v>
      </c>
      <c r="C10" s="11" t="s">
        <v>166</v>
      </c>
      <c r="D10" s="46"/>
    </row>
    <row r="11" spans="2:4" x14ac:dyDescent="0.25">
      <c r="B11" s="10" t="s">
        <v>107</v>
      </c>
      <c r="C11" s="11" t="s">
        <v>167</v>
      </c>
      <c r="D11" s="46"/>
    </row>
    <row r="12" spans="2:4" x14ac:dyDescent="0.25">
      <c r="B12" s="10" t="s">
        <v>108</v>
      </c>
      <c r="C12" s="11" t="s">
        <v>168</v>
      </c>
      <c r="D12" s="46"/>
    </row>
    <row r="13" spans="2:4" x14ac:dyDescent="0.25">
      <c r="B13" s="10" t="s">
        <v>109</v>
      </c>
      <c r="C13" s="11" t="s">
        <v>169</v>
      </c>
      <c r="D13" s="46"/>
    </row>
    <row r="14" spans="2:4" x14ac:dyDescent="0.25">
      <c r="B14" s="10" t="s">
        <v>113</v>
      </c>
      <c r="C14" s="11" t="s">
        <v>170</v>
      </c>
      <c r="D14" s="46"/>
    </row>
    <row r="15" spans="2:4" ht="27" x14ac:dyDescent="0.25">
      <c r="B15" s="10" t="s">
        <v>114</v>
      </c>
      <c r="C15" s="11" t="s">
        <v>171</v>
      </c>
      <c r="D15" s="46"/>
    </row>
    <row r="16" spans="2:4" x14ac:dyDescent="0.25">
      <c r="B16" s="10" t="s">
        <v>135</v>
      </c>
      <c r="C16" s="11" t="s">
        <v>172</v>
      </c>
      <c r="D16" s="46"/>
    </row>
    <row r="17" spans="2:4" ht="27" x14ac:dyDescent="0.25">
      <c r="B17" s="10" t="s">
        <v>115</v>
      </c>
      <c r="C17" s="11" t="s">
        <v>173</v>
      </c>
      <c r="D17" s="46"/>
    </row>
    <row r="18" spans="2:4" x14ac:dyDescent="0.25">
      <c r="B18" s="10" t="s">
        <v>116</v>
      </c>
      <c r="C18" s="11" t="s">
        <v>174</v>
      </c>
      <c r="D18" s="46"/>
    </row>
    <row r="19" spans="2:4" x14ac:dyDescent="0.25">
      <c r="B19" s="10" t="s">
        <v>110</v>
      </c>
      <c r="C19" s="11" t="s">
        <v>176</v>
      </c>
      <c r="D19" s="46"/>
    </row>
    <row r="20" spans="2:4" x14ac:dyDescent="0.25">
      <c r="B20" s="10" t="s">
        <v>111</v>
      </c>
      <c r="C20" s="11" t="s">
        <v>175</v>
      </c>
      <c r="D20" s="48"/>
    </row>
    <row r="21" spans="2:4" ht="15.75" thickBot="1" x14ac:dyDescent="0.3">
      <c r="B21" s="17" t="s">
        <v>112</v>
      </c>
      <c r="C21" s="11" t="s">
        <v>177</v>
      </c>
      <c r="D21" s="4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BoundaryInitial</vt:lpstr>
      <vt:lpstr>Sheet3</vt:lpstr>
      <vt:lpstr>Sheet2</vt:lpstr>
      <vt:lpstr>OMModel</vt:lpstr>
      <vt:lpstr>OMApproach</vt:lpstr>
      <vt:lpstr>OMChem</vt:lpstr>
      <vt:lpstr>NRates</vt:lpstr>
      <vt:lpstr>SecondChem</vt:lpstr>
      <vt:lpstr>SecondRates</vt:lpstr>
      <vt:lpstr>Geochem</vt:lpstr>
      <vt:lpstr>MnOFeO</vt:lpstr>
      <vt:lpstr>FeS</vt:lpstr>
      <vt:lpstr>CO3</vt:lpstr>
      <vt:lpstr>rxn_mode</vt:lpstr>
      <vt:lpstr>ads</vt:lpstr>
      <vt:lpstr>MAG</vt:lpstr>
      <vt:lpstr>MPBG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2022-08-30T07:58:31Z</dcterms:modified>
</cp:coreProperties>
</file>