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74264\AED Dropbox\AED_Coorong_db\5_reporting\CDM Manual\DanDrafts\aed-science\tables\23-sediment_biogeochemistry\"/>
    </mc:Choice>
  </mc:AlternateContent>
  <xr:revisionPtr revIDLastSave="0" documentId="13_ncr:1_{93F89775-8BA2-4E39-9F11-088695441EFE}" xr6:coauthVersionLast="45" xr6:coauthVersionMax="45" xr10:uidLastSave="{00000000-0000-0000-0000-000000000000}"/>
  <bookViews>
    <workbookView xWindow="60135" yWindow="-1335" windowWidth="26385" windowHeight="16440" tabRatio="744" activeTab="9" xr2:uid="{D0F3A7CD-BCCC-46D9-BB4D-8BBA552EBE79}"/>
  </bookViews>
  <sheets>
    <sheet name="Import" sheetId="1" r:id="rId1"/>
    <sheet name="Timing" sheetId="8" r:id="rId2"/>
    <sheet name="Mixing" sheetId="9" r:id="rId3"/>
    <sheet name="Layers" sheetId="10" r:id="rId4"/>
    <sheet name="OM" sheetId="5" r:id="rId5"/>
    <sheet name="NRedox" sheetId="4" r:id="rId6"/>
    <sheet name="SecondaryRedox" sheetId="12" r:id="rId7"/>
    <sheet name="Limitation" sheetId="11" r:id="rId8"/>
    <sheet name="Geochem" sheetId="7" r:id="rId9"/>
    <sheet name="aed_sed_candi" sheetId="13" r:id="rId10"/>
    <sheet name="hidden" sheetId="14" r:id="rId11"/>
    <sheet name="AllParams" sheetId="6" r:id="rId12"/>
    <sheet name="lookup" sheetId="2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4" i="2" l="1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B38" i="14" s="1"/>
  <c r="D366" i="2"/>
  <c r="D367" i="2"/>
  <c r="D368" i="2"/>
  <c r="D369" i="2"/>
  <c r="D370" i="2"/>
  <c r="D371" i="2"/>
  <c r="D330" i="2"/>
  <c r="D331" i="2"/>
  <c r="D332" i="2"/>
  <c r="D333" i="2"/>
  <c r="B7" i="14"/>
  <c r="B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9" i="14"/>
  <c r="B40" i="14"/>
  <c r="B41" i="14"/>
  <c r="B42" i="14"/>
  <c r="B43" i="14"/>
  <c r="B44" i="14"/>
  <c r="B3" i="14"/>
  <c r="B4" i="14"/>
  <c r="B5" i="14"/>
  <c r="B6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B33" i="13" s="1"/>
  <c r="D328" i="2"/>
  <c r="D329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B29" i="13"/>
  <c r="B30" i="13"/>
  <c r="B31" i="13"/>
  <c r="B32" i="13"/>
  <c r="B34" i="13"/>
  <c r="B5" i="13"/>
  <c r="B6" i="13"/>
  <c r="B7" i="13"/>
  <c r="B8" i="13"/>
  <c r="B10" i="13"/>
  <c r="B13" i="13"/>
  <c r="B14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D293" i="2"/>
  <c r="B12" i="9" l="1"/>
  <c r="D290" i="2"/>
  <c r="B15" i="13" s="1"/>
  <c r="D289" i="2"/>
  <c r="B12" i="13" s="1"/>
  <c r="B4" i="8"/>
  <c r="B7" i="8"/>
  <c r="D281" i="2"/>
  <c r="D282" i="2"/>
  <c r="D283" i="2"/>
  <c r="B4" i="13" s="1"/>
  <c r="D284" i="2"/>
  <c r="B3" i="13" s="1"/>
  <c r="D285" i="2"/>
  <c r="D286" i="2"/>
  <c r="B6" i="8" s="1"/>
  <c r="D287" i="2"/>
  <c r="D288" i="2"/>
  <c r="B11" i="13" s="1"/>
  <c r="E1" i="10"/>
  <c r="C13" i="6"/>
  <c r="C21" i="6"/>
  <c r="C30" i="6"/>
  <c r="C38" i="6"/>
  <c r="C46" i="6"/>
  <c r="C54" i="6"/>
  <c r="C86" i="6"/>
  <c r="C94" i="6"/>
  <c r="C102" i="6"/>
  <c r="B127" i="6"/>
  <c r="C150" i="6"/>
  <c r="C158" i="6"/>
  <c r="C166" i="6"/>
  <c r="C174" i="6"/>
  <c r="C182" i="6"/>
  <c r="C190" i="6"/>
  <c r="C198" i="6"/>
  <c r="C206" i="6"/>
  <c r="B208" i="6"/>
  <c r="C214" i="6"/>
  <c r="B215" i="6"/>
  <c r="C222" i="6"/>
  <c r="C230" i="6"/>
  <c r="C238" i="6"/>
  <c r="C246" i="6"/>
  <c r="C254" i="6"/>
  <c r="B262" i="6"/>
  <c r="C262" i="6"/>
  <c r="C270" i="6"/>
  <c r="B271" i="6"/>
  <c r="C278" i="6"/>
  <c r="C152" i="2"/>
  <c r="C151" i="2"/>
  <c r="D151" i="2" s="1"/>
  <c r="C10" i="7"/>
  <c r="C150" i="2"/>
  <c r="D150" i="2" s="1"/>
  <c r="C17" i="5"/>
  <c r="C18" i="5"/>
  <c r="B17" i="5"/>
  <c r="C154" i="2"/>
  <c r="C88" i="2"/>
  <c r="C87" i="2"/>
  <c r="D87" i="2" s="1"/>
  <c r="B87" i="6" s="1"/>
  <c r="C86" i="2"/>
  <c r="D86" i="2" s="1"/>
  <c r="B19" i="5" s="1"/>
  <c r="C53" i="2"/>
  <c r="D53" i="2" s="1"/>
  <c r="B5" i="5" s="1"/>
  <c r="C54" i="2"/>
  <c r="D54" i="2" s="1"/>
  <c r="C55" i="2"/>
  <c r="D55" i="2" s="1"/>
  <c r="C56" i="2"/>
  <c r="C57" i="2"/>
  <c r="C58" i="2"/>
  <c r="C59" i="2"/>
  <c r="D59" i="2" s="1"/>
  <c r="B11" i="5" s="1"/>
  <c r="C60" i="2"/>
  <c r="D60" i="2" s="1"/>
  <c r="C61" i="2"/>
  <c r="C62" i="2"/>
  <c r="C63" i="2"/>
  <c r="D63" i="2" s="1"/>
  <c r="B63" i="6" s="1"/>
  <c r="C64" i="2"/>
  <c r="D64" i="2" s="1"/>
  <c r="B64" i="6" s="1"/>
  <c r="C65" i="2"/>
  <c r="D65" i="2" s="1"/>
  <c r="B65" i="6" s="1"/>
  <c r="C66" i="2"/>
  <c r="D66" i="2" s="1"/>
  <c r="C52" i="2"/>
  <c r="D52" i="2" s="1"/>
  <c r="C16" i="2"/>
  <c r="D16" i="2" s="1"/>
  <c r="B16" i="6" s="1"/>
  <c r="C15" i="2"/>
  <c r="D15" i="2" s="1"/>
  <c r="B15" i="6" s="1"/>
  <c r="C10" i="2"/>
  <c r="D10" i="2" s="1"/>
  <c r="B10" i="10" s="1"/>
  <c r="C7" i="2"/>
  <c r="D7" i="2" s="1"/>
  <c r="B8" i="10" s="1"/>
  <c r="C6" i="2"/>
  <c r="C277" i="2"/>
  <c r="C273" i="2"/>
  <c r="D273" i="2" s="1"/>
  <c r="B273" i="6" s="1"/>
  <c r="C272" i="2"/>
  <c r="D272" i="2" s="1"/>
  <c r="C271" i="2"/>
  <c r="C262" i="2"/>
  <c r="D262" i="2" s="1"/>
  <c r="B10" i="9" s="1"/>
  <c r="C258" i="2"/>
  <c r="D258" i="2" s="1"/>
  <c r="B258" i="6" s="1"/>
  <c r="C255" i="2"/>
  <c r="D255" i="2" s="1"/>
  <c r="C256" i="2"/>
  <c r="D256" i="2" s="1"/>
  <c r="C204" i="2"/>
  <c r="C203" i="2"/>
  <c r="C202" i="2"/>
  <c r="D202" i="2" s="1"/>
  <c r="B5" i="4" s="1"/>
  <c r="C201" i="2"/>
  <c r="D201" i="2" s="1"/>
  <c r="B4" i="4" s="1"/>
  <c r="C200" i="2"/>
  <c r="D200" i="2" s="1"/>
  <c r="B3" i="4" s="1"/>
  <c r="C199" i="2"/>
  <c r="D199" i="2" s="1"/>
  <c r="C153" i="2"/>
  <c r="D153" i="2" s="1"/>
  <c r="B9" i="12" s="1"/>
  <c r="C149" i="2"/>
  <c r="C141" i="2"/>
  <c r="C140" i="2"/>
  <c r="D140" i="2" s="1"/>
  <c r="C138" i="2"/>
  <c r="D138" i="2" s="1"/>
  <c r="C134" i="2"/>
  <c r="C132" i="2"/>
  <c r="D4" i="2"/>
  <c r="B4" i="6" s="1"/>
  <c r="D5" i="2"/>
  <c r="B5" i="6" s="1"/>
  <c r="D6" i="2"/>
  <c r="B7" i="10" s="1"/>
  <c r="D8" i="2"/>
  <c r="D9" i="2"/>
  <c r="B9" i="10" s="1"/>
  <c r="D11" i="2"/>
  <c r="B7" i="9" s="1"/>
  <c r="D12" i="2"/>
  <c r="B5" i="9" s="1"/>
  <c r="D13" i="2"/>
  <c r="B13" i="6" s="1"/>
  <c r="D14" i="2"/>
  <c r="B14" i="6" s="1"/>
  <c r="D17" i="2"/>
  <c r="B17" i="6" s="1"/>
  <c r="D18" i="2"/>
  <c r="D19" i="2"/>
  <c r="D20" i="2"/>
  <c r="D21" i="2"/>
  <c r="B21" i="6" s="1"/>
  <c r="D22" i="2"/>
  <c r="D23" i="2"/>
  <c r="B4" i="10" s="1"/>
  <c r="D24" i="2"/>
  <c r="B5" i="10" s="1"/>
  <c r="D25" i="2"/>
  <c r="B6" i="10" s="1"/>
  <c r="D26" i="2"/>
  <c r="D27" i="2"/>
  <c r="D28" i="2"/>
  <c r="B3" i="5" s="1"/>
  <c r="D29" i="2"/>
  <c r="B2" i="5" s="1"/>
  <c r="D30" i="2"/>
  <c r="B30" i="6" s="1"/>
  <c r="D31" i="2"/>
  <c r="B31" i="6" s="1"/>
  <c r="D32" i="2"/>
  <c r="B32" i="6" s="1"/>
  <c r="D33" i="2"/>
  <c r="B33" i="6" s="1"/>
  <c r="D34" i="2"/>
  <c r="D35" i="2"/>
  <c r="D36" i="2"/>
  <c r="D37" i="2"/>
  <c r="D38" i="2"/>
  <c r="D39" i="2"/>
  <c r="B39" i="6" s="1"/>
  <c r="D40" i="2"/>
  <c r="D41" i="2"/>
  <c r="D42" i="2"/>
  <c r="D43" i="2"/>
  <c r="D44" i="2"/>
  <c r="D45" i="2"/>
  <c r="B2" i="7" s="1"/>
  <c r="D46" i="2"/>
  <c r="B46" i="6" s="1"/>
  <c r="D47" i="2"/>
  <c r="B47" i="6" s="1"/>
  <c r="D48" i="2"/>
  <c r="B48" i="6" s="1"/>
  <c r="D49" i="2"/>
  <c r="B49" i="6" s="1"/>
  <c r="D50" i="2"/>
  <c r="D51" i="2"/>
  <c r="D56" i="2"/>
  <c r="D57" i="2"/>
  <c r="B9" i="5" s="1"/>
  <c r="D58" i="2"/>
  <c r="D61" i="2"/>
  <c r="B13" i="5" s="1"/>
  <c r="D62" i="2"/>
  <c r="B62" i="6" s="1"/>
  <c r="D67" i="2"/>
  <c r="D68" i="2"/>
  <c r="D69" i="2"/>
  <c r="D70" i="2"/>
  <c r="D71" i="2"/>
  <c r="B71" i="6" s="1"/>
  <c r="D72" i="2"/>
  <c r="D73" i="2"/>
  <c r="D74" i="2"/>
  <c r="D75" i="2"/>
  <c r="D76" i="2"/>
  <c r="D77" i="2"/>
  <c r="D78" i="2"/>
  <c r="B78" i="6" s="1"/>
  <c r="D79" i="2"/>
  <c r="B79" i="6" s="1"/>
  <c r="D80" i="2"/>
  <c r="B80" i="6" s="1"/>
  <c r="D81" i="2"/>
  <c r="B81" i="6" s="1"/>
  <c r="D82" i="2"/>
  <c r="D83" i="2"/>
  <c r="D84" i="2"/>
  <c r="D85" i="2"/>
  <c r="D88" i="2"/>
  <c r="B21" i="5" s="1"/>
  <c r="D89" i="2"/>
  <c r="D90" i="2"/>
  <c r="D91" i="2"/>
  <c r="D92" i="2"/>
  <c r="D93" i="2"/>
  <c r="D94" i="2"/>
  <c r="B94" i="6" s="1"/>
  <c r="D95" i="2"/>
  <c r="B95" i="6" s="1"/>
  <c r="D96" i="2"/>
  <c r="B96" i="6" s="1"/>
  <c r="D97" i="2"/>
  <c r="B97" i="6" s="1"/>
  <c r="D98" i="2"/>
  <c r="D99" i="2"/>
  <c r="D100" i="2"/>
  <c r="D101" i="2"/>
  <c r="D102" i="2"/>
  <c r="D103" i="2"/>
  <c r="B103" i="6" s="1"/>
  <c r="D104" i="2"/>
  <c r="D105" i="2"/>
  <c r="D106" i="2"/>
  <c r="D107" i="2"/>
  <c r="D108" i="2"/>
  <c r="D109" i="2"/>
  <c r="D110" i="2"/>
  <c r="B110" i="6" s="1"/>
  <c r="D111" i="2"/>
  <c r="B111" i="6" s="1"/>
  <c r="D112" i="2"/>
  <c r="B112" i="6" s="1"/>
  <c r="D113" i="2"/>
  <c r="B113" i="6" s="1"/>
  <c r="D114" i="2"/>
  <c r="D115" i="2"/>
  <c r="D116" i="2"/>
  <c r="D117" i="2"/>
  <c r="D118" i="2"/>
  <c r="D119" i="2"/>
  <c r="B119" i="6" s="1"/>
  <c r="D120" i="2"/>
  <c r="D121" i="2"/>
  <c r="D122" i="2"/>
  <c r="D123" i="2"/>
  <c r="D124" i="2"/>
  <c r="D125" i="2"/>
  <c r="D126" i="2"/>
  <c r="B126" i="6" s="1"/>
  <c r="D127" i="2"/>
  <c r="D128" i="2"/>
  <c r="B128" i="6" s="1"/>
  <c r="D129" i="2"/>
  <c r="B129" i="6" s="1"/>
  <c r="D130" i="2"/>
  <c r="D131" i="2"/>
  <c r="D132" i="2"/>
  <c r="D133" i="2"/>
  <c r="D134" i="2"/>
  <c r="B4" i="12" s="1"/>
  <c r="D135" i="2"/>
  <c r="B135" i="6" s="1"/>
  <c r="D136" i="2"/>
  <c r="D137" i="2"/>
  <c r="D139" i="2"/>
  <c r="D141" i="2"/>
  <c r="D142" i="2"/>
  <c r="B142" i="6" s="1"/>
  <c r="D143" i="2"/>
  <c r="B143" i="6" s="1"/>
  <c r="D144" i="2"/>
  <c r="B144" i="6" s="1"/>
  <c r="D145" i="2"/>
  <c r="B145" i="6" s="1"/>
  <c r="D146" i="2"/>
  <c r="D147" i="2"/>
  <c r="B8" i="7" s="1"/>
  <c r="D148" i="2"/>
  <c r="B9" i="7" s="1"/>
  <c r="D149" i="2"/>
  <c r="B5" i="12" s="1"/>
  <c r="D152" i="2"/>
  <c r="B8" i="12" s="1"/>
  <c r="D154" i="2"/>
  <c r="B10" i="12" s="1"/>
  <c r="D155" i="2"/>
  <c r="D156" i="2"/>
  <c r="D157" i="2"/>
  <c r="D158" i="2"/>
  <c r="B158" i="6" s="1"/>
  <c r="D159" i="2"/>
  <c r="B159" i="6" s="1"/>
  <c r="D160" i="2"/>
  <c r="B160" i="6" s="1"/>
  <c r="D161" i="2"/>
  <c r="B161" i="6" s="1"/>
  <c r="D162" i="2"/>
  <c r="D163" i="2"/>
  <c r="D164" i="2"/>
  <c r="D165" i="2"/>
  <c r="D166" i="2"/>
  <c r="D167" i="2"/>
  <c r="B167" i="6" s="1"/>
  <c r="D168" i="2"/>
  <c r="D169" i="2"/>
  <c r="D170" i="2"/>
  <c r="D171" i="2"/>
  <c r="D172" i="2"/>
  <c r="D173" i="2"/>
  <c r="B173" i="6" s="1"/>
  <c r="D174" i="2"/>
  <c r="B174" i="6" s="1"/>
  <c r="D175" i="2"/>
  <c r="B175" i="6" s="1"/>
  <c r="D176" i="2"/>
  <c r="B176" i="6" s="1"/>
  <c r="D177" i="2"/>
  <c r="B177" i="6" s="1"/>
  <c r="D178" i="2"/>
  <c r="D179" i="2"/>
  <c r="D180" i="2"/>
  <c r="D181" i="2"/>
  <c r="D182" i="2"/>
  <c r="D183" i="2"/>
  <c r="B183" i="6" s="1"/>
  <c r="D184" i="2"/>
  <c r="D185" i="2"/>
  <c r="D186" i="2"/>
  <c r="D187" i="2"/>
  <c r="D188" i="2"/>
  <c r="D189" i="2"/>
  <c r="B189" i="6" s="1"/>
  <c r="D190" i="2"/>
  <c r="B190" i="6" s="1"/>
  <c r="D191" i="2"/>
  <c r="B191" i="6" s="1"/>
  <c r="D192" i="2"/>
  <c r="B192" i="6" s="1"/>
  <c r="D193" i="2"/>
  <c r="B193" i="6" s="1"/>
  <c r="D194" i="2"/>
  <c r="D195" i="2"/>
  <c r="D196" i="2"/>
  <c r="D197" i="2"/>
  <c r="D198" i="2"/>
  <c r="D203" i="2"/>
  <c r="B6" i="4" s="1"/>
  <c r="D204" i="2"/>
  <c r="B7" i="4" s="1"/>
  <c r="D205" i="2"/>
  <c r="B205" i="6" s="1"/>
  <c r="D206" i="2"/>
  <c r="B206" i="6" s="1"/>
  <c r="D207" i="2"/>
  <c r="B207" i="6" s="1"/>
  <c r="D208" i="2"/>
  <c r="D209" i="2"/>
  <c r="B209" i="6" s="1"/>
  <c r="D210" i="2"/>
  <c r="B2" i="11" s="1"/>
  <c r="D211" i="2"/>
  <c r="D212" i="2"/>
  <c r="D213" i="2"/>
  <c r="D214" i="2"/>
  <c r="D215" i="2"/>
  <c r="D216" i="2"/>
  <c r="D217" i="2"/>
  <c r="D218" i="2"/>
  <c r="D219" i="2"/>
  <c r="D220" i="2"/>
  <c r="D221" i="2"/>
  <c r="B221" i="6" s="1"/>
  <c r="D222" i="2"/>
  <c r="B222" i="6" s="1"/>
  <c r="D223" i="2"/>
  <c r="B223" i="6" s="1"/>
  <c r="D224" i="2"/>
  <c r="B224" i="6" s="1"/>
  <c r="D225" i="2"/>
  <c r="B225" i="6" s="1"/>
  <c r="D226" i="2"/>
  <c r="B226" i="6" s="1"/>
  <c r="D227" i="2"/>
  <c r="D228" i="2"/>
  <c r="D229" i="2"/>
  <c r="D230" i="2"/>
  <c r="D231" i="2"/>
  <c r="B231" i="6" s="1"/>
  <c r="D232" i="2"/>
  <c r="D233" i="2"/>
  <c r="D234" i="2"/>
  <c r="D235" i="2"/>
  <c r="D236" i="2"/>
  <c r="D237" i="2"/>
  <c r="B237" i="6" s="1"/>
  <c r="D238" i="2"/>
  <c r="B238" i="6" s="1"/>
  <c r="D239" i="2"/>
  <c r="B239" i="6" s="1"/>
  <c r="D240" i="2"/>
  <c r="B240" i="6" s="1"/>
  <c r="D241" i="2"/>
  <c r="B241" i="6" s="1"/>
  <c r="D242" i="2"/>
  <c r="B242" i="6" s="1"/>
  <c r="D243" i="2"/>
  <c r="B4" i="7" s="1"/>
  <c r="D244" i="2"/>
  <c r="B5" i="7" s="1"/>
  <c r="D245" i="2"/>
  <c r="D246" i="2"/>
  <c r="D247" i="2"/>
  <c r="B247" i="6" s="1"/>
  <c r="D248" i="2"/>
  <c r="D249" i="2"/>
  <c r="B10" i="7" s="1"/>
  <c r="D250" i="2"/>
  <c r="D251" i="2"/>
  <c r="D252" i="2"/>
  <c r="D253" i="2"/>
  <c r="B253" i="6" s="1"/>
  <c r="D254" i="2"/>
  <c r="B254" i="6" s="1"/>
  <c r="D257" i="2"/>
  <c r="B257" i="6" s="1"/>
  <c r="D259" i="2"/>
  <c r="D260" i="2"/>
  <c r="B8" i="9" s="1"/>
  <c r="D261" i="2"/>
  <c r="B9" i="9" s="1"/>
  <c r="D263" i="2"/>
  <c r="B263" i="6" s="1"/>
  <c r="D264" i="2"/>
  <c r="D265" i="2"/>
  <c r="D266" i="2"/>
  <c r="D267" i="2"/>
  <c r="B4" i="9" s="1"/>
  <c r="D268" i="2"/>
  <c r="D269" i="2"/>
  <c r="B269" i="6" s="1"/>
  <c r="D270" i="2"/>
  <c r="B270" i="6" s="1"/>
  <c r="D271" i="2"/>
  <c r="D274" i="2"/>
  <c r="B274" i="6" s="1"/>
  <c r="D275" i="2"/>
  <c r="D276" i="2"/>
  <c r="D277" i="2"/>
  <c r="D278" i="2"/>
  <c r="D279" i="2"/>
  <c r="B279" i="6" s="1"/>
  <c r="D280" i="2"/>
  <c r="B6" i="7" s="1"/>
  <c r="D3" i="2"/>
  <c r="B6" i="9" s="1"/>
  <c r="C409" i="2"/>
  <c r="C408" i="2" s="1"/>
  <c r="C407" i="2" s="1"/>
  <c r="C406" i="2" s="1"/>
  <c r="C405" i="2" s="1"/>
  <c r="C404" i="2" s="1"/>
  <c r="C403" i="2" s="1"/>
  <c r="C402" i="2" s="1"/>
  <c r="C401" i="2" s="1"/>
  <c r="C400" i="2" s="1"/>
  <c r="C399" i="2" s="1"/>
  <c r="C398" i="2" s="1"/>
  <c r="C397" i="2" s="1"/>
  <c r="C396" i="2" s="1"/>
  <c r="C395" i="2" s="1"/>
  <c r="C394" i="2" s="1"/>
  <c r="C393" i="2" s="1"/>
  <c r="C392" i="2" s="1"/>
  <c r="C391" i="2" s="1"/>
  <c r="C390" i="2" s="1"/>
  <c r="C389" i="2" s="1"/>
  <c r="C388" i="2" s="1"/>
  <c r="C387" i="2" s="1"/>
  <c r="C386" i="2" s="1"/>
  <c r="C385" i="2" s="1"/>
  <c r="C384" i="2" s="1"/>
  <c r="A387" i="2"/>
  <c r="A390" i="2" s="1"/>
  <c r="A393" i="2" s="1"/>
  <c r="A396" i="2" s="1"/>
  <c r="A399" i="2" s="1"/>
  <c r="A402" i="2" s="1"/>
  <c r="A405" i="2" s="1"/>
  <c r="A408" i="2" s="1"/>
  <c r="A386" i="2"/>
  <c r="A389" i="2" s="1"/>
  <c r="A392" i="2" s="1"/>
  <c r="A395" i="2" s="1"/>
  <c r="A398" i="2" s="1"/>
  <c r="A401" i="2" s="1"/>
  <c r="A404" i="2" s="1"/>
  <c r="A407" i="2" s="1"/>
  <c r="A410" i="2" s="1"/>
  <c r="A385" i="2"/>
  <c r="A281" i="6"/>
  <c r="A280" i="6"/>
  <c r="B280" i="6" s="1"/>
  <c r="A279" i="6"/>
  <c r="A278" i="6"/>
  <c r="A277" i="6"/>
  <c r="A276" i="6"/>
  <c r="B276" i="6" s="1"/>
  <c r="A275" i="6"/>
  <c r="A274" i="6"/>
  <c r="C274" i="6" s="1"/>
  <c r="A273" i="6"/>
  <c r="A272" i="6"/>
  <c r="A271" i="6"/>
  <c r="A270" i="6"/>
  <c r="A269" i="6"/>
  <c r="C269" i="6" s="1"/>
  <c r="A268" i="6"/>
  <c r="A267" i="6"/>
  <c r="A266" i="6"/>
  <c r="A265" i="6"/>
  <c r="B265" i="6" s="1"/>
  <c r="A264" i="6"/>
  <c r="B264" i="6" s="1"/>
  <c r="A263" i="6"/>
  <c r="A262" i="6"/>
  <c r="A261" i="6"/>
  <c r="A260" i="6"/>
  <c r="B260" i="6" s="1"/>
  <c r="A259" i="6"/>
  <c r="A258" i="6"/>
  <c r="C258" i="6" s="1"/>
  <c r="A257" i="6"/>
  <c r="A256" i="6"/>
  <c r="A255" i="6"/>
  <c r="A254" i="6"/>
  <c r="A253" i="6"/>
  <c r="C253" i="6" s="1"/>
  <c r="A252" i="6"/>
  <c r="A251" i="6"/>
  <c r="A250" i="6"/>
  <c r="A249" i="6"/>
  <c r="B249" i="6" s="1"/>
  <c r="A248" i="6"/>
  <c r="A247" i="6"/>
  <c r="A246" i="6"/>
  <c r="B246" i="6" s="1"/>
  <c r="A245" i="6"/>
  <c r="B245" i="6" s="1"/>
  <c r="A244" i="6"/>
  <c r="B244" i="6" s="1"/>
  <c r="A243" i="6"/>
  <c r="A242" i="6"/>
  <c r="C242" i="6" s="1"/>
  <c r="A241" i="6"/>
  <c r="A240" i="6"/>
  <c r="A239" i="6"/>
  <c r="A238" i="6"/>
  <c r="A237" i="6"/>
  <c r="C237" i="6" s="1"/>
  <c r="A236" i="6"/>
  <c r="A235" i="6"/>
  <c r="A234" i="6"/>
  <c r="A233" i="6"/>
  <c r="B233" i="6" s="1"/>
  <c r="A232" i="6"/>
  <c r="A231" i="6"/>
  <c r="A230" i="6"/>
  <c r="B230" i="6" s="1"/>
  <c r="A229" i="6"/>
  <c r="B229" i="6" s="1"/>
  <c r="A228" i="6"/>
  <c r="B228" i="6" s="1"/>
  <c r="A227" i="6"/>
  <c r="A226" i="6"/>
  <c r="C226" i="6" s="1"/>
  <c r="A225" i="6"/>
  <c r="A224" i="6"/>
  <c r="A223" i="6"/>
  <c r="A222" i="6"/>
  <c r="A221" i="6"/>
  <c r="C221" i="6" s="1"/>
  <c r="A220" i="6"/>
  <c r="A219" i="6"/>
  <c r="A218" i="6"/>
  <c r="A217" i="6"/>
  <c r="B217" i="6" s="1"/>
  <c r="A216" i="6"/>
  <c r="B216" i="6" s="1"/>
  <c r="A215" i="6"/>
  <c r="A214" i="6"/>
  <c r="B214" i="6" s="1"/>
  <c r="A213" i="6"/>
  <c r="B213" i="6" s="1"/>
  <c r="A212" i="6"/>
  <c r="B212" i="6" s="1"/>
  <c r="A211" i="6"/>
  <c r="A210" i="6"/>
  <c r="B210" i="6" s="1"/>
  <c r="A209" i="6"/>
  <c r="A208" i="6"/>
  <c r="A207" i="6"/>
  <c r="A206" i="6"/>
  <c r="A205" i="6"/>
  <c r="C205" i="6" s="1"/>
  <c r="A204" i="6"/>
  <c r="A203" i="6"/>
  <c r="A202" i="6"/>
  <c r="A201" i="6"/>
  <c r="A200" i="6"/>
  <c r="A199" i="6"/>
  <c r="A198" i="6"/>
  <c r="B198" i="6" s="1"/>
  <c r="A197" i="6"/>
  <c r="B197" i="6" s="1"/>
  <c r="A196" i="6"/>
  <c r="B196" i="6" s="1"/>
  <c r="A195" i="6"/>
  <c r="A194" i="6"/>
  <c r="B194" i="6" s="1"/>
  <c r="A193" i="6"/>
  <c r="A192" i="6"/>
  <c r="A191" i="6"/>
  <c r="A190" i="6"/>
  <c r="A189" i="6"/>
  <c r="C189" i="6" s="1"/>
  <c r="A188" i="6"/>
  <c r="A187" i="6"/>
  <c r="A186" i="6"/>
  <c r="A185" i="6"/>
  <c r="B185" i="6" s="1"/>
  <c r="A184" i="6"/>
  <c r="B184" i="6" s="1"/>
  <c r="A183" i="6"/>
  <c r="A182" i="6"/>
  <c r="B182" i="6" s="1"/>
  <c r="A181" i="6"/>
  <c r="B181" i="6" s="1"/>
  <c r="A180" i="6"/>
  <c r="B180" i="6" s="1"/>
  <c r="A179" i="6"/>
  <c r="A178" i="6"/>
  <c r="B178" i="6" s="1"/>
  <c r="A177" i="6"/>
  <c r="A176" i="6"/>
  <c r="A175" i="6"/>
  <c r="A174" i="6"/>
  <c r="A173" i="6"/>
  <c r="C173" i="6" s="1"/>
  <c r="A172" i="6"/>
  <c r="A171" i="6"/>
  <c r="A170" i="6"/>
  <c r="A169" i="6"/>
  <c r="B169" i="6" s="1"/>
  <c r="A168" i="6"/>
  <c r="B168" i="6" s="1"/>
  <c r="A167" i="6"/>
  <c r="A166" i="6"/>
  <c r="B166" i="6" s="1"/>
  <c r="A165" i="6"/>
  <c r="B165" i="6" s="1"/>
  <c r="A164" i="6"/>
  <c r="B164" i="6" s="1"/>
  <c r="A163" i="6"/>
  <c r="A162" i="6"/>
  <c r="B162" i="6" s="1"/>
  <c r="A161" i="6"/>
  <c r="A160" i="6"/>
  <c r="A159" i="6"/>
  <c r="A158" i="6"/>
  <c r="A157" i="6"/>
  <c r="B157" i="6" s="1"/>
  <c r="A156" i="6"/>
  <c r="A155" i="6"/>
  <c r="A154" i="6"/>
  <c r="A153" i="6"/>
  <c r="A152" i="6"/>
  <c r="B152" i="6" s="1"/>
  <c r="A151" i="6"/>
  <c r="A150" i="6"/>
  <c r="A149" i="6"/>
  <c r="B149" i="6" s="1"/>
  <c r="A148" i="6"/>
  <c r="B148" i="6" s="1"/>
  <c r="A147" i="6"/>
  <c r="A146" i="6"/>
  <c r="B146" i="6" s="1"/>
  <c r="A145" i="6"/>
  <c r="A144" i="6"/>
  <c r="A143" i="6"/>
  <c r="A142" i="6"/>
  <c r="A141" i="6"/>
  <c r="B141" i="6" s="1"/>
  <c r="A140" i="6"/>
  <c r="A139" i="6"/>
  <c r="A138" i="6"/>
  <c r="A137" i="6"/>
  <c r="B137" i="6" s="1"/>
  <c r="A136" i="6"/>
  <c r="B136" i="6" s="1"/>
  <c r="A135" i="6"/>
  <c r="A134" i="6"/>
  <c r="A133" i="6"/>
  <c r="B133" i="6" s="1"/>
  <c r="A132" i="6"/>
  <c r="B132" i="6" s="1"/>
  <c r="A131" i="6"/>
  <c r="A130" i="6"/>
  <c r="B130" i="6" s="1"/>
  <c r="A129" i="6"/>
  <c r="A128" i="6"/>
  <c r="A127" i="6"/>
  <c r="A126" i="6"/>
  <c r="A125" i="6"/>
  <c r="B125" i="6" s="1"/>
  <c r="A124" i="6"/>
  <c r="A123" i="6"/>
  <c r="A122" i="6"/>
  <c r="A121" i="6"/>
  <c r="B121" i="6" s="1"/>
  <c r="A120" i="6"/>
  <c r="B120" i="6" s="1"/>
  <c r="A119" i="6"/>
  <c r="A118" i="6"/>
  <c r="A117" i="6"/>
  <c r="B117" i="6" s="1"/>
  <c r="A116" i="6"/>
  <c r="B116" i="6" s="1"/>
  <c r="A115" i="6"/>
  <c r="A114" i="6"/>
  <c r="B114" i="6" s="1"/>
  <c r="A113" i="6"/>
  <c r="A112" i="6"/>
  <c r="A111" i="6"/>
  <c r="A110" i="6"/>
  <c r="A109" i="6"/>
  <c r="B109" i="6" s="1"/>
  <c r="A108" i="6"/>
  <c r="A107" i="6"/>
  <c r="A106" i="6"/>
  <c r="A105" i="6"/>
  <c r="B105" i="6" s="1"/>
  <c r="A104" i="6"/>
  <c r="B104" i="6" s="1"/>
  <c r="A103" i="6"/>
  <c r="A102" i="6"/>
  <c r="A101" i="6"/>
  <c r="B101" i="6" s="1"/>
  <c r="A100" i="6"/>
  <c r="B100" i="6" s="1"/>
  <c r="A99" i="6"/>
  <c r="A98" i="6"/>
  <c r="B98" i="6" s="1"/>
  <c r="A97" i="6"/>
  <c r="A96" i="6"/>
  <c r="A95" i="6"/>
  <c r="A94" i="6"/>
  <c r="A93" i="6"/>
  <c r="B93" i="6" s="1"/>
  <c r="A92" i="6"/>
  <c r="A91" i="6"/>
  <c r="A90" i="6"/>
  <c r="A89" i="6"/>
  <c r="B89" i="6" s="1"/>
  <c r="A88" i="6"/>
  <c r="B88" i="6" s="1"/>
  <c r="A87" i="6"/>
  <c r="A86" i="6"/>
  <c r="B86" i="6" s="1"/>
  <c r="A85" i="6"/>
  <c r="A84" i="6"/>
  <c r="B84" i="6" s="1"/>
  <c r="A83" i="6"/>
  <c r="B83" i="6" s="1"/>
  <c r="A82" i="6"/>
  <c r="B82" i="6" s="1"/>
  <c r="A81" i="6"/>
  <c r="A80" i="6"/>
  <c r="A79" i="6"/>
  <c r="A78" i="6"/>
  <c r="A77" i="6"/>
  <c r="B77" i="6" s="1"/>
  <c r="A76" i="6"/>
  <c r="B76" i="6" s="1"/>
  <c r="A75" i="6"/>
  <c r="A74" i="6"/>
  <c r="A73" i="6"/>
  <c r="B73" i="6" s="1"/>
  <c r="A72" i="6"/>
  <c r="B72" i="6" s="1"/>
  <c r="A71" i="6"/>
  <c r="A70" i="6"/>
  <c r="B70" i="6" s="1"/>
  <c r="A69" i="6"/>
  <c r="A68" i="6"/>
  <c r="B68" i="6" s="1"/>
  <c r="A67" i="6"/>
  <c r="B67" i="6" s="1"/>
  <c r="A66" i="6"/>
  <c r="B66" i="6" s="1"/>
  <c r="A65" i="6"/>
  <c r="A64" i="6"/>
  <c r="A63" i="6"/>
  <c r="A62" i="6"/>
  <c r="A61" i="6"/>
  <c r="B61" i="6" s="1"/>
  <c r="A60" i="6"/>
  <c r="B60" i="6" s="1"/>
  <c r="A59" i="6"/>
  <c r="A58" i="6"/>
  <c r="A57" i="6"/>
  <c r="B57" i="6" s="1"/>
  <c r="A56" i="6"/>
  <c r="B56" i="6" s="1"/>
  <c r="A55" i="6"/>
  <c r="A54" i="6"/>
  <c r="A53" i="6"/>
  <c r="A52" i="6"/>
  <c r="A51" i="6"/>
  <c r="B51" i="6" s="1"/>
  <c r="A50" i="6"/>
  <c r="B50" i="6" s="1"/>
  <c r="A49" i="6"/>
  <c r="A48" i="6"/>
  <c r="A47" i="6"/>
  <c r="A46" i="6"/>
  <c r="A45" i="6"/>
  <c r="A44" i="6"/>
  <c r="A43" i="6"/>
  <c r="A42" i="6"/>
  <c r="A41" i="6"/>
  <c r="B41" i="6" s="1"/>
  <c r="A40" i="6"/>
  <c r="B40" i="6" s="1"/>
  <c r="A39" i="6"/>
  <c r="A38" i="6"/>
  <c r="B38" i="6" s="1"/>
  <c r="A37" i="6"/>
  <c r="A36" i="6"/>
  <c r="B36" i="6" s="1"/>
  <c r="A35" i="6"/>
  <c r="B35" i="6" s="1"/>
  <c r="A34" i="6"/>
  <c r="B34" i="6" s="1"/>
  <c r="A33" i="6"/>
  <c r="A32" i="6"/>
  <c r="A31" i="6"/>
  <c r="A30" i="6"/>
  <c r="A29" i="6"/>
  <c r="A28" i="6"/>
  <c r="C28" i="6" s="1"/>
  <c r="A27" i="6"/>
  <c r="A26" i="6"/>
  <c r="A25" i="6"/>
  <c r="B25" i="6" s="1"/>
  <c r="A24" i="6"/>
  <c r="B24" i="6" s="1"/>
  <c r="A23" i="6"/>
  <c r="A22" i="6"/>
  <c r="B22" i="6" s="1"/>
  <c r="A21" i="6"/>
  <c r="A20" i="6"/>
  <c r="B20" i="6" s="1"/>
  <c r="A19" i="6"/>
  <c r="B19" i="6" s="1"/>
  <c r="A18" i="6"/>
  <c r="B18" i="6" s="1"/>
  <c r="A17" i="6"/>
  <c r="A16" i="6"/>
  <c r="A15" i="6"/>
  <c r="A14" i="6"/>
  <c r="A13" i="6"/>
  <c r="A12" i="6"/>
  <c r="C12" i="6" s="1"/>
  <c r="A11" i="6"/>
  <c r="C11" i="6" s="1"/>
  <c r="A10" i="6"/>
  <c r="A9" i="6"/>
  <c r="C9" i="6" s="1"/>
  <c r="A8" i="6"/>
  <c r="B8" i="6" s="1"/>
  <c r="A7" i="6"/>
  <c r="A6" i="6"/>
  <c r="B6" i="6" s="1"/>
  <c r="A5" i="6"/>
  <c r="C5" i="6" s="1"/>
  <c r="A4" i="6"/>
  <c r="A3" i="6"/>
  <c r="A2" i="6"/>
  <c r="B2" i="6" s="1"/>
  <c r="A1" i="6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C62" i="6" s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C2" i="11" s="1"/>
  <c r="B278" i="6" l="1"/>
  <c r="B85" i="6"/>
  <c r="B261" i="6"/>
  <c r="B5" i="8"/>
  <c r="B2" i="13"/>
  <c r="B102" i="6"/>
  <c r="B134" i="6"/>
  <c r="B69" i="6"/>
  <c r="B118" i="6"/>
  <c r="B200" i="6"/>
  <c r="B52" i="6"/>
  <c r="A388" i="2"/>
  <c r="A391" i="2" s="1"/>
  <c r="A394" i="2" s="1"/>
  <c r="A397" i="2" s="1"/>
  <c r="A400" i="2" s="1"/>
  <c r="A403" i="2" s="1"/>
  <c r="A406" i="2" s="1"/>
  <c r="A409" i="2" s="1"/>
  <c r="B9" i="13"/>
  <c r="B45" i="6"/>
  <c r="B2" i="9"/>
  <c r="B29" i="6"/>
  <c r="B11" i="9"/>
  <c r="B9" i="4"/>
  <c r="B256" i="6"/>
  <c r="B8" i="4"/>
  <c r="B255" i="6"/>
  <c r="B23" i="5"/>
  <c r="B272" i="6"/>
  <c r="B7" i="7"/>
  <c r="B6" i="12"/>
  <c r="B2" i="12"/>
  <c r="B7" i="12"/>
  <c r="B151" i="6"/>
  <c r="B7" i="5"/>
  <c r="B55" i="6"/>
  <c r="B2" i="4"/>
  <c r="B199" i="6"/>
  <c r="B99" i="6"/>
  <c r="B115" i="6"/>
  <c r="B131" i="6"/>
  <c r="B147" i="6"/>
  <c r="B163" i="6"/>
  <c r="B179" i="6"/>
  <c r="B195" i="6"/>
  <c r="B211" i="6"/>
  <c r="B227" i="6"/>
  <c r="B259" i="6"/>
  <c r="B275" i="6"/>
  <c r="B3" i="7"/>
  <c r="B37" i="6"/>
  <c r="B277" i="6"/>
  <c r="B15" i="5"/>
  <c r="B150" i="6"/>
  <c r="B2" i="10"/>
  <c r="B53" i="6"/>
  <c r="B54" i="6"/>
  <c r="B7" i="6"/>
  <c r="B3" i="10"/>
  <c r="B232" i="6"/>
  <c r="B248" i="6"/>
  <c r="E4" i="10"/>
  <c r="B3" i="12"/>
  <c r="B3" i="9"/>
  <c r="B44" i="6"/>
  <c r="B92" i="6"/>
  <c r="B108" i="6"/>
  <c r="B124" i="6"/>
  <c r="B140" i="6"/>
  <c r="B156" i="6"/>
  <c r="B172" i="6"/>
  <c r="B188" i="6"/>
  <c r="B204" i="6"/>
  <c r="B220" i="6"/>
  <c r="B236" i="6"/>
  <c r="B252" i="6"/>
  <c r="B268" i="6"/>
  <c r="B201" i="6"/>
  <c r="B153" i="6"/>
  <c r="B281" i="6"/>
  <c r="B243" i="6"/>
  <c r="B10" i="6"/>
  <c r="C10" i="6"/>
  <c r="B26" i="6"/>
  <c r="C26" i="6"/>
  <c r="B42" i="6"/>
  <c r="C42" i="6"/>
  <c r="B58" i="6"/>
  <c r="C58" i="6"/>
  <c r="B74" i="6"/>
  <c r="C74" i="6"/>
  <c r="B90" i="6"/>
  <c r="C90" i="6"/>
  <c r="B106" i="6"/>
  <c r="C106" i="6"/>
  <c r="B122" i="6"/>
  <c r="C122" i="6"/>
  <c r="B138" i="6"/>
  <c r="C138" i="6"/>
  <c r="B154" i="6"/>
  <c r="C154" i="6"/>
  <c r="B170" i="6"/>
  <c r="C170" i="6"/>
  <c r="B186" i="6"/>
  <c r="C186" i="6"/>
  <c r="B202" i="6"/>
  <c r="C202" i="6"/>
  <c r="B218" i="6"/>
  <c r="C218" i="6"/>
  <c r="B234" i="6"/>
  <c r="C234" i="6"/>
  <c r="B250" i="6"/>
  <c r="C250" i="6"/>
  <c r="B266" i="6"/>
  <c r="C266" i="6"/>
  <c r="C27" i="6"/>
  <c r="B27" i="6"/>
  <c r="B43" i="6"/>
  <c r="C43" i="6"/>
  <c r="B59" i="6"/>
  <c r="C59" i="6"/>
  <c r="B75" i="6"/>
  <c r="C75" i="6"/>
  <c r="B91" i="6"/>
  <c r="C91" i="6"/>
  <c r="B107" i="6"/>
  <c r="C107" i="6"/>
  <c r="B123" i="6"/>
  <c r="C123" i="6"/>
  <c r="B139" i="6"/>
  <c r="C139" i="6"/>
  <c r="B155" i="6"/>
  <c r="C155" i="6"/>
  <c r="B171" i="6"/>
  <c r="C171" i="6"/>
  <c r="B187" i="6"/>
  <c r="C187" i="6"/>
  <c r="B203" i="6"/>
  <c r="C203" i="6"/>
  <c r="B219" i="6"/>
  <c r="C219" i="6"/>
  <c r="B235" i="6"/>
  <c r="C235" i="6"/>
  <c r="B251" i="6"/>
  <c r="C251" i="6"/>
  <c r="B267" i="6"/>
  <c r="C267" i="6"/>
  <c r="C9" i="4"/>
  <c r="C11" i="5"/>
  <c r="C275" i="6"/>
  <c r="C259" i="6"/>
  <c r="C243" i="6"/>
  <c r="C227" i="6"/>
  <c r="C211" i="6"/>
  <c r="C195" i="6"/>
  <c r="C179" i="6"/>
  <c r="C163" i="6"/>
  <c r="C147" i="6"/>
  <c r="C131" i="6"/>
  <c r="C115" i="6"/>
  <c r="C99" i="6"/>
  <c r="C83" i="6"/>
  <c r="C67" i="6"/>
  <c r="C51" i="6"/>
  <c r="C35" i="6"/>
  <c r="C18" i="6"/>
  <c r="C6" i="7"/>
  <c r="D2" i="10"/>
  <c r="E7" i="10"/>
  <c r="C8" i="12"/>
  <c r="B12" i="6"/>
  <c r="C8" i="4"/>
  <c r="C10" i="5"/>
  <c r="C8" i="6"/>
  <c r="C3" i="12"/>
  <c r="D10" i="10"/>
  <c r="C118" i="6"/>
  <c r="B11" i="6"/>
  <c r="C7" i="4"/>
  <c r="C2" i="5"/>
  <c r="C9" i="5"/>
  <c r="C210" i="6"/>
  <c r="C194" i="6"/>
  <c r="C178" i="6"/>
  <c r="C162" i="6"/>
  <c r="C146" i="6"/>
  <c r="C130" i="6"/>
  <c r="C114" i="6"/>
  <c r="C98" i="6"/>
  <c r="C82" i="6"/>
  <c r="C66" i="6"/>
  <c r="C50" i="6"/>
  <c r="C34" i="6"/>
  <c r="C17" i="6"/>
  <c r="D9" i="10"/>
  <c r="E8" i="10"/>
  <c r="C9" i="12"/>
  <c r="C6" i="4"/>
  <c r="C24" i="5"/>
  <c r="C8" i="5"/>
  <c r="C2" i="6"/>
  <c r="C25" i="6"/>
  <c r="C7" i="6"/>
  <c r="D8" i="10"/>
  <c r="B9" i="6"/>
  <c r="C5" i="4"/>
  <c r="C23" i="5"/>
  <c r="C7" i="5"/>
  <c r="C281" i="6"/>
  <c r="C273" i="6"/>
  <c r="C265" i="6"/>
  <c r="C257" i="6"/>
  <c r="C249" i="6"/>
  <c r="C241" i="6"/>
  <c r="C233" i="6"/>
  <c r="C225" i="6"/>
  <c r="C217" i="6"/>
  <c r="C209" i="6"/>
  <c r="C201" i="6"/>
  <c r="C193" i="6"/>
  <c r="C185" i="6"/>
  <c r="C177" i="6"/>
  <c r="C169" i="6"/>
  <c r="C161" i="6"/>
  <c r="C153" i="6"/>
  <c r="C145" i="6"/>
  <c r="C137" i="6"/>
  <c r="C129" i="6"/>
  <c r="C121" i="6"/>
  <c r="C113" i="6"/>
  <c r="C105" i="6"/>
  <c r="C97" i="6"/>
  <c r="C89" i="6"/>
  <c r="C81" i="6"/>
  <c r="C73" i="6"/>
  <c r="C65" i="6"/>
  <c r="C57" i="6"/>
  <c r="C49" i="6"/>
  <c r="C41" i="6"/>
  <c r="C33" i="6"/>
  <c r="C16" i="6"/>
  <c r="C5" i="7"/>
  <c r="D7" i="10"/>
  <c r="E9" i="10"/>
  <c r="C10" i="12"/>
  <c r="C4" i="4"/>
  <c r="C22" i="5"/>
  <c r="C6" i="5"/>
  <c r="C24" i="6"/>
  <c r="C6" i="6"/>
  <c r="D6" i="10"/>
  <c r="C2" i="9"/>
  <c r="C3" i="4"/>
  <c r="C21" i="5"/>
  <c r="C5" i="5"/>
  <c r="C280" i="6"/>
  <c r="C272" i="6"/>
  <c r="C264" i="6"/>
  <c r="C256" i="6"/>
  <c r="C248" i="6"/>
  <c r="C240" i="6"/>
  <c r="C232" i="6"/>
  <c r="C224" i="6"/>
  <c r="C216" i="6"/>
  <c r="C208" i="6"/>
  <c r="C200" i="6"/>
  <c r="C192" i="6"/>
  <c r="C184" i="6"/>
  <c r="C176" i="6"/>
  <c r="C168" i="6"/>
  <c r="C160" i="6"/>
  <c r="C152" i="6"/>
  <c r="C144" i="6"/>
  <c r="C136" i="6"/>
  <c r="C128" i="6"/>
  <c r="C120" i="6"/>
  <c r="C112" i="6"/>
  <c r="C104" i="6"/>
  <c r="C96" i="6"/>
  <c r="C88" i="6"/>
  <c r="C80" i="6"/>
  <c r="C72" i="6"/>
  <c r="C64" i="6"/>
  <c r="C56" i="6"/>
  <c r="C48" i="6"/>
  <c r="C40" i="6"/>
  <c r="C32" i="6"/>
  <c r="C15" i="6"/>
  <c r="C4" i="7"/>
  <c r="D5" i="10"/>
  <c r="E10" i="10"/>
  <c r="E2" i="10"/>
  <c r="C10" i="9"/>
  <c r="C20" i="5"/>
  <c r="C4" i="5"/>
  <c r="C23" i="6"/>
  <c r="D4" i="10"/>
  <c r="C9" i="9"/>
  <c r="C19" i="5"/>
  <c r="C7" i="7"/>
  <c r="C279" i="6"/>
  <c r="C271" i="6"/>
  <c r="C263" i="6"/>
  <c r="C255" i="6"/>
  <c r="C247" i="6"/>
  <c r="C239" i="6"/>
  <c r="C231" i="6"/>
  <c r="C223" i="6"/>
  <c r="C215" i="6"/>
  <c r="C207" i="6"/>
  <c r="C199" i="6"/>
  <c r="C191" i="6"/>
  <c r="C183" i="6"/>
  <c r="C175" i="6"/>
  <c r="C167" i="6"/>
  <c r="C159" i="6"/>
  <c r="C151" i="6"/>
  <c r="C143" i="6"/>
  <c r="C135" i="6"/>
  <c r="C127" i="6"/>
  <c r="C119" i="6"/>
  <c r="C111" i="6"/>
  <c r="C103" i="6"/>
  <c r="C95" i="6"/>
  <c r="C87" i="6"/>
  <c r="C79" i="6"/>
  <c r="C71" i="6"/>
  <c r="C63" i="6"/>
  <c r="C55" i="6"/>
  <c r="C47" i="6"/>
  <c r="C39" i="6"/>
  <c r="C31" i="6"/>
  <c r="C22" i="6"/>
  <c r="C14" i="6"/>
  <c r="D3" i="10"/>
  <c r="E3" i="10"/>
  <c r="C4" i="12"/>
  <c r="C8" i="9"/>
  <c r="C4" i="6"/>
  <c r="C7" i="9"/>
  <c r="C6" i="9"/>
  <c r="C78" i="6"/>
  <c r="C16" i="5"/>
  <c r="C110" i="6"/>
  <c r="C3" i="6"/>
  <c r="C5" i="9"/>
  <c r="C15" i="5"/>
  <c r="C9" i="7"/>
  <c r="C277" i="6"/>
  <c r="C261" i="6"/>
  <c r="C245" i="6"/>
  <c r="C229" i="6"/>
  <c r="C213" i="6"/>
  <c r="C197" i="6"/>
  <c r="C181" i="6"/>
  <c r="C165" i="6"/>
  <c r="C157" i="6"/>
  <c r="C149" i="6"/>
  <c r="C141" i="6"/>
  <c r="C133" i="6"/>
  <c r="C125" i="6"/>
  <c r="C117" i="6"/>
  <c r="C109" i="6"/>
  <c r="C101" i="6"/>
  <c r="C93" i="6"/>
  <c r="C85" i="6"/>
  <c r="C77" i="6"/>
  <c r="C69" i="6"/>
  <c r="C61" i="6"/>
  <c r="C53" i="6"/>
  <c r="C45" i="6"/>
  <c r="C37" i="6"/>
  <c r="C29" i="6"/>
  <c r="C20" i="6"/>
  <c r="C3" i="7"/>
  <c r="E5" i="10"/>
  <c r="C6" i="12"/>
  <c r="C4" i="9"/>
  <c r="C126" i="6"/>
  <c r="C70" i="6"/>
  <c r="C14" i="5"/>
  <c r="C3" i="5"/>
  <c r="C3" i="9"/>
  <c r="C134" i="6"/>
  <c r="C5" i="12"/>
  <c r="C13" i="5"/>
  <c r="C8" i="7"/>
  <c r="C276" i="6"/>
  <c r="C268" i="6"/>
  <c r="C260" i="6"/>
  <c r="C252" i="6"/>
  <c r="C244" i="6"/>
  <c r="C236" i="6"/>
  <c r="C228" i="6"/>
  <c r="C220" i="6"/>
  <c r="C212" i="6"/>
  <c r="C204" i="6"/>
  <c r="C196" i="6"/>
  <c r="C188" i="6"/>
  <c r="C180" i="6"/>
  <c r="C172" i="6"/>
  <c r="C164" i="6"/>
  <c r="C156" i="6"/>
  <c r="C148" i="6"/>
  <c r="C140" i="6"/>
  <c r="C132" i="6"/>
  <c r="C124" i="6"/>
  <c r="C116" i="6"/>
  <c r="C108" i="6"/>
  <c r="C100" i="6"/>
  <c r="C92" i="6"/>
  <c r="C84" i="6"/>
  <c r="C76" i="6"/>
  <c r="C68" i="6"/>
  <c r="C60" i="6"/>
  <c r="C52" i="6"/>
  <c r="C44" i="6"/>
  <c r="C36" i="6"/>
  <c r="C19" i="6"/>
  <c r="C2" i="7"/>
  <c r="E6" i="10"/>
  <c r="C7" i="12"/>
  <c r="C142" i="6"/>
  <c r="C2" i="4"/>
  <c r="C12" i="5"/>
  <c r="C2" i="12"/>
  <c r="B28" i="6"/>
  <c r="B23" i="6"/>
  <c r="C383" i="2"/>
  <c r="B3" i="6"/>
  <c r="C382" i="2" l="1"/>
  <c r="C381" i="2" l="1"/>
  <c r="C380" i="2" l="1"/>
</calcChain>
</file>

<file path=xl/sharedStrings.xml><?xml version="1.0" encoding="utf-8"?>
<sst xmlns="http://schemas.openxmlformats.org/spreadsheetml/2006/main" count="846" uniqueCount="570">
  <si>
    <t>popu</t>
  </si>
  <si>
    <t>taubsensitivity</t>
  </si>
  <si>
    <t>initial_104</t>
  </si>
  <si>
    <t>initial_103</t>
  </si>
  <si>
    <t>initial_102</t>
  </si>
  <si>
    <t>initial_101</t>
  </si>
  <si>
    <t>initial_93</t>
  </si>
  <si>
    <t>initial_92</t>
  </si>
  <si>
    <t>initial_91</t>
  </si>
  <si>
    <t>initial_83</t>
  </si>
  <si>
    <t>initial_82</t>
  </si>
  <si>
    <t>initial_81</t>
  </si>
  <si>
    <t>initial_73</t>
  </si>
  <si>
    <t>initial_72</t>
  </si>
  <si>
    <t>initial_71</t>
  </si>
  <si>
    <t>initial_63</t>
  </si>
  <si>
    <t>initial_62</t>
  </si>
  <si>
    <t>initial_61</t>
  </si>
  <si>
    <t>initial_53</t>
  </si>
  <si>
    <t>initial_52</t>
  </si>
  <si>
    <t>initial_51</t>
  </si>
  <si>
    <t>initial_43</t>
  </si>
  <si>
    <t>initial_42</t>
  </si>
  <si>
    <t>initial_41</t>
  </si>
  <si>
    <t>initial_33</t>
  </si>
  <si>
    <t>initial_32</t>
  </si>
  <si>
    <t>initial_31</t>
  </si>
  <si>
    <t>initial_23</t>
  </si>
  <si>
    <t>initial_22</t>
  </si>
  <si>
    <t>initial_21</t>
  </si>
  <si>
    <t>initial_13</t>
  </si>
  <si>
    <t>initial_12</t>
  </si>
  <si>
    <t>initial_11</t>
  </si>
  <si>
    <t xml:space="preserve">               db0</t>
  </si>
  <si>
    <t xml:space="preserve">                x1</t>
  </si>
  <si>
    <t xml:space="preserve">                x2</t>
  </si>
  <si>
    <t xml:space="preserve">            xirrig</t>
  </si>
  <si>
    <t xml:space="preserve">                p0</t>
  </si>
  <si>
    <t xml:space="preserve">               p00</t>
  </si>
  <si>
    <t>pocu</t>
  </si>
  <si>
    <t>ponu</t>
  </si>
  <si>
    <t>Bioturbation rate</t>
  </si>
  <si>
    <t>Depth of full bioturbation</t>
  </si>
  <si>
    <t>(cm)</t>
  </si>
  <si>
    <t>Depth of irrigation</t>
  </si>
  <si>
    <t>Upper porosity</t>
  </si>
  <si>
    <t>(-)</t>
  </si>
  <si>
    <t>Depth of plant root oxygenation</t>
  </si>
  <si>
    <t>Depth of bioturbation decline</t>
  </si>
  <si>
    <t>Lower porosity</t>
  </si>
  <si>
    <t>Depth of MPB active production</t>
  </si>
  <si>
    <t>Number of sediment layers</t>
  </si>
  <si>
    <t>Complexity of OM model</t>
  </si>
  <si>
    <t>Geochemical reaction complexity</t>
  </si>
  <si>
    <t>Use of pH in adsorption reactions</t>
  </si>
  <si>
    <t>Labile DOC terminal metabolism rate</t>
  </si>
  <si>
    <t>(y^-1^)</t>
  </si>
  <si>
    <t>Labile DON terminal metabolism rate</t>
  </si>
  <si>
    <t>Labile DOP terminal metabolism rate</t>
  </si>
  <si>
    <t>Labile POC hydrolysis rate</t>
  </si>
  <si>
    <t>Labile PON hydrolysis rate</t>
  </si>
  <si>
    <t>Labile POP hydrolysis rate</t>
  </si>
  <si>
    <t>Refractory DOC terminal metabolism rate</t>
  </si>
  <si>
    <t>Refractory DON terminal metabolism rate</t>
  </si>
  <si>
    <t>Refractory DOP terminal metabolism rate</t>
  </si>
  <si>
    <t>Refractory POC hydrolysis rate</t>
  </si>
  <si>
    <t>Refractory PON hydrolysis rate</t>
  </si>
  <si>
    <t>Refractory POP hydrolysis rate</t>
  </si>
  <si>
    <t>Very refractory POC hydrolysis rate</t>
  </si>
  <si>
    <t>Very refractory PON hydrolysis rate</t>
  </si>
  <si>
    <t>Very refractory POP hydrolysis rate</t>
  </si>
  <si>
    <t>Refractory DOM terminal metabolism</t>
  </si>
  <si>
    <t>Refractory DOM polymerisation</t>
  </si>
  <si>
    <t>Labile POM hydrolysis</t>
  </si>
  <si>
    <t>C ratio of labile organic matter</t>
  </si>
  <si>
    <t>C ratio of refractory organic matter</t>
  </si>
  <si>
    <t>N ratio of labile organic matter</t>
  </si>
  <si>
    <t>N ratio of refractory organic matter</t>
  </si>
  <si>
    <t>P ratio of labile organic matter</t>
  </si>
  <si>
    <t>P ratio of refractory organic matter</t>
  </si>
  <si>
    <t>NH~4~^+^ oxidation rate</t>
  </si>
  <si>
    <t>(mmol^-1^ L y^-1^)</t>
  </si>
  <si>
    <t>H~2~S oxidation rate</t>
  </si>
  <si>
    <t>Fe^2+^ oxidation rate</t>
  </si>
  <si>
    <t>Redox rate</t>
  </si>
  <si>
    <t>FeS oxidation rate</t>
  </si>
  <si>
    <t>FeS~2~ oxidation rate</t>
  </si>
  <si>
    <t>FeS precipitation kinetic rate</t>
  </si>
  <si>
    <t>FeS dissolution kinetic rate</t>
  </si>
  <si>
    <t>H~2~S oxidation by Fe(OH)~3~ rate</t>
  </si>
  <si>
    <t>CH~4~ oxidation rate</t>
  </si>
  <si>
    <t>CH~4~ oxidation by SO~4~^2-^ rate</t>
  </si>
  <si>
    <t>Inhibition concentration of denitritation</t>
  </si>
  <si>
    <t xml:space="preserve">Concentration </t>
  </si>
  <si>
    <t>(mmol L^-1^)</t>
  </si>
  <si>
    <t>Inhibition concentration of ammonium oxidation</t>
  </si>
  <si>
    <t>Inhibition concentration of denitrousation</t>
  </si>
  <si>
    <t>Inhibition concentration of deammonification</t>
  </si>
  <si>
    <t>Limitation concentration of denitratation</t>
  </si>
  <si>
    <t>Partitioning concentration of denitritation</t>
  </si>
  <si>
    <t>Equilibrium constant for FeS precipitation</t>
  </si>
  <si>
    <t>NO~2~ oxidation kinetic rate</t>
  </si>
  <si>
    <t>NH~$~^+^ oxidation by NO~2~^-^ kinetic rate</t>
  </si>
  <si>
    <t>Limitation concentration of denitrousation</t>
  </si>
  <si>
    <t>Sal1</t>
  </si>
  <si>
    <t>Sal2</t>
  </si>
  <si>
    <t>kH2S</t>
  </si>
  <si>
    <t>Lower salinity concenration for F~Sal~</t>
  </si>
  <si>
    <t>(PSU)</t>
  </si>
  <si>
    <t>Upper salinity concenration for F~Sal~</t>
  </si>
  <si>
    <t>H~2~S concentration for K~Sul~</t>
  </si>
  <si>
    <t>Diffusion sensitivity to external transport</t>
  </si>
  <si>
    <t>Minimum concentration of refractory PON at which reactions stop</t>
  </si>
  <si>
    <t>Minimum concentration of refractory  POC at which reactions stop</t>
  </si>
  <si>
    <t>Minimum concentration of refractory POP at which reactions stop</t>
  </si>
  <si>
    <t>Is it mmol m^-3^ ?</t>
  </si>
  <si>
    <t>Macroalgae hydrolysis rate - C, N and P</t>
  </si>
  <si>
    <t>OM kinetic rate</t>
  </si>
  <si>
    <t>Depth</t>
  </si>
  <si>
    <t>NH~4~^+^ adsorption model switch</t>
  </si>
  <si>
    <t xml:space="preserve">              name</t>
  </si>
  <si>
    <t xml:space="preserve">         zone_type</t>
  </si>
  <si>
    <t xml:space="preserve">              imix</t>
  </si>
  <si>
    <t xml:space="preserve">                xs</t>
  </si>
  <si>
    <t xml:space="preserve">              irrg</t>
  </si>
  <si>
    <t xml:space="preserve">            alpha0</t>
  </si>
  <si>
    <t xml:space="preserve">          poreflux</t>
  </si>
  <si>
    <t xml:space="preserve">               w00</t>
  </si>
  <si>
    <t>RootsDepth</t>
  </si>
  <si>
    <t>MPBDepth</t>
  </si>
  <si>
    <t xml:space="preserve">           density</t>
  </si>
  <si>
    <t xml:space="preserve">                bp</t>
  </si>
  <si>
    <t xml:space="preserve">            torteq</t>
  </si>
  <si>
    <t xml:space="preserve">                an</t>
  </si>
  <si>
    <t xml:space="preserve">                aa</t>
  </si>
  <si>
    <t xml:space="preserve">                ab</t>
  </si>
  <si>
    <t xml:space="preserve">                xl</t>
  </si>
  <si>
    <t xml:space="preserve">           maxnpts</t>
  </si>
  <si>
    <t xml:space="preserve">               job</t>
  </si>
  <si>
    <t xml:space="preserve">             numOM</t>
  </si>
  <si>
    <t xml:space="preserve">            simDOM</t>
  </si>
  <si>
    <t xml:space="preserve">        OMapproach</t>
  </si>
  <si>
    <t xml:space="preserve">           OMModel</t>
  </si>
  <si>
    <t xml:space="preserve">        FTemswitch</t>
  </si>
  <si>
    <t xml:space="preserve">          FTswitch</t>
  </si>
  <si>
    <t xml:space="preserve">        FBIOswitch</t>
  </si>
  <si>
    <t xml:space="preserve">         FINswitch</t>
  </si>
  <si>
    <t xml:space="preserve">   FInO2Onlyswitch</t>
  </si>
  <si>
    <t xml:space="preserve">         FOMswitch</t>
  </si>
  <si>
    <t xml:space="preserve">      Bsolidswitch</t>
  </si>
  <si>
    <t xml:space="preserve">               VCW</t>
  </si>
  <si>
    <t xml:space="preserve">           simMnFe</t>
  </si>
  <si>
    <t xml:space="preserve">            simFeS</t>
  </si>
  <si>
    <t xml:space="preserve">              simX</t>
  </si>
  <si>
    <t xml:space="preserve">          simCaCO3</t>
  </si>
  <si>
    <t xml:space="preserve">          simFeCO3</t>
  </si>
  <si>
    <t xml:space="preserve">          simMnCO3</t>
  </si>
  <si>
    <t xml:space="preserve">          simNPAds</t>
  </si>
  <si>
    <t xml:space="preserve">          rxn_mode</t>
  </si>
  <si>
    <t xml:space="preserve">        ads_use_pH</t>
  </si>
  <si>
    <t xml:space="preserve">          poml2dic</t>
  </si>
  <si>
    <t xml:space="preserve">          pomr2dic</t>
  </si>
  <si>
    <t xml:space="preserve">    pomspecial2dic</t>
  </si>
  <si>
    <t xml:space="preserve">                R0</t>
  </si>
  <si>
    <t xml:space="preserve">           VCWBeta</t>
  </si>
  <si>
    <t xml:space="preserve">          docl2dic</t>
  </si>
  <si>
    <t xml:space="preserve">          donl2din</t>
  </si>
  <si>
    <t xml:space="preserve">          dopl2dip</t>
  </si>
  <si>
    <t xml:space="preserve">         pocl2docl</t>
  </si>
  <si>
    <t xml:space="preserve">         ponl2donl</t>
  </si>
  <si>
    <t xml:space="preserve">         popl2dopl</t>
  </si>
  <si>
    <t xml:space="preserve">         docr2docl</t>
  </si>
  <si>
    <t xml:space="preserve">         donr2donl</t>
  </si>
  <si>
    <t xml:space="preserve">         dopr2dopl</t>
  </si>
  <si>
    <t xml:space="preserve">         pocr2docr</t>
  </si>
  <si>
    <t xml:space="preserve">         ponr2donr</t>
  </si>
  <si>
    <t xml:space="preserve">         popr2dopr</t>
  </si>
  <si>
    <t xml:space="preserve">        pocvr2docr</t>
  </si>
  <si>
    <t xml:space="preserve">        ponvr2donr</t>
  </si>
  <si>
    <t xml:space="preserve">        popvr2dopr</t>
  </si>
  <si>
    <t xml:space="preserve">        kgrowthFer</t>
  </si>
  <si>
    <t xml:space="preserve">        kgrowthAer</t>
  </si>
  <si>
    <t xml:space="preserve">        kgrowthDen</t>
  </si>
  <si>
    <t xml:space="preserve">        kgrowthMan</t>
  </si>
  <si>
    <t xml:space="preserve">        kgrowthIro</t>
  </si>
  <si>
    <t xml:space="preserve">        kgrowthSul</t>
  </si>
  <si>
    <t xml:space="preserve">        kgrowthMet</t>
  </si>
  <si>
    <t xml:space="preserve">         kdeathFer</t>
  </si>
  <si>
    <t xml:space="preserve">         kdeathAer</t>
  </si>
  <si>
    <t xml:space="preserve">         kdeathDen</t>
  </si>
  <si>
    <t xml:space="preserve">         kdeathMan</t>
  </si>
  <si>
    <t xml:space="preserve">         kdeathIro</t>
  </si>
  <si>
    <t xml:space="preserve">         kdeathSul</t>
  </si>
  <si>
    <t xml:space="preserve">         kdeathMet</t>
  </si>
  <si>
    <t xml:space="preserve">             kHyd1</t>
  </si>
  <si>
    <t xml:space="preserve">             kHyd2</t>
  </si>
  <si>
    <t xml:space="preserve">             kHyd3</t>
  </si>
  <si>
    <t xml:space="preserve">             kHyd4</t>
  </si>
  <si>
    <t xml:space="preserve">             kHydN</t>
  </si>
  <si>
    <t xml:space="preserve">          domr2dic</t>
  </si>
  <si>
    <t xml:space="preserve">         domr2pomr</t>
  </si>
  <si>
    <t xml:space="preserve">         poml2doml</t>
  </si>
  <si>
    <t xml:space="preserve">              BMax</t>
  </si>
  <si>
    <t xml:space="preserve">              BMin</t>
  </si>
  <si>
    <t xml:space="preserve">              fuse</t>
  </si>
  <si>
    <t xml:space="preserve">        Cellweight</t>
  </si>
  <si>
    <t xml:space="preserve">              Tiny</t>
  </si>
  <si>
    <t xml:space="preserve">              xlab</t>
  </si>
  <si>
    <t xml:space="preserve">              xref</t>
  </si>
  <si>
    <t xml:space="preserve">          xspecial</t>
  </si>
  <si>
    <t xml:space="preserve">              ylab</t>
  </si>
  <si>
    <t xml:space="preserve">              yref</t>
  </si>
  <si>
    <t xml:space="preserve">          yspecial</t>
  </si>
  <si>
    <t xml:space="preserve">              zlab</t>
  </si>
  <si>
    <t xml:space="preserve">              zref</t>
  </si>
  <si>
    <t xml:space="preserve">          zspecial</t>
  </si>
  <si>
    <t xml:space="preserve">        XMetal_lab</t>
  </si>
  <si>
    <t xml:space="preserve">        XMetal_ref</t>
  </si>
  <si>
    <t xml:space="preserve">    XMetal_special</t>
  </si>
  <si>
    <t xml:space="preserve">             xPOM1</t>
  </si>
  <si>
    <t xml:space="preserve">             yPOM1</t>
  </si>
  <si>
    <t xml:space="preserve">             zPOM1</t>
  </si>
  <si>
    <t xml:space="preserve">       XMetal_POM1</t>
  </si>
  <si>
    <t xml:space="preserve">             xPOM2</t>
  </si>
  <si>
    <t xml:space="preserve">             yPOM2</t>
  </si>
  <si>
    <t xml:space="preserve">             zPOM2</t>
  </si>
  <si>
    <t xml:space="preserve">       XMetal_POM2</t>
  </si>
  <si>
    <t xml:space="preserve">             xPOM3</t>
  </si>
  <si>
    <t xml:space="preserve">             yPOM3</t>
  </si>
  <si>
    <t xml:space="preserve">             zPOM3</t>
  </si>
  <si>
    <t xml:space="preserve">       XMetal_POM3</t>
  </si>
  <si>
    <t xml:space="preserve">             xPOM4</t>
  </si>
  <si>
    <t xml:space="preserve">             yPOM4</t>
  </si>
  <si>
    <t xml:space="preserve">             zPOM4</t>
  </si>
  <si>
    <t xml:space="preserve">       XMetal_POM4</t>
  </si>
  <si>
    <t xml:space="preserve">             xDHyd</t>
  </si>
  <si>
    <t xml:space="preserve">             yDHyd</t>
  </si>
  <si>
    <t xml:space="preserve">             zDHyd</t>
  </si>
  <si>
    <t xml:space="preserve">       XMetal_DHyd</t>
  </si>
  <si>
    <t xml:space="preserve">              xOAc</t>
  </si>
  <si>
    <t xml:space="preserve">              yOAc</t>
  </si>
  <si>
    <t xml:space="preserve">              zOAc</t>
  </si>
  <si>
    <t xml:space="preserve">               xH2</t>
  </si>
  <si>
    <t xml:space="preserve">               yH2</t>
  </si>
  <si>
    <t xml:space="preserve">               zH2</t>
  </si>
  <si>
    <t xml:space="preserve">            kNH4OX</t>
  </si>
  <si>
    <t xml:space="preserve">            kTSNO3</t>
  </si>
  <si>
    <t xml:space="preserve">             kTSOX</t>
  </si>
  <si>
    <t xml:space="preserve">             kMnOX</t>
  </si>
  <si>
    <t xml:space="preserve">          kMnadsOx</t>
  </si>
  <si>
    <t xml:space="preserve">            kMnNO3</t>
  </si>
  <si>
    <t xml:space="preserve">             kFeOX</t>
  </si>
  <si>
    <t xml:space="preserve">          kFeadsOX</t>
  </si>
  <si>
    <t xml:space="preserve">            kFeSOX</t>
  </si>
  <si>
    <t xml:space="preserve">           kFeS2OX</t>
  </si>
  <si>
    <t xml:space="preserve">            kMnAge</t>
  </si>
  <si>
    <t xml:space="preserve">            kFeAge</t>
  </si>
  <si>
    <t xml:space="preserve">            kFeNO3</t>
  </si>
  <si>
    <t xml:space="preserve">            kFeSMn</t>
  </si>
  <si>
    <t xml:space="preserve">            kFeSFe</t>
  </si>
  <si>
    <t xml:space="preserve">           kFeSppt</t>
  </si>
  <si>
    <t xml:space="preserve">           kFeSdis</t>
  </si>
  <si>
    <t xml:space="preserve">             kTSFe</t>
  </si>
  <si>
    <t xml:space="preserve">           kPyrite</t>
  </si>
  <si>
    <t xml:space="preserve">             kMnFe</t>
  </si>
  <si>
    <t xml:space="preserve">             kTSMn</t>
  </si>
  <si>
    <t xml:space="preserve">            kCH4OX</t>
  </si>
  <si>
    <t xml:space="preserve">           kCH4SO4</t>
  </si>
  <si>
    <t xml:space="preserve">           kSidppt</t>
  </si>
  <si>
    <t xml:space="preserve">           kSiddis</t>
  </si>
  <si>
    <t xml:space="preserve">           kRodppt</t>
  </si>
  <si>
    <t xml:space="preserve">           kRoddis</t>
  </si>
  <si>
    <t xml:space="preserve">           kCalppt</t>
  </si>
  <si>
    <t xml:space="preserve">         kMnO2Appt</t>
  </si>
  <si>
    <t xml:space="preserve">         kMnO2Bppt</t>
  </si>
  <si>
    <t xml:space="preserve">         kFeOHAppt</t>
  </si>
  <si>
    <t xml:space="preserve">         kFeOHBppt</t>
  </si>
  <si>
    <t xml:space="preserve">               FTR</t>
  </si>
  <si>
    <t xml:space="preserve">               FTT</t>
  </si>
  <si>
    <t xml:space="preserve">         deltaGATP</t>
  </si>
  <si>
    <t xml:space="preserve">                 e</t>
  </si>
  <si>
    <t xml:space="preserve">                 F</t>
  </si>
  <si>
    <t xml:space="preserve">                 n</t>
  </si>
  <si>
    <t xml:space="preserve">              dPsi</t>
  </si>
  <si>
    <t xml:space="preserve">        dG0FerDHyd</t>
  </si>
  <si>
    <t xml:space="preserve">         dG0AerDHy</t>
  </si>
  <si>
    <t xml:space="preserve">         dG0AerOAc</t>
  </si>
  <si>
    <t xml:space="preserve">         dG0DenDHy</t>
  </si>
  <si>
    <t xml:space="preserve">         dG0DenOAc</t>
  </si>
  <si>
    <t xml:space="preserve">          dG0DenH2</t>
  </si>
  <si>
    <t xml:space="preserve">         dG0ManOAc</t>
  </si>
  <si>
    <t xml:space="preserve">         dG0IroOAc</t>
  </si>
  <si>
    <t xml:space="preserve">          dG0IroH2</t>
  </si>
  <si>
    <t xml:space="preserve">         dG0SulOAc</t>
  </si>
  <si>
    <t xml:space="preserve">          dG0SulH2</t>
  </si>
  <si>
    <t xml:space="preserve">         dG0MetOAc</t>
  </si>
  <si>
    <t xml:space="preserve">          dG0MetH2</t>
  </si>
  <si>
    <t xml:space="preserve">           YDHyAer</t>
  </si>
  <si>
    <t xml:space="preserve">           YDHyFer</t>
  </si>
  <si>
    <t xml:space="preserve">           YDenDHy</t>
  </si>
  <si>
    <t xml:space="preserve">           YAerOAc</t>
  </si>
  <si>
    <t xml:space="preserve">           YDenOAc</t>
  </si>
  <si>
    <t xml:space="preserve">            YDenH2</t>
  </si>
  <si>
    <t xml:space="preserve">           YManOAc</t>
  </si>
  <si>
    <t xml:space="preserve">           YIroOAc</t>
  </si>
  <si>
    <t xml:space="preserve">            YIroH2</t>
  </si>
  <si>
    <t xml:space="preserve">           YSulOAc</t>
  </si>
  <si>
    <t xml:space="preserve">            YSulH2</t>
  </si>
  <si>
    <t xml:space="preserve">           YMetOAc</t>
  </si>
  <si>
    <t xml:space="preserve">            YMetH2</t>
  </si>
  <si>
    <t xml:space="preserve">               kO2</t>
  </si>
  <si>
    <t xml:space="preserve">              kpO2</t>
  </si>
  <si>
    <t xml:space="preserve">      kin_denitrit</t>
  </si>
  <si>
    <t xml:space="preserve">       kpart_ammox</t>
  </si>
  <si>
    <t xml:space="preserve">     kin_denitrous</t>
  </si>
  <si>
    <t xml:space="preserve">         kin_deamm</t>
  </si>
  <si>
    <t xml:space="preserve">     klim_denitrat</t>
  </si>
  <si>
    <t xml:space="preserve">    kpart_denitrit</t>
  </si>
  <si>
    <t xml:space="preserve">             kpNO3</t>
  </si>
  <si>
    <t xml:space="preserve">             kMnO2</t>
  </si>
  <si>
    <t xml:space="preserve">            kpMnO2</t>
  </si>
  <si>
    <t xml:space="preserve">             kFeOH</t>
  </si>
  <si>
    <t xml:space="preserve">            kpFeOH</t>
  </si>
  <si>
    <t xml:space="preserve">              kSO4</t>
  </si>
  <si>
    <t xml:space="preserve">             kpSO4</t>
  </si>
  <si>
    <t xml:space="preserve">      kin_denitrat</t>
  </si>
  <si>
    <t xml:space="preserve">          kpO2MnO2</t>
  </si>
  <si>
    <t xml:space="preserve">          kpO2FeOH</t>
  </si>
  <si>
    <t xml:space="preserve">           kpO2SO4</t>
  </si>
  <si>
    <t xml:space="preserve">           kpO2CH4</t>
  </si>
  <si>
    <t xml:space="preserve">               lO2</t>
  </si>
  <si>
    <t xml:space="preserve">              lpO2</t>
  </si>
  <si>
    <t xml:space="preserve">              lNO3</t>
  </si>
  <si>
    <t xml:space="preserve">             lpNO3</t>
  </si>
  <si>
    <t xml:space="preserve">             lMnO2</t>
  </si>
  <si>
    <t xml:space="preserve">            lpMnO2</t>
  </si>
  <si>
    <t xml:space="preserve">             lFeOH</t>
  </si>
  <si>
    <t xml:space="preserve">            lpFeOH</t>
  </si>
  <si>
    <t xml:space="preserve">              lSO4</t>
  </si>
  <si>
    <t xml:space="preserve">             lpSO4</t>
  </si>
  <si>
    <t xml:space="preserve">           lpo2no3</t>
  </si>
  <si>
    <t xml:space="preserve">          lpo2mno2</t>
  </si>
  <si>
    <t xml:space="preserve">          lpo2feoh</t>
  </si>
  <si>
    <t xml:space="preserve">           lpo2so4</t>
  </si>
  <si>
    <t xml:space="preserve">           lpo2ch4</t>
  </si>
  <si>
    <t xml:space="preserve">             KDHyd</t>
  </si>
  <si>
    <t xml:space="preserve">              KOAc</t>
  </si>
  <si>
    <t xml:space="preserve">               KH2</t>
  </si>
  <si>
    <t xml:space="preserve">           fracOAc</t>
  </si>
  <si>
    <t xml:space="preserve">            fracH2</t>
  </si>
  <si>
    <t xml:space="preserve">           kNH4Ads</t>
  </si>
  <si>
    <t xml:space="preserve">             VCWSb</t>
  </si>
  <si>
    <t xml:space="preserve">            GammaS</t>
  </si>
  <si>
    <t xml:space="preserve">           KSMnads</t>
  </si>
  <si>
    <t xml:space="preserve">           KSFeads</t>
  </si>
  <si>
    <t xml:space="preserve">           kPO4Ads</t>
  </si>
  <si>
    <t>PO4AdsorptionModel</t>
  </si>
  <si>
    <t xml:space="preserve">             KPO4p</t>
  </si>
  <si>
    <t xml:space="preserve">         Kadsratio</t>
  </si>
  <si>
    <t xml:space="preserve">              Qmax</t>
  </si>
  <si>
    <t xml:space="preserve">             KPSid</t>
  </si>
  <si>
    <t xml:space="preserve">             KPRod</t>
  </si>
  <si>
    <t xml:space="preserve">             KPFeS</t>
  </si>
  <si>
    <t xml:space="preserve">             Xname</t>
  </si>
  <si>
    <t xml:space="preserve">               Xmk</t>
  </si>
  <si>
    <t xml:space="preserve">               Xfl</t>
  </si>
  <si>
    <t xml:space="preserve">               Xfm</t>
  </si>
  <si>
    <t xml:space="preserve">            kXSppt</t>
  </si>
  <si>
    <t xml:space="preserve">           knh4no2</t>
  </si>
  <si>
    <t xml:space="preserve">            kno2o2</t>
  </si>
  <si>
    <t xml:space="preserve">              dnra</t>
  </si>
  <si>
    <t xml:space="preserve">    klim_denitrous</t>
  </si>
  <si>
    <t xml:space="preserve">         w00h00_0n</t>
  </si>
  <si>
    <t>pf_on</t>
  </si>
  <si>
    <t>PhotoO2Rate</t>
  </si>
  <si>
    <t>!MPBLight</t>
  </si>
  <si>
    <t>RootsLight</t>
  </si>
  <si>
    <t>!LRSplit</t>
  </si>
  <si>
    <t>!pomsl2dom</t>
  </si>
  <si>
    <t>!F_answitch</t>
  </si>
  <si>
    <t>Kompres_c</t>
  </si>
  <si>
    <t>Kompres_n</t>
  </si>
  <si>
    <t>Kompres_p</t>
  </si>
  <si>
    <t>poms2dom</t>
  </si>
  <si>
    <t>fgpp_sflux</t>
  </si>
  <si>
    <t>NH4AdsorptionModel</t>
  </si>
  <si>
    <t>KNH4p</t>
  </si>
  <si>
    <t>H~2~S oxidation by MnO~2~ rate</t>
  </si>
  <si>
    <t>Delete this parameter</t>
  </si>
  <si>
    <t>Parameter name</t>
  </si>
  <si>
    <t>Description</t>
  </si>
  <si>
    <t>Value</t>
  </si>
  <si>
    <t>Parameter</t>
  </si>
  <si>
    <t>Fe^2+^ oxidation by MnO~2~ rate</t>
  </si>
  <si>
    <t>FeS~2~ precipitation rate</t>
  </si>
  <si>
    <t>Irrigation rate</t>
  </si>
  <si>
    <t>(cm y^-1^)</t>
  </si>
  <si>
    <t>Zone:</t>
  </si>
  <si>
    <t>num_days</t>
  </si>
  <si>
    <t>substep</t>
  </si>
  <si>
    <t>spinup_days</t>
  </si>
  <si>
    <t>spinup_dt</t>
  </si>
  <si>
    <t>driver_dt</t>
  </si>
  <si>
    <t>Switch for linear or exponential layer spacing</t>
  </si>
  <si>
    <t>Simulation depth</t>
  </si>
  <si>
    <t>Limitation function switch</t>
  </si>
  <si>
    <t>Duration of simulation</t>
  </si>
  <si>
    <t>(d)</t>
  </si>
  <si>
    <t>(s)</t>
  </si>
  <si>
    <t>Sediment model substep</t>
  </si>
  <si>
    <t>Hydrodynamic model time step</t>
  </si>
  <si>
    <t>Duration of spinup before flux</t>
  </si>
  <si>
    <t>Timestep during spinup period</t>
  </si>
  <si>
    <t>start time</t>
  </si>
  <si>
    <t>end time</t>
  </si>
  <si>
    <t>Simulation start date</t>
  </si>
  <si>
    <t>Simulation end date</t>
  </si>
  <si>
    <t>(h)</t>
  </si>
  <si>
    <t>swibc_mode</t>
  </si>
  <si>
    <t>deepbc_mode</t>
  </si>
  <si>
    <t>swibc_filevars</t>
  </si>
  <si>
    <t>deepbc_filevars</t>
  </si>
  <si>
    <t>Sediment-water interface boundary switch</t>
  </si>
  <si>
    <t>Bottom boundary switch</t>
  </si>
  <si>
    <t>Variables taken from external boundary file for sediment-water interface</t>
  </si>
  <si>
    <t>Variables taken from external boundary file for bottom boundary</t>
  </si>
  <si>
    <t>Sediment accumulation rate</t>
  </si>
  <si>
    <t>Porewater advection rate</t>
  </si>
  <si>
    <t>'1/11/2019'</t>
  </si>
  <si>
    <t>'1/01/2022'</t>
  </si>
  <si>
    <t>(integer)</t>
  </si>
  <si>
    <t>Switch for PO~4~^3-^ adsorption options</t>
  </si>
  <si>
    <t>PO~4~^3-^ adsorption constant for PO4AdsoprtionModel = 1</t>
  </si>
  <si>
    <t>Example value</t>
  </si>
  <si>
    <t>…</t>
  </si>
  <si>
    <t>n_zones</t>
  </si>
  <si>
    <t>active_zones</t>
  </si>
  <si>
    <t>1,3,4,6,7,8,30,31</t>
  </si>
  <si>
    <t>zone_types</t>
  </si>
  <si>
    <t>1,1,1,1,1,1,1,1,1,1,1,1,1,1,1,1</t>
  </si>
  <si>
    <t>dbase</t>
  </si>
  <si>
    <t>'../../external/AED/aed_candi_params.csv'</t>
  </si>
  <si>
    <t>vars_files</t>
  </si>
  <si>
    <t>'../../external/AED/sdg_vars.csv'</t>
  </si>
  <si>
    <t>geochem_file</t>
  </si>
  <si>
    <t>'../../external/AED/aed_geochem_pars.dat'</t>
  </si>
  <si>
    <t>swibc_file</t>
  </si>
  <si>
    <t>deepbc_file</t>
  </si>
  <si>
    <t>'poml'</t>
  </si>
  <si>
    <t>SolidInitialUnit</t>
  </si>
  <si>
    <t>'mmolLsolid'</t>
  </si>
  <si>
    <t>OMInitMethodL</t>
  </si>
  <si>
    <t>'LI_I'</t>
  </si>
  <si>
    <t>OM_topL</t>
  </si>
  <si>
    <t>OM_minL</t>
  </si>
  <si>
    <t>OM_cfL</t>
  </si>
  <si>
    <t>InitMinDepthL</t>
  </si>
  <si>
    <t>OMInitMethodR</t>
  </si>
  <si>
    <t>OM_topR</t>
  </si>
  <si>
    <t>OM_minR</t>
  </si>
  <si>
    <t>OM_cfR</t>
  </si>
  <si>
    <t>InitMinDepthR</t>
  </si>
  <si>
    <t>POMVR</t>
  </si>
  <si>
    <t>diag_level</t>
  </si>
  <si>
    <t>output_profiles</t>
  </si>
  <si>
    <t>.TRUE.</t>
  </si>
  <si>
    <t>morevariables</t>
  </si>
  <si>
    <t>'FO2'</t>
  </si>
  <si>
    <t>output_diag_vars</t>
  </si>
  <si>
    <t>'oxy','amm','poml'</t>
  </si>
  <si>
    <t>n_ddpths</t>
  </si>
  <si>
    <t>output_diag_depths</t>
  </si>
  <si>
    <t>**Timing parameters**</t>
  </si>
  <si>
    <t>**Zone setup parameters**</t>
  </si>
  <si>
    <t>**Boundary condition parameters and files**</t>
  </si>
  <si>
    <t>**External parameter file paths**</t>
  </si>
  <si>
    <t>../../external/AED/aed_sediment_swibc.dat'</t>
  </si>
  <si>
    <t>../../external/AED/aed_sediment_deepbc.dat'</t>
  </si>
  <si>
    <t>'oxy','nit','amm','frp','poml'</t>
  </si>
  <si>
    <t>**Initial condition setup**</t>
  </si>
  <si>
    <t>**Output settings**</t>
  </si>
  <si>
    <t>Number of days of spinup before reactions start</t>
  </si>
  <si>
    <t>Number of zones to simulate. Zones are listed in `active_zones`</t>
  </si>
  <si>
    <t>Sequence of zones to be simulated</t>
  </si>
  <si>
    <t>Type of zone, as listed by header in aed_sdg_vars.csv</t>
  </si>
  <si>
    <t>External equilibrium chemistry solver parameter file path</t>
  </si>
  <si>
    <t>External candi parameter file path</t>
  </si>
  <si>
    <t>Switch for sediment-water boundary settings</t>
  </si>
  <si>
    <t>Switch for bottom boundary settings</t>
  </si>
  <si>
    <t>Sediment-water interface boundary file path</t>
  </si>
  <si>
    <t>Deep boundary file path</t>
  </si>
  <si>
    <t>Variables to take their boundary from the swibc_file</t>
  </si>
  <si>
    <t>Variables to take their boundary from the deepbc file</t>
  </si>
  <si>
    <t>Switch for labile organic matter initial profile (constant, linear or exponential)</t>
  </si>
  <si>
    <t>(0 to 1)</t>
  </si>
  <si>
    <t>Decay coefficient for labile organic matter initial profile using exponential option</t>
  </si>
  <si>
    <t>Depth at which the OM_minL percentage applies using the linear option</t>
  </si>
  <si>
    <t>Switch for refractory organic matter initial profile (constant, linear or exponential)</t>
  </si>
  <si>
    <t>Fraction of initial condition at the top of the refractory initial profile using linear option</t>
  </si>
  <si>
    <t>Fraction of initial condition at the top of the labile initial profile using linear option</t>
  </si>
  <si>
    <t>Depth at which the OM_minR percentage applies using the linear option</t>
  </si>
  <si>
    <t>Fraction of initial condition at the depth InitMinDepthR using linear option</t>
  </si>
  <si>
    <t>Fraction of initial condition at the depth InitMinDepthL using linear option</t>
  </si>
  <si>
    <t>Concentration of very refractory particulate organic matter</t>
  </si>
  <si>
    <t>(% solids)</t>
  </si>
  <si>
    <t>List of other variables to be written to output files e.g. rates, factors etc.</t>
  </si>
  <si>
    <t>List of variables to be written to diag files at `output_diag_depths`</t>
  </si>
  <si>
    <t>Depths to write diag files</t>
  </si>
  <si>
    <t>Number of depths to write diag outputs for. Depths are listed in `output_diag_depths`</t>
  </si>
  <si>
    <t>Switch to write .sed files</t>
  </si>
  <si>
    <t>Switch for which types of diags to write to files</t>
  </si>
  <si>
    <t>(text)</t>
  </si>
  <si>
    <t>(integer switch)</t>
  </si>
  <si>
    <t>(character switch)</t>
  </si>
  <si>
    <t>(logical)</t>
  </si>
  <si>
    <t>w00_min</t>
  </si>
  <si>
    <t>w00_max</t>
  </si>
  <si>
    <t>w00_link_scale</t>
  </si>
  <si>
    <t>theta_om</t>
  </si>
  <si>
    <t>kpo2n2o</t>
  </si>
  <si>
    <t>Temporary_proton</t>
  </si>
  <si>
    <t>knh4ox_to_N2O</t>
  </si>
  <si>
    <t>dG0ManH2</t>
  </si>
  <si>
    <t>YManH2</t>
  </si>
  <si>
    <t>klim_denitrit</t>
  </si>
  <si>
    <t>kpNO2</t>
  </si>
  <si>
    <t>kpN2O</t>
  </si>
  <si>
    <t>kpO2NO3</t>
  </si>
  <si>
    <t>kpO2NO2</t>
  </si>
  <si>
    <t>lNO2</t>
  </si>
  <si>
    <t>lpNO2</t>
  </si>
  <si>
    <t>lN2O</t>
  </si>
  <si>
    <t>lpN2O</t>
  </si>
  <si>
    <t>lpo2no2</t>
  </si>
  <si>
    <t>lpo2n2o</t>
  </si>
  <si>
    <t>DOMAdsorptionModel</t>
  </si>
  <si>
    <t>KDOMp</t>
  </si>
  <si>
    <t>kmn</t>
  </si>
  <si>
    <t>kpmn</t>
  </si>
  <si>
    <t>kfe</t>
  </si>
  <si>
    <t>kpfe</t>
  </si>
  <si>
    <t>lmn</t>
  </si>
  <si>
    <t>lpmn</t>
  </si>
  <si>
    <t>lfe</t>
  </si>
  <si>
    <t>lpfe</t>
  </si>
  <si>
    <t>kanh4</t>
  </si>
  <si>
    <t>kapo4</t>
  </si>
  <si>
    <t>Xgpp_n</t>
  </si>
  <si>
    <t>Xgpp_p</t>
  </si>
  <si>
    <t>Xrsp_n</t>
  </si>
  <si>
    <t>Xrsp_p</t>
  </si>
  <si>
    <t>Xrsp_co2</t>
  </si>
  <si>
    <t>Xrsp_doc</t>
  </si>
  <si>
    <t>Xrsp_poc</t>
  </si>
  <si>
    <t>smothbm</t>
  </si>
  <si>
    <t>Bioturbation function: 0-Gaussian; 1 – two-layer model</t>
  </si>
  <si>
    <t>Tortuosity calculation method switch: 1-Archie; 2-Burger; 3-Weissberg</t>
  </si>
  <si>
    <t xml:space="preserve">Porosity exponent for tortuosity (if Archie) </t>
  </si>
  <si>
    <t>Porosity exponent for tortuosity (if Burger)</t>
  </si>
  <si>
    <t>Porosity exponent for tortuosity (if Weissberg)</t>
  </si>
  <si>
    <t>(cm^-2^ y^-1^)</t>
  </si>
  <si>
    <t>(0 or 1)</t>
  </si>
  <si>
    <t>(1,2,3)</t>
  </si>
  <si>
    <t>Timing parameters</t>
  </si>
  <si>
    <t>Zone setup parameters</t>
  </si>
  <si>
    <t>External parameter file paths</t>
  </si>
  <si>
    <t>Boundary condition parameters and files</t>
  </si>
  <si>
    <t>Initial condition setup</t>
  </si>
  <si>
    <t>Output settings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</si>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</sst>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0" borderId="0" xfId="0" applyAlignment="1">
      <alignment wrapText="1"/>
    </xf>
    <xf numFmtId="21" fontId="0" fillId="0" borderId="0" xfId="0" applyNumberFormat="1"/>
    <xf numFmtId="0" fontId="0" fillId="0" borderId="0" xfId="0" applyFill="1"/>
    <xf numFmtId="14" fontId="0" fillId="0" borderId="0" xfId="0" quotePrefix="1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evelopment\danp\AED_Testing\hchb_13\external\AED\aed_candi_para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 to 1"/>
      <sheetName val="1 to 31"/>
      <sheetName val="export 31 to 1"/>
      <sheetName val="export 1 to 31"/>
      <sheetName val="export some"/>
    </sheetNames>
    <sheetDataSet>
      <sheetData sheetId="0"/>
      <sheetData sheetId="1">
        <row r="2">
          <cell r="A2" t="str">
            <v xml:space="preserve">              name</v>
          </cell>
          <cell r="B2" t="str">
            <v>zon_11</v>
          </cell>
          <cell r="C2" t="str">
            <v>zon_12</v>
          </cell>
          <cell r="D2" t="str">
            <v>zon_13</v>
          </cell>
          <cell r="E2" t="str">
            <v>zon_21</v>
          </cell>
          <cell r="F2" t="str">
            <v>zon_22</v>
          </cell>
          <cell r="G2" t="str">
            <v>zon_23</v>
          </cell>
          <cell r="H2" t="str">
            <v>zon_31</v>
          </cell>
          <cell r="I2" t="str">
            <v>zon_32</v>
          </cell>
          <cell r="J2" t="str">
            <v>zon_33</v>
          </cell>
          <cell r="K2" t="str">
            <v>zon_41</v>
          </cell>
          <cell r="L2" t="str">
            <v>zon_42</v>
          </cell>
          <cell r="M2" t="str">
            <v>zon_43</v>
          </cell>
          <cell r="N2" t="str">
            <v>zon_51</v>
          </cell>
          <cell r="O2" t="str">
            <v>zon_52</v>
          </cell>
          <cell r="P2" t="str">
            <v>zon_53</v>
          </cell>
          <cell r="Q2" t="str">
            <v>zon_61</v>
          </cell>
          <cell r="R2" t="str">
            <v>zon_62</v>
          </cell>
          <cell r="S2" t="str">
            <v>zon_63</v>
          </cell>
          <cell r="T2" t="str">
            <v>zon_71</v>
          </cell>
          <cell r="U2" t="str">
            <v>zon_72</v>
          </cell>
          <cell r="V2" t="str">
            <v>zon_73</v>
          </cell>
          <cell r="W2" t="str">
            <v>zon_81</v>
          </cell>
          <cell r="X2" t="str">
            <v>zon_82</v>
          </cell>
          <cell r="Y2" t="str">
            <v>zon_83</v>
          </cell>
          <cell r="Z2" t="str">
            <v>zon_91</v>
          </cell>
          <cell r="AA2" t="str">
            <v>zon_92</v>
          </cell>
          <cell r="AB2" t="str">
            <v>zon_93</v>
          </cell>
          <cell r="AC2" t="str">
            <v>zon_101</v>
          </cell>
          <cell r="AD2" t="str">
            <v>zon_102</v>
          </cell>
          <cell r="AE2" t="str">
            <v>zon_103</v>
          </cell>
          <cell r="AF2" t="str">
            <v>zon_104</v>
          </cell>
        </row>
        <row r="3">
          <cell r="A3" t="str">
            <v xml:space="preserve">         zone_type</v>
          </cell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</row>
        <row r="4">
          <cell r="A4" t="str">
            <v xml:space="preserve">               db0</v>
          </cell>
          <cell r="B4">
            <v>40</v>
          </cell>
          <cell r="C4">
            <v>40</v>
          </cell>
          <cell r="D4">
            <v>40</v>
          </cell>
          <cell r="E4">
            <v>40</v>
          </cell>
          <cell r="F4">
            <v>40</v>
          </cell>
          <cell r="G4">
            <v>40</v>
          </cell>
          <cell r="H4">
            <v>40</v>
          </cell>
          <cell r="I4">
            <v>40</v>
          </cell>
          <cell r="J4">
            <v>40</v>
          </cell>
          <cell r="K4">
            <v>40</v>
          </cell>
          <cell r="L4">
            <v>40</v>
          </cell>
          <cell r="M4">
            <v>40</v>
          </cell>
          <cell r="N4">
            <v>40</v>
          </cell>
          <cell r="O4">
            <v>40</v>
          </cell>
          <cell r="P4">
            <v>40</v>
          </cell>
          <cell r="Q4">
            <v>40</v>
          </cell>
          <cell r="R4">
            <v>40</v>
          </cell>
          <cell r="S4">
            <v>40</v>
          </cell>
          <cell r="T4">
            <v>40</v>
          </cell>
          <cell r="U4">
            <v>40</v>
          </cell>
          <cell r="V4">
            <v>40</v>
          </cell>
          <cell r="W4">
            <v>40</v>
          </cell>
          <cell r="X4">
            <v>40</v>
          </cell>
          <cell r="Y4">
            <v>40</v>
          </cell>
          <cell r="Z4">
            <v>40</v>
          </cell>
          <cell r="AA4">
            <v>40</v>
          </cell>
          <cell r="AB4">
            <v>40</v>
          </cell>
          <cell r="AC4">
            <v>40</v>
          </cell>
          <cell r="AD4">
            <v>40</v>
          </cell>
          <cell r="AE4">
            <v>40</v>
          </cell>
          <cell r="AF4">
            <v>40</v>
          </cell>
        </row>
        <row r="5">
          <cell r="A5" t="str">
            <v xml:space="preserve">              imix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  <cell r="AE5">
            <v>1</v>
          </cell>
          <cell r="AF5">
            <v>1</v>
          </cell>
        </row>
        <row r="6">
          <cell r="A6" t="str">
            <v xml:space="preserve">                xs</v>
          </cell>
          <cell r="B6">
            <v>100</v>
          </cell>
          <cell r="C6">
            <v>100</v>
          </cell>
          <cell r="D6">
            <v>100</v>
          </cell>
          <cell r="E6">
            <v>100</v>
          </cell>
          <cell r="F6">
            <v>100</v>
          </cell>
          <cell r="G6">
            <v>100</v>
          </cell>
          <cell r="H6">
            <v>100</v>
          </cell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100</v>
          </cell>
          <cell r="P6">
            <v>100</v>
          </cell>
          <cell r="Q6">
            <v>100</v>
          </cell>
          <cell r="R6">
            <v>100</v>
          </cell>
          <cell r="S6">
            <v>100</v>
          </cell>
          <cell r="T6">
            <v>100</v>
          </cell>
          <cell r="U6">
            <v>100</v>
          </cell>
          <cell r="V6">
            <v>100</v>
          </cell>
          <cell r="W6">
            <v>100</v>
          </cell>
          <cell r="X6">
            <v>100</v>
          </cell>
          <cell r="Y6">
            <v>100</v>
          </cell>
          <cell r="Z6">
            <v>100</v>
          </cell>
          <cell r="AA6">
            <v>100</v>
          </cell>
          <cell r="AB6">
            <v>100</v>
          </cell>
          <cell r="AC6">
            <v>100</v>
          </cell>
          <cell r="AD6">
            <v>100</v>
          </cell>
          <cell r="AE6">
            <v>100</v>
          </cell>
          <cell r="AF6">
            <v>100</v>
          </cell>
        </row>
        <row r="7">
          <cell r="A7" t="str">
            <v xml:space="preserve">                x1</v>
          </cell>
          <cell r="B7">
            <v>0.5</v>
          </cell>
          <cell r="C7">
            <v>0.5</v>
          </cell>
          <cell r="D7">
            <v>0.5</v>
          </cell>
          <cell r="E7">
            <v>0.5</v>
          </cell>
          <cell r="F7">
            <v>0.5</v>
          </cell>
          <cell r="G7">
            <v>0.5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5</v>
          </cell>
          <cell r="O7">
            <v>2</v>
          </cell>
          <cell r="P7">
            <v>5</v>
          </cell>
          <cell r="Q7">
            <v>5</v>
          </cell>
          <cell r="R7">
            <v>2</v>
          </cell>
          <cell r="S7">
            <v>5</v>
          </cell>
          <cell r="T7">
            <v>5</v>
          </cell>
          <cell r="U7">
            <v>2</v>
          </cell>
          <cell r="V7">
            <v>5</v>
          </cell>
          <cell r="W7">
            <v>5</v>
          </cell>
          <cell r="X7">
            <v>5</v>
          </cell>
          <cell r="Y7">
            <v>5</v>
          </cell>
          <cell r="Z7">
            <v>5</v>
          </cell>
          <cell r="AA7">
            <v>5</v>
          </cell>
          <cell r="AB7">
            <v>5</v>
          </cell>
          <cell r="AC7">
            <v>5</v>
          </cell>
          <cell r="AD7">
            <v>5</v>
          </cell>
          <cell r="AE7">
            <v>5</v>
          </cell>
          <cell r="AF7">
            <v>5</v>
          </cell>
        </row>
        <row r="8">
          <cell r="A8" t="str">
            <v xml:space="preserve">                x2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3</v>
          </cell>
          <cell r="I8">
            <v>3</v>
          </cell>
          <cell r="J8">
            <v>2</v>
          </cell>
          <cell r="K8">
            <v>2</v>
          </cell>
          <cell r="L8">
            <v>3</v>
          </cell>
          <cell r="M8">
            <v>2</v>
          </cell>
          <cell r="N8">
            <v>10</v>
          </cell>
          <cell r="O8">
            <v>4</v>
          </cell>
          <cell r="P8">
            <v>10</v>
          </cell>
          <cell r="Q8">
            <v>10</v>
          </cell>
          <cell r="R8">
            <v>4</v>
          </cell>
          <cell r="S8">
            <v>10</v>
          </cell>
          <cell r="T8">
            <v>10</v>
          </cell>
          <cell r="U8">
            <v>4</v>
          </cell>
          <cell r="V8">
            <v>10</v>
          </cell>
          <cell r="W8">
            <v>10</v>
          </cell>
          <cell r="X8">
            <v>10</v>
          </cell>
          <cell r="Y8">
            <v>10</v>
          </cell>
          <cell r="Z8">
            <v>10</v>
          </cell>
          <cell r="AA8">
            <v>10</v>
          </cell>
          <cell r="AB8">
            <v>10</v>
          </cell>
          <cell r="AC8">
            <v>10</v>
          </cell>
          <cell r="AD8">
            <v>10</v>
          </cell>
          <cell r="AE8">
            <v>10</v>
          </cell>
          <cell r="AF8">
            <v>10</v>
          </cell>
        </row>
        <row r="9">
          <cell r="A9" t="str">
            <v xml:space="preserve">              irrg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1</v>
          </cell>
        </row>
        <row r="10">
          <cell r="A10" t="str">
            <v xml:space="preserve">            alpha0</v>
          </cell>
          <cell r="B10">
            <v>200</v>
          </cell>
          <cell r="C10">
            <v>200</v>
          </cell>
          <cell r="D10">
            <v>200</v>
          </cell>
          <cell r="E10">
            <v>200</v>
          </cell>
          <cell r="F10">
            <v>200</v>
          </cell>
          <cell r="G10">
            <v>200</v>
          </cell>
          <cell r="H10">
            <v>200</v>
          </cell>
          <cell r="I10">
            <v>200</v>
          </cell>
          <cell r="J10">
            <v>200</v>
          </cell>
          <cell r="K10">
            <v>200</v>
          </cell>
          <cell r="L10">
            <v>200</v>
          </cell>
          <cell r="M10">
            <v>200</v>
          </cell>
          <cell r="N10">
            <v>200</v>
          </cell>
          <cell r="O10">
            <v>200</v>
          </cell>
          <cell r="P10">
            <v>200</v>
          </cell>
          <cell r="Q10">
            <v>200</v>
          </cell>
          <cell r="R10">
            <v>200</v>
          </cell>
          <cell r="S10">
            <v>200</v>
          </cell>
          <cell r="T10">
            <v>200</v>
          </cell>
          <cell r="U10">
            <v>200</v>
          </cell>
          <cell r="V10">
            <v>200</v>
          </cell>
          <cell r="W10">
            <v>200</v>
          </cell>
          <cell r="X10">
            <v>200</v>
          </cell>
          <cell r="Y10">
            <v>200</v>
          </cell>
          <cell r="Z10">
            <v>200</v>
          </cell>
          <cell r="AA10">
            <v>200</v>
          </cell>
          <cell r="AB10">
            <v>200</v>
          </cell>
          <cell r="AC10">
            <v>200</v>
          </cell>
          <cell r="AD10">
            <v>200</v>
          </cell>
          <cell r="AE10">
            <v>200</v>
          </cell>
          <cell r="AF10">
            <v>200</v>
          </cell>
        </row>
        <row r="11">
          <cell r="A11" t="str">
            <v xml:space="preserve">            xirrig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3</v>
          </cell>
          <cell r="I11">
            <v>3</v>
          </cell>
          <cell r="J11">
            <v>2</v>
          </cell>
          <cell r="K11">
            <v>2</v>
          </cell>
          <cell r="L11">
            <v>3</v>
          </cell>
          <cell r="M11">
            <v>2</v>
          </cell>
          <cell r="N11">
            <v>5</v>
          </cell>
          <cell r="O11">
            <v>5</v>
          </cell>
          <cell r="P11">
            <v>5</v>
          </cell>
          <cell r="Q11">
            <v>5</v>
          </cell>
          <cell r="R11">
            <v>5</v>
          </cell>
          <cell r="S11">
            <v>5</v>
          </cell>
          <cell r="T11">
            <v>5</v>
          </cell>
          <cell r="U11">
            <v>5</v>
          </cell>
          <cell r="V11">
            <v>5</v>
          </cell>
          <cell r="W11">
            <v>10</v>
          </cell>
          <cell r="X11">
            <v>10</v>
          </cell>
          <cell r="Y11">
            <v>10</v>
          </cell>
          <cell r="Z11">
            <v>10</v>
          </cell>
          <cell r="AA11">
            <v>10</v>
          </cell>
          <cell r="AB11">
            <v>10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</row>
        <row r="12">
          <cell r="A12" t="str">
            <v xml:space="preserve">          poreflux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 xml:space="preserve">               w00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</row>
        <row r="14">
          <cell r="A14" t="str">
            <v xml:space="preserve">                p0</v>
          </cell>
          <cell r="B14">
            <v>0.9</v>
          </cell>
          <cell r="C14">
            <v>0.9</v>
          </cell>
          <cell r="D14">
            <v>0.9</v>
          </cell>
          <cell r="E14">
            <v>0.9</v>
          </cell>
          <cell r="F14">
            <v>0.9</v>
          </cell>
          <cell r="G14">
            <v>0.9</v>
          </cell>
          <cell r="H14">
            <v>0.9</v>
          </cell>
          <cell r="I14">
            <v>0.9</v>
          </cell>
          <cell r="J14">
            <v>0.9</v>
          </cell>
          <cell r="K14">
            <v>0.9</v>
          </cell>
          <cell r="L14">
            <v>0.9</v>
          </cell>
          <cell r="M14">
            <v>0.9</v>
          </cell>
          <cell r="N14">
            <v>0.9</v>
          </cell>
          <cell r="O14">
            <v>0.9</v>
          </cell>
          <cell r="P14">
            <v>0.9</v>
          </cell>
          <cell r="Q14">
            <v>0.9</v>
          </cell>
          <cell r="R14">
            <v>0.9</v>
          </cell>
          <cell r="S14">
            <v>0.9</v>
          </cell>
          <cell r="T14">
            <v>0.9</v>
          </cell>
          <cell r="U14">
            <v>0.9</v>
          </cell>
          <cell r="V14">
            <v>0.9</v>
          </cell>
          <cell r="W14">
            <v>0.9</v>
          </cell>
          <cell r="X14">
            <v>0.9</v>
          </cell>
          <cell r="Y14">
            <v>0.9</v>
          </cell>
          <cell r="Z14">
            <v>0.9</v>
          </cell>
          <cell r="AA14">
            <v>0.9</v>
          </cell>
          <cell r="AB14">
            <v>0.9</v>
          </cell>
          <cell r="AC14">
            <v>0.9</v>
          </cell>
          <cell r="AD14">
            <v>0.9</v>
          </cell>
          <cell r="AE14">
            <v>0.9</v>
          </cell>
          <cell r="AF14">
            <v>0.9</v>
          </cell>
        </row>
        <row r="15">
          <cell r="A15" t="str">
            <v xml:space="preserve">               p00</v>
          </cell>
          <cell r="B15">
            <v>0.39</v>
          </cell>
          <cell r="C15">
            <v>0.39</v>
          </cell>
          <cell r="D15">
            <v>0.39</v>
          </cell>
          <cell r="E15">
            <v>0.39</v>
          </cell>
          <cell r="F15">
            <v>0.39</v>
          </cell>
          <cell r="G15">
            <v>0.39</v>
          </cell>
          <cell r="H15">
            <v>0.7</v>
          </cell>
          <cell r="I15">
            <v>0.7</v>
          </cell>
          <cell r="J15">
            <v>0.5</v>
          </cell>
          <cell r="K15">
            <v>0.5</v>
          </cell>
          <cell r="L15">
            <v>0.7</v>
          </cell>
          <cell r="M15">
            <v>0.5</v>
          </cell>
          <cell r="N15">
            <v>0.4</v>
          </cell>
          <cell r="O15">
            <v>0.79</v>
          </cell>
          <cell r="P15">
            <v>0.4</v>
          </cell>
          <cell r="Q15">
            <v>0.4</v>
          </cell>
          <cell r="R15">
            <v>0.79</v>
          </cell>
          <cell r="S15">
            <v>0.4</v>
          </cell>
          <cell r="T15">
            <v>0.4</v>
          </cell>
          <cell r="U15">
            <v>0.79</v>
          </cell>
          <cell r="V15">
            <v>0.4</v>
          </cell>
          <cell r="W15">
            <v>0.75</v>
          </cell>
          <cell r="X15">
            <v>0.75</v>
          </cell>
          <cell r="Y15">
            <v>0.75</v>
          </cell>
          <cell r="Z15">
            <v>0.75</v>
          </cell>
          <cell r="AA15">
            <v>0.75</v>
          </cell>
          <cell r="AB15">
            <v>0.75</v>
          </cell>
          <cell r="AC15">
            <v>0.75</v>
          </cell>
          <cell r="AD15">
            <v>0.75</v>
          </cell>
          <cell r="AE15">
            <v>0.75</v>
          </cell>
          <cell r="AF15">
            <v>0.75</v>
          </cell>
        </row>
        <row r="16">
          <cell r="A16" t="str">
            <v>RootsDepth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1</v>
          </cell>
          <cell r="K16">
            <v>1</v>
          </cell>
          <cell r="L16">
            <v>0</v>
          </cell>
          <cell r="M16">
            <v>1</v>
          </cell>
          <cell r="N16">
            <v>2</v>
          </cell>
          <cell r="O16">
            <v>3</v>
          </cell>
          <cell r="P16">
            <v>2</v>
          </cell>
          <cell r="Q16">
            <v>2</v>
          </cell>
          <cell r="R16">
            <v>3</v>
          </cell>
          <cell r="S16">
            <v>2</v>
          </cell>
          <cell r="T16">
            <v>2</v>
          </cell>
          <cell r="U16">
            <v>0</v>
          </cell>
          <cell r="V16">
            <v>2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MPBDepth</v>
          </cell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0</v>
          </cell>
          <cell r="G17">
            <v>1</v>
          </cell>
          <cell r="H17">
            <v>0</v>
          </cell>
          <cell r="I17">
            <v>0</v>
          </cell>
          <cell r="J17">
            <v>1</v>
          </cell>
          <cell r="K17">
            <v>1</v>
          </cell>
          <cell r="L17">
            <v>0</v>
          </cell>
          <cell r="M17">
            <v>1</v>
          </cell>
          <cell r="N17">
            <v>1</v>
          </cell>
          <cell r="O17">
            <v>3</v>
          </cell>
          <cell r="P17">
            <v>1</v>
          </cell>
          <cell r="Q17">
            <v>1</v>
          </cell>
          <cell r="R17">
            <v>3</v>
          </cell>
          <cell r="S17">
            <v>1</v>
          </cell>
          <cell r="T17">
            <v>1</v>
          </cell>
          <cell r="U17">
            <v>0</v>
          </cell>
          <cell r="V17">
            <v>1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 xml:space="preserve">           density</v>
          </cell>
          <cell r="B18">
            <v>2.5</v>
          </cell>
          <cell r="C18">
            <v>2.5</v>
          </cell>
          <cell r="D18">
            <v>2.5</v>
          </cell>
          <cell r="E18">
            <v>2.5</v>
          </cell>
          <cell r="F18">
            <v>2.5</v>
          </cell>
          <cell r="G18">
            <v>2.5</v>
          </cell>
          <cell r="H18">
            <v>2.5</v>
          </cell>
          <cell r="I18">
            <v>2.5</v>
          </cell>
          <cell r="J18">
            <v>2.5</v>
          </cell>
          <cell r="K18">
            <v>2.5</v>
          </cell>
          <cell r="L18">
            <v>2.5</v>
          </cell>
          <cell r="M18">
            <v>2.5</v>
          </cell>
          <cell r="N18">
            <v>2.5</v>
          </cell>
          <cell r="O18">
            <v>2.5</v>
          </cell>
          <cell r="P18">
            <v>2.5</v>
          </cell>
          <cell r="Q18">
            <v>2.5</v>
          </cell>
          <cell r="R18">
            <v>2.5</v>
          </cell>
          <cell r="S18">
            <v>2.5</v>
          </cell>
          <cell r="T18">
            <v>2.5</v>
          </cell>
          <cell r="U18">
            <v>2.5</v>
          </cell>
          <cell r="V18">
            <v>2.5</v>
          </cell>
          <cell r="W18">
            <v>2.5</v>
          </cell>
          <cell r="X18">
            <v>2.5</v>
          </cell>
          <cell r="Y18">
            <v>2.5</v>
          </cell>
          <cell r="Z18">
            <v>2.5</v>
          </cell>
          <cell r="AA18">
            <v>2.5</v>
          </cell>
          <cell r="AB18">
            <v>2.5</v>
          </cell>
          <cell r="AC18">
            <v>2.5</v>
          </cell>
          <cell r="AD18">
            <v>2.5</v>
          </cell>
          <cell r="AE18">
            <v>2.5</v>
          </cell>
          <cell r="AF18">
            <v>2.5</v>
          </cell>
        </row>
        <row r="19">
          <cell r="A19" t="str">
            <v xml:space="preserve">                bp</v>
          </cell>
          <cell r="B19">
            <v>0.6</v>
          </cell>
          <cell r="C19">
            <v>0.6</v>
          </cell>
          <cell r="D19">
            <v>0.6</v>
          </cell>
          <cell r="E19">
            <v>0.6</v>
          </cell>
          <cell r="F19">
            <v>0.6</v>
          </cell>
          <cell r="G19">
            <v>0.6</v>
          </cell>
          <cell r="H19">
            <v>0.6</v>
          </cell>
          <cell r="I19">
            <v>0.6</v>
          </cell>
          <cell r="J19">
            <v>0.6</v>
          </cell>
          <cell r="K19">
            <v>0.6</v>
          </cell>
          <cell r="L19">
            <v>0.6</v>
          </cell>
          <cell r="M19">
            <v>0.6</v>
          </cell>
          <cell r="N19">
            <v>0.6</v>
          </cell>
          <cell r="O19">
            <v>0.6</v>
          </cell>
          <cell r="P19">
            <v>0.6</v>
          </cell>
          <cell r="Q19">
            <v>0.6</v>
          </cell>
          <cell r="R19">
            <v>0.6</v>
          </cell>
          <cell r="S19">
            <v>0.6</v>
          </cell>
          <cell r="T19">
            <v>0.6</v>
          </cell>
          <cell r="U19">
            <v>0.6</v>
          </cell>
          <cell r="V19">
            <v>0.6</v>
          </cell>
          <cell r="W19">
            <v>0.6</v>
          </cell>
          <cell r="X19">
            <v>0.6</v>
          </cell>
          <cell r="Y19">
            <v>0.6</v>
          </cell>
          <cell r="Z19">
            <v>0.6</v>
          </cell>
          <cell r="AA19">
            <v>0.6</v>
          </cell>
          <cell r="AB19">
            <v>0.6</v>
          </cell>
          <cell r="AC19">
            <v>0.6</v>
          </cell>
          <cell r="AD19">
            <v>0.6</v>
          </cell>
          <cell r="AE19">
            <v>0.6</v>
          </cell>
          <cell r="AF19">
            <v>0.6</v>
          </cell>
        </row>
        <row r="20">
          <cell r="A20" t="str">
            <v xml:space="preserve">            torteq</v>
          </cell>
          <cell r="B20">
            <v>2</v>
          </cell>
          <cell r="C20">
            <v>2</v>
          </cell>
          <cell r="D20">
            <v>2</v>
          </cell>
          <cell r="E20">
            <v>2</v>
          </cell>
          <cell r="F20">
            <v>2</v>
          </cell>
          <cell r="G20">
            <v>2</v>
          </cell>
          <cell r="H20">
            <v>2</v>
          </cell>
          <cell r="I20">
            <v>2</v>
          </cell>
          <cell r="J20">
            <v>2</v>
          </cell>
          <cell r="K20">
            <v>2</v>
          </cell>
          <cell r="L20">
            <v>2</v>
          </cell>
          <cell r="M20">
            <v>2</v>
          </cell>
          <cell r="N20">
            <v>2</v>
          </cell>
          <cell r="O20">
            <v>2</v>
          </cell>
          <cell r="P20">
            <v>2</v>
          </cell>
          <cell r="Q20">
            <v>2</v>
          </cell>
          <cell r="R20">
            <v>2</v>
          </cell>
          <cell r="S20">
            <v>2</v>
          </cell>
          <cell r="T20">
            <v>2</v>
          </cell>
          <cell r="U20">
            <v>2</v>
          </cell>
          <cell r="V20">
            <v>2</v>
          </cell>
          <cell r="W20">
            <v>2</v>
          </cell>
          <cell r="X20">
            <v>2</v>
          </cell>
          <cell r="Y20">
            <v>2</v>
          </cell>
          <cell r="Z20">
            <v>2</v>
          </cell>
          <cell r="AA20">
            <v>2</v>
          </cell>
          <cell r="AB20">
            <v>2</v>
          </cell>
          <cell r="AC20">
            <v>2</v>
          </cell>
          <cell r="AD20">
            <v>2</v>
          </cell>
          <cell r="AE20">
            <v>2</v>
          </cell>
          <cell r="AF20">
            <v>2</v>
          </cell>
        </row>
        <row r="21">
          <cell r="A21" t="str">
            <v xml:space="preserve">                an</v>
          </cell>
          <cell r="B21">
            <v>2.14</v>
          </cell>
          <cell r="C21">
            <v>2.14</v>
          </cell>
          <cell r="D21">
            <v>2.14</v>
          </cell>
          <cell r="E21">
            <v>2.14</v>
          </cell>
          <cell r="F21">
            <v>2.14</v>
          </cell>
          <cell r="G21">
            <v>2.14</v>
          </cell>
          <cell r="H21">
            <v>2.14</v>
          </cell>
          <cell r="I21">
            <v>2.14</v>
          </cell>
          <cell r="J21">
            <v>2.14</v>
          </cell>
          <cell r="K21">
            <v>2.14</v>
          </cell>
          <cell r="L21">
            <v>2.14</v>
          </cell>
          <cell r="M21">
            <v>2.14</v>
          </cell>
          <cell r="N21">
            <v>2.14</v>
          </cell>
          <cell r="O21">
            <v>2.14</v>
          </cell>
          <cell r="P21">
            <v>2.14</v>
          </cell>
          <cell r="Q21">
            <v>2.14</v>
          </cell>
          <cell r="R21">
            <v>2.14</v>
          </cell>
          <cell r="S21">
            <v>2.14</v>
          </cell>
          <cell r="T21">
            <v>2.14</v>
          </cell>
          <cell r="U21">
            <v>2.14</v>
          </cell>
          <cell r="V21">
            <v>2.14</v>
          </cell>
          <cell r="W21">
            <v>2.14</v>
          </cell>
          <cell r="X21">
            <v>2.14</v>
          </cell>
          <cell r="Y21">
            <v>2.14</v>
          </cell>
          <cell r="Z21">
            <v>2.14</v>
          </cell>
          <cell r="AA21">
            <v>2.14</v>
          </cell>
          <cell r="AB21">
            <v>2.14</v>
          </cell>
          <cell r="AC21">
            <v>2.14</v>
          </cell>
          <cell r="AD21">
            <v>2.14</v>
          </cell>
          <cell r="AE21">
            <v>2.14</v>
          </cell>
          <cell r="AF21">
            <v>2.14</v>
          </cell>
        </row>
        <row r="22">
          <cell r="A22" t="str">
            <v xml:space="preserve">                aa</v>
          </cell>
          <cell r="B22">
            <v>3.79</v>
          </cell>
          <cell r="C22">
            <v>3.79</v>
          </cell>
          <cell r="D22">
            <v>3.79</v>
          </cell>
          <cell r="E22">
            <v>3.79</v>
          </cell>
          <cell r="F22">
            <v>3.79</v>
          </cell>
          <cell r="G22">
            <v>3.79</v>
          </cell>
          <cell r="H22">
            <v>3.79</v>
          </cell>
          <cell r="I22">
            <v>3.79</v>
          </cell>
          <cell r="J22">
            <v>3.79</v>
          </cell>
          <cell r="K22">
            <v>3.79</v>
          </cell>
          <cell r="L22">
            <v>3.79</v>
          </cell>
          <cell r="M22">
            <v>3.79</v>
          </cell>
          <cell r="N22">
            <v>3.79</v>
          </cell>
          <cell r="O22">
            <v>3.79</v>
          </cell>
          <cell r="P22">
            <v>3.79</v>
          </cell>
          <cell r="Q22">
            <v>3.79</v>
          </cell>
          <cell r="R22">
            <v>3.79</v>
          </cell>
          <cell r="S22">
            <v>3.79</v>
          </cell>
          <cell r="T22">
            <v>3.79</v>
          </cell>
          <cell r="U22">
            <v>3.79</v>
          </cell>
          <cell r="V22">
            <v>3.79</v>
          </cell>
          <cell r="W22">
            <v>3.79</v>
          </cell>
          <cell r="X22">
            <v>3.79</v>
          </cell>
          <cell r="Y22">
            <v>3.79</v>
          </cell>
          <cell r="Z22">
            <v>3.79</v>
          </cell>
          <cell r="AA22">
            <v>3.79</v>
          </cell>
          <cell r="AB22">
            <v>3.79</v>
          </cell>
          <cell r="AC22">
            <v>3.79</v>
          </cell>
          <cell r="AD22">
            <v>3.79</v>
          </cell>
          <cell r="AE22">
            <v>3.79</v>
          </cell>
          <cell r="AF22">
            <v>3.79</v>
          </cell>
        </row>
        <row r="23">
          <cell r="A23" t="str">
            <v xml:space="preserve">                ab</v>
          </cell>
          <cell r="B23">
            <v>2.02</v>
          </cell>
          <cell r="C23">
            <v>2.02</v>
          </cell>
          <cell r="D23">
            <v>2.02</v>
          </cell>
          <cell r="E23">
            <v>2.02</v>
          </cell>
          <cell r="F23">
            <v>2.02</v>
          </cell>
          <cell r="G23">
            <v>2.02</v>
          </cell>
          <cell r="H23">
            <v>2.02</v>
          </cell>
          <cell r="I23">
            <v>2.02</v>
          </cell>
          <cell r="J23">
            <v>2.02</v>
          </cell>
          <cell r="K23">
            <v>2.02</v>
          </cell>
          <cell r="L23">
            <v>2.02</v>
          </cell>
          <cell r="M23">
            <v>2.02</v>
          </cell>
          <cell r="N23">
            <v>2.02</v>
          </cell>
          <cell r="O23">
            <v>2.02</v>
          </cell>
          <cell r="P23">
            <v>2.02</v>
          </cell>
          <cell r="Q23">
            <v>2.02</v>
          </cell>
          <cell r="R23">
            <v>2.02</v>
          </cell>
          <cell r="S23">
            <v>2.02</v>
          </cell>
          <cell r="T23">
            <v>2.02</v>
          </cell>
          <cell r="U23">
            <v>2.02</v>
          </cell>
          <cell r="V23">
            <v>2.02</v>
          </cell>
          <cell r="W23">
            <v>2.02</v>
          </cell>
          <cell r="X23">
            <v>2.02</v>
          </cell>
          <cell r="Y23">
            <v>2.02</v>
          </cell>
          <cell r="Z23">
            <v>2.02</v>
          </cell>
          <cell r="AA23">
            <v>2.02</v>
          </cell>
          <cell r="AB23">
            <v>2.02</v>
          </cell>
          <cell r="AC23">
            <v>2.02</v>
          </cell>
          <cell r="AD23">
            <v>2.02</v>
          </cell>
          <cell r="AE23">
            <v>2.02</v>
          </cell>
          <cell r="AF23">
            <v>2.02</v>
          </cell>
        </row>
        <row r="24">
          <cell r="A24" t="str">
            <v xml:space="preserve">                xl</v>
          </cell>
          <cell r="B24">
            <v>80</v>
          </cell>
          <cell r="C24">
            <v>80</v>
          </cell>
          <cell r="D24">
            <v>80</v>
          </cell>
          <cell r="E24">
            <v>80</v>
          </cell>
          <cell r="F24">
            <v>80</v>
          </cell>
          <cell r="G24">
            <v>80</v>
          </cell>
          <cell r="H24">
            <v>80</v>
          </cell>
          <cell r="I24">
            <v>80</v>
          </cell>
          <cell r="J24">
            <v>80</v>
          </cell>
          <cell r="K24">
            <v>80</v>
          </cell>
          <cell r="L24">
            <v>80</v>
          </cell>
          <cell r="M24">
            <v>80</v>
          </cell>
          <cell r="N24">
            <v>80</v>
          </cell>
          <cell r="O24">
            <v>80</v>
          </cell>
          <cell r="P24">
            <v>80</v>
          </cell>
          <cell r="Q24">
            <v>80</v>
          </cell>
          <cell r="R24">
            <v>80</v>
          </cell>
          <cell r="S24">
            <v>80</v>
          </cell>
          <cell r="T24">
            <v>80</v>
          </cell>
          <cell r="U24">
            <v>80</v>
          </cell>
          <cell r="V24">
            <v>80</v>
          </cell>
          <cell r="W24">
            <v>80</v>
          </cell>
          <cell r="X24">
            <v>80</v>
          </cell>
          <cell r="Y24">
            <v>80</v>
          </cell>
          <cell r="Z24">
            <v>80</v>
          </cell>
          <cell r="AA24">
            <v>80</v>
          </cell>
          <cell r="AB24">
            <v>80</v>
          </cell>
          <cell r="AC24">
            <v>80</v>
          </cell>
          <cell r="AD24">
            <v>80</v>
          </cell>
          <cell r="AE24">
            <v>80</v>
          </cell>
          <cell r="AF24">
            <v>80</v>
          </cell>
        </row>
        <row r="25">
          <cell r="A25" t="str">
            <v xml:space="preserve">           maxnpts</v>
          </cell>
          <cell r="B25">
            <v>50</v>
          </cell>
          <cell r="C25">
            <v>50</v>
          </cell>
          <cell r="D25">
            <v>50</v>
          </cell>
          <cell r="E25">
            <v>50</v>
          </cell>
          <cell r="F25">
            <v>50</v>
          </cell>
          <cell r="G25">
            <v>50</v>
          </cell>
          <cell r="H25">
            <v>50</v>
          </cell>
          <cell r="I25">
            <v>50</v>
          </cell>
          <cell r="J25">
            <v>50</v>
          </cell>
          <cell r="K25">
            <v>50</v>
          </cell>
          <cell r="L25">
            <v>50</v>
          </cell>
          <cell r="M25">
            <v>50</v>
          </cell>
          <cell r="N25">
            <v>50</v>
          </cell>
          <cell r="O25">
            <v>50</v>
          </cell>
          <cell r="P25">
            <v>50</v>
          </cell>
          <cell r="Q25">
            <v>50</v>
          </cell>
          <cell r="R25">
            <v>50</v>
          </cell>
          <cell r="S25">
            <v>50</v>
          </cell>
          <cell r="T25">
            <v>50</v>
          </cell>
          <cell r="U25">
            <v>50</v>
          </cell>
          <cell r="V25">
            <v>50</v>
          </cell>
          <cell r="W25">
            <v>50</v>
          </cell>
          <cell r="X25">
            <v>50</v>
          </cell>
          <cell r="Y25">
            <v>50</v>
          </cell>
          <cell r="Z25">
            <v>50</v>
          </cell>
          <cell r="AA25">
            <v>50</v>
          </cell>
          <cell r="AB25">
            <v>50</v>
          </cell>
          <cell r="AC25">
            <v>50</v>
          </cell>
          <cell r="AD25">
            <v>50</v>
          </cell>
          <cell r="AE25">
            <v>50</v>
          </cell>
          <cell r="AF25">
            <v>50</v>
          </cell>
        </row>
        <row r="26">
          <cell r="A26" t="str">
            <v xml:space="preserve">               job</v>
          </cell>
          <cell r="B26">
            <v>2</v>
          </cell>
          <cell r="C26">
            <v>2</v>
          </cell>
          <cell r="D26">
            <v>2</v>
          </cell>
          <cell r="E26">
            <v>2</v>
          </cell>
          <cell r="F26">
            <v>2</v>
          </cell>
          <cell r="G26">
            <v>2</v>
          </cell>
          <cell r="H26">
            <v>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  <cell r="AD26">
            <v>2</v>
          </cell>
          <cell r="AE26">
            <v>2</v>
          </cell>
          <cell r="AF26">
            <v>2</v>
          </cell>
        </row>
        <row r="27">
          <cell r="A27" t="str">
            <v xml:space="preserve">             numOM</v>
          </cell>
          <cell r="B27">
            <v>3</v>
          </cell>
          <cell r="C27">
            <v>3</v>
          </cell>
          <cell r="D27">
            <v>3</v>
          </cell>
          <cell r="E27">
            <v>3</v>
          </cell>
          <cell r="F27">
            <v>3</v>
          </cell>
          <cell r="G27">
            <v>3</v>
          </cell>
          <cell r="H27">
            <v>3</v>
          </cell>
          <cell r="I27">
            <v>3</v>
          </cell>
          <cell r="J27">
            <v>3</v>
          </cell>
          <cell r="K27">
            <v>3</v>
          </cell>
          <cell r="L27">
            <v>3</v>
          </cell>
          <cell r="M27">
            <v>3</v>
          </cell>
          <cell r="N27">
            <v>3</v>
          </cell>
          <cell r="O27">
            <v>3</v>
          </cell>
          <cell r="P27">
            <v>3</v>
          </cell>
          <cell r="Q27">
            <v>3</v>
          </cell>
          <cell r="R27">
            <v>3</v>
          </cell>
          <cell r="S27">
            <v>3</v>
          </cell>
          <cell r="T27">
            <v>3</v>
          </cell>
          <cell r="U27">
            <v>3</v>
          </cell>
          <cell r="V27">
            <v>3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  <cell r="AA27">
            <v>3</v>
          </cell>
          <cell r="AB27">
            <v>3</v>
          </cell>
          <cell r="AC27">
            <v>3</v>
          </cell>
          <cell r="AD27">
            <v>3</v>
          </cell>
          <cell r="AE27">
            <v>3</v>
          </cell>
          <cell r="AF27">
            <v>3</v>
          </cell>
        </row>
        <row r="28">
          <cell r="A28" t="str">
            <v xml:space="preserve">            simDOM</v>
          </cell>
          <cell r="B28" t="str">
            <v xml:space="preserve">     .true.</v>
          </cell>
          <cell r="C28" t="str">
            <v xml:space="preserve">     .true.</v>
          </cell>
          <cell r="D28" t="str">
            <v xml:space="preserve">     .true.</v>
          </cell>
          <cell r="E28" t="str">
            <v xml:space="preserve">     .true.</v>
          </cell>
          <cell r="F28" t="str">
            <v xml:space="preserve">     .true.</v>
          </cell>
          <cell r="G28" t="str">
            <v xml:space="preserve">     .true.</v>
          </cell>
          <cell r="H28" t="str">
            <v xml:space="preserve">     .true.</v>
          </cell>
          <cell r="I28" t="str">
            <v xml:space="preserve">     .true.</v>
          </cell>
          <cell r="J28" t="str">
            <v xml:space="preserve">     .true.</v>
          </cell>
          <cell r="K28" t="str">
            <v xml:space="preserve">     .true.</v>
          </cell>
          <cell r="L28" t="str">
            <v xml:space="preserve">     .true.</v>
          </cell>
          <cell r="M28" t="str">
            <v xml:space="preserve">     .true.</v>
          </cell>
          <cell r="N28" t="str">
            <v xml:space="preserve">     .true.</v>
          </cell>
          <cell r="O28" t="str">
            <v xml:space="preserve">     .true.</v>
          </cell>
          <cell r="P28" t="str">
            <v xml:space="preserve">     .true.</v>
          </cell>
          <cell r="Q28" t="str">
            <v xml:space="preserve">     .true.</v>
          </cell>
          <cell r="R28" t="str">
            <v xml:space="preserve">     .true.</v>
          </cell>
          <cell r="S28" t="str">
            <v xml:space="preserve">     .true.</v>
          </cell>
          <cell r="T28" t="str">
            <v xml:space="preserve">     .true.</v>
          </cell>
          <cell r="U28" t="str">
            <v xml:space="preserve">     .true.</v>
          </cell>
          <cell r="V28" t="str">
            <v xml:space="preserve">     .true.</v>
          </cell>
          <cell r="W28" t="str">
            <v xml:space="preserve">     .true.</v>
          </cell>
          <cell r="X28" t="str">
            <v xml:space="preserve">     .true.</v>
          </cell>
          <cell r="Y28" t="str">
            <v xml:space="preserve">     .true.</v>
          </cell>
          <cell r="Z28" t="str">
            <v xml:space="preserve">     .true.</v>
          </cell>
          <cell r="AA28" t="str">
            <v xml:space="preserve">     .true.</v>
          </cell>
          <cell r="AB28" t="str">
            <v xml:space="preserve">     .true.</v>
          </cell>
          <cell r="AC28" t="str">
            <v xml:space="preserve">     .true.</v>
          </cell>
          <cell r="AD28" t="str">
            <v xml:space="preserve">     .true.</v>
          </cell>
          <cell r="AE28" t="str">
            <v xml:space="preserve">     .true.</v>
          </cell>
          <cell r="AF28" t="str">
            <v xml:space="preserve">     .true.</v>
          </cell>
        </row>
        <row r="29">
          <cell r="A29" t="str">
            <v xml:space="preserve">        OMapproach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</row>
        <row r="30">
          <cell r="A30" t="str">
            <v xml:space="preserve">           OMModel</v>
          </cell>
          <cell r="B30">
            <v>2</v>
          </cell>
          <cell r="C30">
            <v>2</v>
          </cell>
          <cell r="D30">
            <v>2</v>
          </cell>
          <cell r="E30">
            <v>2</v>
          </cell>
          <cell r="F30">
            <v>2</v>
          </cell>
          <cell r="G30">
            <v>2</v>
          </cell>
          <cell r="H30">
            <v>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  <cell r="AD30">
            <v>2</v>
          </cell>
          <cell r="AE30">
            <v>2</v>
          </cell>
          <cell r="AF30">
            <v>2</v>
          </cell>
        </row>
        <row r="31">
          <cell r="A31" t="str">
            <v xml:space="preserve">        FTemswitch</v>
          </cell>
          <cell r="B31">
            <v>2</v>
          </cell>
          <cell r="C31">
            <v>2</v>
          </cell>
          <cell r="D31">
            <v>2</v>
          </cell>
          <cell r="E31">
            <v>2</v>
          </cell>
          <cell r="F31">
            <v>2</v>
          </cell>
          <cell r="G31">
            <v>2</v>
          </cell>
          <cell r="H31">
            <v>2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  <cell r="AD31">
            <v>2</v>
          </cell>
          <cell r="AE31">
            <v>2</v>
          </cell>
          <cell r="AF31">
            <v>2</v>
          </cell>
        </row>
        <row r="32">
          <cell r="A32" t="str">
            <v xml:space="preserve">          FTswitch</v>
          </cell>
          <cell r="B32">
            <v>1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A32">
            <v>1</v>
          </cell>
          <cell r="AB32">
            <v>1</v>
          </cell>
          <cell r="AC32">
            <v>1</v>
          </cell>
          <cell r="AD32">
            <v>1</v>
          </cell>
          <cell r="AE32">
            <v>1</v>
          </cell>
          <cell r="AF32">
            <v>1</v>
          </cell>
        </row>
        <row r="33">
          <cell r="A33" t="str">
            <v xml:space="preserve">        FBIOswitch</v>
          </cell>
          <cell r="B33">
            <v>1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A33">
            <v>1</v>
          </cell>
          <cell r="AB33">
            <v>1</v>
          </cell>
          <cell r="AC33">
            <v>1</v>
          </cell>
          <cell r="AD33">
            <v>1</v>
          </cell>
          <cell r="AE33">
            <v>1</v>
          </cell>
          <cell r="AF33">
            <v>1</v>
          </cell>
        </row>
        <row r="34">
          <cell r="A34" t="str">
            <v xml:space="preserve">         FINswitch</v>
          </cell>
          <cell r="B34">
            <v>2</v>
          </cell>
          <cell r="C34">
            <v>2</v>
          </cell>
          <cell r="D34">
            <v>2</v>
          </cell>
          <cell r="E34">
            <v>2</v>
          </cell>
          <cell r="F34">
            <v>2</v>
          </cell>
          <cell r="G34">
            <v>2</v>
          </cell>
          <cell r="H34">
            <v>2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  <cell r="AD34">
            <v>2</v>
          </cell>
          <cell r="AE34">
            <v>2</v>
          </cell>
          <cell r="AF34">
            <v>2</v>
          </cell>
        </row>
        <row r="35">
          <cell r="A35" t="str">
            <v xml:space="preserve">   FInO2Onlyswitch</v>
          </cell>
          <cell r="B35">
            <v>2</v>
          </cell>
          <cell r="C35">
            <v>2</v>
          </cell>
          <cell r="D35">
            <v>2</v>
          </cell>
          <cell r="E35">
            <v>2</v>
          </cell>
          <cell r="F35">
            <v>2</v>
          </cell>
          <cell r="G35">
            <v>2</v>
          </cell>
          <cell r="H35">
            <v>2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  <cell r="AD35">
            <v>2</v>
          </cell>
          <cell r="AE35">
            <v>2</v>
          </cell>
          <cell r="AF35">
            <v>2</v>
          </cell>
        </row>
        <row r="36">
          <cell r="A36" t="str">
            <v xml:space="preserve">         FOMswitch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1</v>
          </cell>
          <cell r="AB36">
            <v>1</v>
          </cell>
          <cell r="AC36">
            <v>1</v>
          </cell>
          <cell r="AD36">
            <v>1</v>
          </cell>
          <cell r="AE36">
            <v>1</v>
          </cell>
          <cell r="AF36">
            <v>1</v>
          </cell>
        </row>
        <row r="37">
          <cell r="A37" t="str">
            <v xml:space="preserve">      Bsolidswitch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</row>
        <row r="38">
          <cell r="A38" t="str">
            <v xml:space="preserve">               VCW</v>
          </cell>
          <cell r="B38" t="str">
            <v xml:space="preserve">    .false.</v>
          </cell>
          <cell r="C38" t="str">
            <v xml:space="preserve">    .false.</v>
          </cell>
          <cell r="D38" t="str">
            <v xml:space="preserve">    .false.</v>
          </cell>
          <cell r="E38" t="str">
            <v xml:space="preserve">    .false.</v>
          </cell>
          <cell r="F38" t="str">
            <v xml:space="preserve">    .false.</v>
          </cell>
          <cell r="G38" t="str">
            <v xml:space="preserve">    .false.</v>
          </cell>
          <cell r="H38" t="str">
            <v xml:space="preserve">    .false.</v>
          </cell>
          <cell r="I38" t="str">
            <v xml:space="preserve">    .false.</v>
          </cell>
          <cell r="J38" t="str">
            <v xml:space="preserve">    .false.</v>
          </cell>
          <cell r="K38" t="str">
            <v xml:space="preserve">    .false.</v>
          </cell>
          <cell r="L38" t="str">
            <v xml:space="preserve">    .false.</v>
          </cell>
          <cell r="M38" t="str">
            <v xml:space="preserve">    .false.</v>
          </cell>
          <cell r="N38" t="str">
            <v xml:space="preserve">    .false.</v>
          </cell>
          <cell r="O38" t="str">
            <v xml:space="preserve">    .false.</v>
          </cell>
          <cell r="P38" t="str">
            <v xml:space="preserve">    .false.</v>
          </cell>
          <cell r="Q38" t="str">
            <v xml:space="preserve">    .false.</v>
          </cell>
          <cell r="R38" t="str">
            <v xml:space="preserve">    .false.</v>
          </cell>
          <cell r="S38" t="str">
            <v xml:space="preserve">    .false.</v>
          </cell>
          <cell r="T38" t="str">
            <v xml:space="preserve">    .false.</v>
          </cell>
          <cell r="U38" t="str">
            <v xml:space="preserve">    .false.</v>
          </cell>
          <cell r="V38" t="str">
            <v xml:space="preserve">    .false.</v>
          </cell>
          <cell r="W38" t="str">
            <v xml:space="preserve">    .false.</v>
          </cell>
          <cell r="X38" t="str">
            <v xml:space="preserve">    .false.</v>
          </cell>
          <cell r="Y38" t="str">
            <v xml:space="preserve">    .false.</v>
          </cell>
          <cell r="Z38" t="str">
            <v xml:space="preserve">    .false.</v>
          </cell>
          <cell r="AA38" t="str">
            <v xml:space="preserve">    .false.</v>
          </cell>
          <cell r="AB38" t="str">
            <v xml:space="preserve">    .false.</v>
          </cell>
          <cell r="AC38" t="str">
            <v xml:space="preserve">    .false.</v>
          </cell>
          <cell r="AD38" t="str">
            <v xml:space="preserve">    .false.</v>
          </cell>
          <cell r="AE38" t="str">
            <v xml:space="preserve">    .false.</v>
          </cell>
          <cell r="AF38" t="str">
            <v xml:space="preserve">    .false.</v>
          </cell>
        </row>
        <row r="39">
          <cell r="A39" t="str">
            <v xml:space="preserve">           simMnFe</v>
          </cell>
          <cell r="B39" t="str">
            <v xml:space="preserve">     .true.</v>
          </cell>
          <cell r="C39" t="str">
            <v xml:space="preserve">     .true.</v>
          </cell>
          <cell r="D39" t="str">
            <v xml:space="preserve">     .true.</v>
          </cell>
          <cell r="E39" t="str">
            <v xml:space="preserve">     .true.</v>
          </cell>
          <cell r="F39" t="str">
            <v xml:space="preserve">     .true.</v>
          </cell>
          <cell r="G39" t="str">
            <v xml:space="preserve">     .true.</v>
          </cell>
          <cell r="H39" t="str">
            <v xml:space="preserve">     .true.</v>
          </cell>
          <cell r="I39" t="str">
            <v xml:space="preserve">     .true.</v>
          </cell>
          <cell r="J39" t="str">
            <v xml:space="preserve">     .true.</v>
          </cell>
          <cell r="K39" t="str">
            <v xml:space="preserve">     .true.</v>
          </cell>
          <cell r="L39" t="str">
            <v xml:space="preserve">     .true.</v>
          </cell>
          <cell r="M39" t="str">
            <v xml:space="preserve">     .true.</v>
          </cell>
          <cell r="N39" t="str">
            <v xml:space="preserve">     .true.</v>
          </cell>
          <cell r="O39" t="str">
            <v xml:space="preserve">     .true.</v>
          </cell>
          <cell r="P39" t="str">
            <v xml:space="preserve">     .true.</v>
          </cell>
          <cell r="Q39" t="str">
            <v xml:space="preserve">     .true.</v>
          </cell>
          <cell r="R39" t="str">
            <v xml:space="preserve">     .true.</v>
          </cell>
          <cell r="S39" t="str">
            <v xml:space="preserve">     .true.</v>
          </cell>
          <cell r="T39" t="str">
            <v xml:space="preserve">     .true.</v>
          </cell>
          <cell r="U39" t="str">
            <v xml:space="preserve">     .true.</v>
          </cell>
          <cell r="V39" t="str">
            <v xml:space="preserve">     .true.</v>
          </cell>
          <cell r="W39" t="str">
            <v xml:space="preserve">     .true.</v>
          </cell>
          <cell r="X39" t="str">
            <v xml:space="preserve">     .true.</v>
          </cell>
          <cell r="Y39" t="str">
            <v xml:space="preserve">     .true.</v>
          </cell>
          <cell r="Z39" t="str">
            <v xml:space="preserve">     .true.</v>
          </cell>
          <cell r="AA39" t="str">
            <v xml:space="preserve">     .true.</v>
          </cell>
          <cell r="AB39" t="str">
            <v xml:space="preserve">     .true.</v>
          </cell>
          <cell r="AC39" t="str">
            <v xml:space="preserve">     .true.</v>
          </cell>
          <cell r="AD39" t="str">
            <v xml:space="preserve">     .true.</v>
          </cell>
          <cell r="AE39" t="str">
            <v xml:space="preserve">     .true.</v>
          </cell>
          <cell r="AF39" t="str">
            <v xml:space="preserve">     .true.</v>
          </cell>
        </row>
        <row r="40">
          <cell r="A40" t="str">
            <v xml:space="preserve">            simFeS</v>
          </cell>
          <cell r="B40" t="str">
            <v xml:space="preserve">     .true.</v>
          </cell>
          <cell r="C40" t="str">
            <v xml:space="preserve">     .true.</v>
          </cell>
          <cell r="D40" t="str">
            <v xml:space="preserve">     .true.</v>
          </cell>
          <cell r="E40" t="str">
            <v xml:space="preserve">     .true.</v>
          </cell>
          <cell r="F40" t="str">
            <v xml:space="preserve">     .true.</v>
          </cell>
          <cell r="G40" t="str">
            <v xml:space="preserve">     .true.</v>
          </cell>
          <cell r="H40" t="str">
            <v xml:space="preserve">     .true.</v>
          </cell>
          <cell r="I40" t="str">
            <v xml:space="preserve">     .true.</v>
          </cell>
          <cell r="J40" t="str">
            <v xml:space="preserve">     .true.</v>
          </cell>
          <cell r="K40" t="str">
            <v xml:space="preserve">     .true.</v>
          </cell>
          <cell r="L40" t="str">
            <v xml:space="preserve">     .true.</v>
          </cell>
          <cell r="M40" t="str">
            <v xml:space="preserve">     .true.</v>
          </cell>
          <cell r="N40" t="str">
            <v xml:space="preserve">     .true.</v>
          </cell>
          <cell r="O40" t="str">
            <v xml:space="preserve">     .true.</v>
          </cell>
          <cell r="P40" t="str">
            <v xml:space="preserve">     .true.</v>
          </cell>
          <cell r="Q40" t="str">
            <v xml:space="preserve">     .true.</v>
          </cell>
          <cell r="R40" t="str">
            <v xml:space="preserve">     .true.</v>
          </cell>
          <cell r="S40" t="str">
            <v xml:space="preserve">     .true.</v>
          </cell>
          <cell r="T40" t="str">
            <v xml:space="preserve">     .true.</v>
          </cell>
          <cell r="U40" t="str">
            <v xml:space="preserve">     .true.</v>
          </cell>
          <cell r="V40" t="str">
            <v xml:space="preserve">     .true.</v>
          </cell>
          <cell r="W40" t="str">
            <v xml:space="preserve">     .true.</v>
          </cell>
          <cell r="X40" t="str">
            <v xml:space="preserve">     .true.</v>
          </cell>
          <cell r="Y40" t="str">
            <v xml:space="preserve">     .true.</v>
          </cell>
          <cell r="Z40" t="str">
            <v xml:space="preserve">     .true.</v>
          </cell>
          <cell r="AA40" t="str">
            <v xml:space="preserve">     .true.</v>
          </cell>
          <cell r="AB40" t="str">
            <v xml:space="preserve">     .true.</v>
          </cell>
          <cell r="AC40" t="str">
            <v xml:space="preserve">     .true.</v>
          </cell>
          <cell r="AD40" t="str">
            <v xml:space="preserve">     .true.</v>
          </cell>
          <cell r="AE40" t="str">
            <v xml:space="preserve">     .true.</v>
          </cell>
          <cell r="AF40" t="str">
            <v xml:space="preserve">     .true.</v>
          </cell>
        </row>
        <row r="41">
          <cell r="A41" t="str">
            <v xml:space="preserve">              simX</v>
          </cell>
          <cell r="B41" t="str">
            <v xml:space="preserve">    .false.</v>
          </cell>
          <cell r="C41" t="str">
            <v xml:space="preserve">    .false.</v>
          </cell>
          <cell r="D41" t="str">
            <v xml:space="preserve">    .false.</v>
          </cell>
          <cell r="E41" t="str">
            <v xml:space="preserve">    .false.</v>
          </cell>
          <cell r="F41" t="str">
            <v xml:space="preserve">    .false.</v>
          </cell>
          <cell r="G41" t="str">
            <v xml:space="preserve">    .false.</v>
          </cell>
          <cell r="H41" t="str">
            <v xml:space="preserve">    .false.</v>
          </cell>
          <cell r="I41" t="str">
            <v xml:space="preserve">    .false.</v>
          </cell>
          <cell r="J41" t="str">
            <v xml:space="preserve">    .false.</v>
          </cell>
          <cell r="K41" t="str">
            <v xml:space="preserve">    .false.</v>
          </cell>
          <cell r="L41" t="str">
            <v xml:space="preserve">    .false.</v>
          </cell>
          <cell r="M41" t="str">
            <v xml:space="preserve">    .false.</v>
          </cell>
          <cell r="N41" t="str">
            <v xml:space="preserve">    .false.</v>
          </cell>
          <cell r="O41" t="str">
            <v xml:space="preserve">    .false.</v>
          </cell>
          <cell r="P41" t="str">
            <v xml:space="preserve">    .false.</v>
          </cell>
          <cell r="Q41" t="str">
            <v xml:space="preserve">    .false.</v>
          </cell>
          <cell r="R41" t="str">
            <v xml:space="preserve">    .false.</v>
          </cell>
          <cell r="S41" t="str">
            <v xml:space="preserve">    .false.</v>
          </cell>
          <cell r="T41" t="str">
            <v xml:space="preserve">    .false.</v>
          </cell>
          <cell r="U41" t="str">
            <v xml:space="preserve">    .false.</v>
          </cell>
          <cell r="V41" t="str">
            <v xml:space="preserve">    .false.</v>
          </cell>
          <cell r="W41" t="str">
            <v xml:space="preserve">    .false.</v>
          </cell>
          <cell r="X41" t="str">
            <v xml:space="preserve">    .false.</v>
          </cell>
          <cell r="Y41" t="str">
            <v xml:space="preserve">    .false.</v>
          </cell>
          <cell r="Z41" t="str">
            <v xml:space="preserve">    .false.</v>
          </cell>
          <cell r="AA41" t="str">
            <v xml:space="preserve">    .false.</v>
          </cell>
          <cell r="AB41" t="str">
            <v xml:space="preserve">    .false.</v>
          </cell>
          <cell r="AC41" t="str">
            <v xml:space="preserve">    .false.</v>
          </cell>
          <cell r="AD41" t="str">
            <v xml:space="preserve">    .false.</v>
          </cell>
          <cell r="AE41" t="str">
            <v xml:space="preserve">    .false.</v>
          </cell>
          <cell r="AF41" t="str">
            <v xml:space="preserve">    .false.</v>
          </cell>
        </row>
        <row r="42">
          <cell r="A42" t="str">
            <v xml:space="preserve">          simCaCO3</v>
          </cell>
          <cell r="B42" t="str">
            <v xml:space="preserve">    .false.</v>
          </cell>
          <cell r="C42" t="str">
            <v xml:space="preserve">    .false.</v>
          </cell>
          <cell r="D42" t="str">
            <v xml:space="preserve">    .false.</v>
          </cell>
          <cell r="E42" t="str">
            <v xml:space="preserve">    .false.</v>
          </cell>
          <cell r="F42" t="str">
            <v xml:space="preserve">    .false.</v>
          </cell>
          <cell r="G42" t="str">
            <v xml:space="preserve">    .false.</v>
          </cell>
          <cell r="H42" t="str">
            <v xml:space="preserve">    .false.</v>
          </cell>
          <cell r="I42" t="str">
            <v xml:space="preserve">    .false.</v>
          </cell>
          <cell r="J42" t="str">
            <v xml:space="preserve">    .false.</v>
          </cell>
          <cell r="K42" t="str">
            <v xml:space="preserve">    .false.</v>
          </cell>
          <cell r="L42" t="str">
            <v xml:space="preserve">    .false.</v>
          </cell>
          <cell r="M42" t="str">
            <v xml:space="preserve">    .false.</v>
          </cell>
          <cell r="N42" t="str">
            <v xml:space="preserve">    .false.</v>
          </cell>
          <cell r="O42" t="str">
            <v xml:space="preserve">    .false.</v>
          </cell>
          <cell r="P42" t="str">
            <v xml:space="preserve">    .false.</v>
          </cell>
          <cell r="Q42" t="str">
            <v xml:space="preserve">    .false.</v>
          </cell>
          <cell r="R42" t="str">
            <v xml:space="preserve">    .false.</v>
          </cell>
          <cell r="S42" t="str">
            <v xml:space="preserve">    .false.</v>
          </cell>
          <cell r="T42" t="str">
            <v xml:space="preserve">    .false.</v>
          </cell>
          <cell r="U42" t="str">
            <v xml:space="preserve">    .false.</v>
          </cell>
          <cell r="V42" t="str">
            <v xml:space="preserve">    .false.</v>
          </cell>
          <cell r="W42" t="str">
            <v xml:space="preserve">    .false.</v>
          </cell>
          <cell r="X42" t="str">
            <v xml:space="preserve">    .false.</v>
          </cell>
          <cell r="Y42" t="str">
            <v xml:space="preserve">    .false.</v>
          </cell>
          <cell r="Z42" t="str">
            <v xml:space="preserve">    .false.</v>
          </cell>
          <cell r="AA42" t="str">
            <v xml:space="preserve">    .false.</v>
          </cell>
          <cell r="AB42" t="str">
            <v xml:space="preserve">    .false.</v>
          </cell>
          <cell r="AC42" t="str">
            <v xml:space="preserve">    .false.</v>
          </cell>
          <cell r="AD42" t="str">
            <v xml:space="preserve">    .false.</v>
          </cell>
          <cell r="AE42" t="str">
            <v xml:space="preserve">    .false.</v>
          </cell>
          <cell r="AF42" t="str">
            <v xml:space="preserve">    .false.</v>
          </cell>
        </row>
        <row r="43">
          <cell r="A43" t="str">
            <v xml:space="preserve">          simFeCO3</v>
          </cell>
          <cell r="B43" t="str">
            <v xml:space="preserve">    .false.</v>
          </cell>
          <cell r="C43" t="str">
            <v xml:space="preserve">    .false.</v>
          </cell>
          <cell r="D43" t="str">
            <v xml:space="preserve">    .false.</v>
          </cell>
          <cell r="E43" t="str">
            <v xml:space="preserve">    .false.</v>
          </cell>
          <cell r="F43" t="str">
            <v xml:space="preserve">    .false.</v>
          </cell>
          <cell r="G43" t="str">
            <v xml:space="preserve">    .false.</v>
          </cell>
          <cell r="H43" t="str">
            <v xml:space="preserve">    .false.</v>
          </cell>
          <cell r="I43" t="str">
            <v xml:space="preserve">    .false.</v>
          </cell>
          <cell r="J43" t="str">
            <v xml:space="preserve">    .false.</v>
          </cell>
          <cell r="K43" t="str">
            <v xml:space="preserve">    .false.</v>
          </cell>
          <cell r="L43" t="str">
            <v xml:space="preserve">    .false.</v>
          </cell>
          <cell r="M43" t="str">
            <v xml:space="preserve">    .false.</v>
          </cell>
          <cell r="N43" t="str">
            <v xml:space="preserve">    .false.</v>
          </cell>
          <cell r="O43" t="str">
            <v xml:space="preserve">    .false.</v>
          </cell>
          <cell r="P43" t="str">
            <v xml:space="preserve">    .false.</v>
          </cell>
          <cell r="Q43" t="str">
            <v xml:space="preserve">    .false.</v>
          </cell>
          <cell r="R43" t="str">
            <v xml:space="preserve">    .false.</v>
          </cell>
          <cell r="S43" t="str">
            <v xml:space="preserve">    .false.</v>
          </cell>
          <cell r="T43" t="str">
            <v xml:space="preserve">    .false.</v>
          </cell>
          <cell r="U43" t="str">
            <v xml:space="preserve">    .false.</v>
          </cell>
          <cell r="V43" t="str">
            <v xml:space="preserve">    .false.</v>
          </cell>
          <cell r="W43" t="str">
            <v xml:space="preserve">    .false.</v>
          </cell>
          <cell r="X43" t="str">
            <v xml:space="preserve">    .false.</v>
          </cell>
          <cell r="Y43" t="str">
            <v xml:space="preserve">    .false.</v>
          </cell>
          <cell r="Z43" t="str">
            <v xml:space="preserve">    .false.</v>
          </cell>
          <cell r="AA43" t="str">
            <v xml:space="preserve">    .false.</v>
          </cell>
          <cell r="AB43" t="str">
            <v xml:space="preserve">    .false.</v>
          </cell>
          <cell r="AC43" t="str">
            <v xml:space="preserve">    .false.</v>
          </cell>
          <cell r="AD43" t="str">
            <v xml:space="preserve">    .false.</v>
          </cell>
          <cell r="AE43" t="str">
            <v xml:space="preserve">    .false.</v>
          </cell>
          <cell r="AF43" t="str">
            <v xml:space="preserve">    .false.</v>
          </cell>
        </row>
        <row r="44">
          <cell r="A44" t="str">
            <v xml:space="preserve">          simMnCO3</v>
          </cell>
          <cell r="B44" t="str">
            <v xml:space="preserve">    .false.</v>
          </cell>
          <cell r="C44" t="str">
            <v xml:space="preserve">    .false.</v>
          </cell>
          <cell r="D44" t="str">
            <v xml:space="preserve">    .false.</v>
          </cell>
          <cell r="E44" t="str">
            <v xml:space="preserve">    .false.</v>
          </cell>
          <cell r="F44" t="str">
            <v xml:space="preserve">    .false.</v>
          </cell>
          <cell r="G44" t="str">
            <v xml:space="preserve">    .false.</v>
          </cell>
          <cell r="H44" t="str">
            <v xml:space="preserve">    .false.</v>
          </cell>
          <cell r="I44" t="str">
            <v xml:space="preserve">    .false.</v>
          </cell>
          <cell r="J44" t="str">
            <v xml:space="preserve">    .false.</v>
          </cell>
          <cell r="K44" t="str">
            <v xml:space="preserve">    .false.</v>
          </cell>
          <cell r="L44" t="str">
            <v xml:space="preserve">    .false.</v>
          </cell>
          <cell r="M44" t="str">
            <v xml:space="preserve">    .false.</v>
          </cell>
          <cell r="N44" t="str">
            <v xml:space="preserve">    .false.</v>
          </cell>
          <cell r="O44" t="str">
            <v xml:space="preserve">    .false.</v>
          </cell>
          <cell r="P44" t="str">
            <v xml:space="preserve">    .false.</v>
          </cell>
          <cell r="Q44" t="str">
            <v xml:space="preserve">    .false.</v>
          </cell>
          <cell r="R44" t="str">
            <v xml:space="preserve">    .false.</v>
          </cell>
          <cell r="S44" t="str">
            <v xml:space="preserve">    .false.</v>
          </cell>
          <cell r="T44" t="str">
            <v xml:space="preserve">    .false.</v>
          </cell>
          <cell r="U44" t="str">
            <v xml:space="preserve">    .false.</v>
          </cell>
          <cell r="V44" t="str">
            <v xml:space="preserve">    .false.</v>
          </cell>
          <cell r="W44" t="str">
            <v xml:space="preserve">    .false.</v>
          </cell>
          <cell r="X44" t="str">
            <v xml:space="preserve">    .false.</v>
          </cell>
          <cell r="Y44" t="str">
            <v xml:space="preserve">    .false.</v>
          </cell>
          <cell r="Z44" t="str">
            <v xml:space="preserve">    .false.</v>
          </cell>
          <cell r="AA44" t="str">
            <v xml:space="preserve">    .false.</v>
          </cell>
          <cell r="AB44" t="str">
            <v xml:space="preserve">    .false.</v>
          </cell>
          <cell r="AC44" t="str">
            <v xml:space="preserve">    .false.</v>
          </cell>
          <cell r="AD44" t="str">
            <v xml:space="preserve">    .false.</v>
          </cell>
          <cell r="AE44" t="str">
            <v xml:space="preserve">    .false.</v>
          </cell>
          <cell r="AF44" t="str">
            <v xml:space="preserve">    .false.</v>
          </cell>
        </row>
        <row r="45">
          <cell r="A45" t="str">
            <v xml:space="preserve">          simNPAds</v>
          </cell>
          <cell r="B45" t="str">
            <v xml:space="preserve">    .false.</v>
          </cell>
          <cell r="C45" t="str">
            <v xml:space="preserve">    .false.</v>
          </cell>
          <cell r="D45" t="str">
            <v xml:space="preserve">    .false.</v>
          </cell>
          <cell r="E45" t="str">
            <v xml:space="preserve">    .false.</v>
          </cell>
          <cell r="F45" t="str">
            <v xml:space="preserve">    .false.</v>
          </cell>
          <cell r="G45" t="str">
            <v xml:space="preserve">    .false.</v>
          </cell>
          <cell r="H45" t="str">
            <v xml:space="preserve">    .false.</v>
          </cell>
          <cell r="I45" t="str">
            <v xml:space="preserve">    .false.</v>
          </cell>
          <cell r="J45" t="str">
            <v xml:space="preserve">    .false.</v>
          </cell>
          <cell r="K45" t="str">
            <v xml:space="preserve">    .false.</v>
          </cell>
          <cell r="L45" t="str">
            <v xml:space="preserve">    .false.</v>
          </cell>
          <cell r="M45" t="str">
            <v xml:space="preserve">    .false.</v>
          </cell>
          <cell r="N45" t="str">
            <v xml:space="preserve">    .false.</v>
          </cell>
          <cell r="O45" t="str">
            <v xml:space="preserve">    .false.</v>
          </cell>
          <cell r="P45" t="str">
            <v xml:space="preserve">    .false.</v>
          </cell>
          <cell r="Q45" t="str">
            <v xml:space="preserve">    .false.</v>
          </cell>
          <cell r="R45" t="str">
            <v xml:space="preserve">    .false.</v>
          </cell>
          <cell r="S45" t="str">
            <v xml:space="preserve">    .false.</v>
          </cell>
          <cell r="T45" t="str">
            <v xml:space="preserve">    .false.</v>
          </cell>
          <cell r="U45" t="str">
            <v xml:space="preserve">    .false.</v>
          </cell>
          <cell r="V45" t="str">
            <v xml:space="preserve">    .false.</v>
          </cell>
          <cell r="W45" t="str">
            <v xml:space="preserve">    .false.</v>
          </cell>
          <cell r="X45" t="str">
            <v xml:space="preserve">    .false.</v>
          </cell>
          <cell r="Y45" t="str">
            <v xml:space="preserve">    .false.</v>
          </cell>
          <cell r="Z45" t="str">
            <v xml:space="preserve">    .false.</v>
          </cell>
          <cell r="AA45" t="str">
            <v xml:space="preserve">    .false.</v>
          </cell>
          <cell r="AB45" t="str">
            <v xml:space="preserve">    .false.</v>
          </cell>
          <cell r="AC45" t="str">
            <v xml:space="preserve">    .false.</v>
          </cell>
          <cell r="AD45" t="str">
            <v xml:space="preserve">    .false.</v>
          </cell>
          <cell r="AE45" t="str">
            <v xml:space="preserve">    .false.</v>
          </cell>
          <cell r="AF45" t="str">
            <v xml:space="preserve">    .false.</v>
          </cell>
        </row>
        <row r="46">
          <cell r="A46" t="str">
            <v xml:space="preserve">          rxn_mode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A47" t="str">
            <v xml:space="preserve">        ads_use_pH</v>
          </cell>
          <cell r="B47" t="str">
            <v xml:space="preserve">     .true.</v>
          </cell>
          <cell r="C47" t="str">
            <v xml:space="preserve">     .true.</v>
          </cell>
          <cell r="D47" t="str">
            <v xml:space="preserve">     .true.</v>
          </cell>
          <cell r="E47" t="str">
            <v xml:space="preserve">     .true.</v>
          </cell>
          <cell r="F47" t="str">
            <v xml:space="preserve">     .true.</v>
          </cell>
          <cell r="G47" t="str">
            <v xml:space="preserve">     .true.</v>
          </cell>
          <cell r="H47" t="str">
            <v xml:space="preserve">     .true.</v>
          </cell>
          <cell r="I47" t="str">
            <v xml:space="preserve">     .true.</v>
          </cell>
          <cell r="J47" t="str">
            <v xml:space="preserve">     .true.</v>
          </cell>
          <cell r="K47" t="str">
            <v xml:space="preserve">     .true.</v>
          </cell>
          <cell r="L47" t="str">
            <v xml:space="preserve">     .true.</v>
          </cell>
          <cell r="M47" t="str">
            <v xml:space="preserve">     .true.</v>
          </cell>
          <cell r="N47" t="str">
            <v xml:space="preserve">     .true.</v>
          </cell>
          <cell r="O47" t="str">
            <v xml:space="preserve">     .true.</v>
          </cell>
          <cell r="P47" t="str">
            <v xml:space="preserve">     .true.</v>
          </cell>
          <cell r="Q47" t="str">
            <v xml:space="preserve">     .true.</v>
          </cell>
          <cell r="R47" t="str">
            <v xml:space="preserve">     .true.</v>
          </cell>
          <cell r="S47" t="str">
            <v xml:space="preserve">     .true.</v>
          </cell>
          <cell r="T47" t="str">
            <v xml:space="preserve">     .true.</v>
          </cell>
          <cell r="U47" t="str">
            <v xml:space="preserve">     .true.</v>
          </cell>
          <cell r="V47" t="str">
            <v xml:space="preserve">     .true.</v>
          </cell>
          <cell r="W47" t="str">
            <v xml:space="preserve">     .true.</v>
          </cell>
          <cell r="X47" t="str">
            <v xml:space="preserve">     .true.</v>
          </cell>
          <cell r="Y47" t="str">
            <v xml:space="preserve">     .true.</v>
          </cell>
          <cell r="Z47" t="str">
            <v xml:space="preserve">     .true.</v>
          </cell>
          <cell r="AA47" t="str">
            <v xml:space="preserve">     .true.</v>
          </cell>
          <cell r="AB47" t="str">
            <v xml:space="preserve">     .true.</v>
          </cell>
          <cell r="AC47" t="str">
            <v xml:space="preserve">     .true.</v>
          </cell>
          <cell r="AD47" t="str">
            <v xml:space="preserve">     .true.</v>
          </cell>
          <cell r="AE47" t="str">
            <v xml:space="preserve">     .true.</v>
          </cell>
          <cell r="AF47" t="str">
            <v xml:space="preserve">     .true.</v>
          </cell>
        </row>
        <row r="48">
          <cell r="A48" t="str">
            <v xml:space="preserve">          poml2dic</v>
          </cell>
          <cell r="B48">
            <v>100</v>
          </cell>
          <cell r="C48">
            <v>100</v>
          </cell>
          <cell r="D48">
            <v>100</v>
          </cell>
          <cell r="E48">
            <v>100</v>
          </cell>
          <cell r="F48">
            <v>100</v>
          </cell>
          <cell r="G48">
            <v>100</v>
          </cell>
          <cell r="H48">
            <v>100</v>
          </cell>
          <cell r="I48">
            <v>100</v>
          </cell>
          <cell r="J48">
            <v>100</v>
          </cell>
          <cell r="K48">
            <v>100</v>
          </cell>
          <cell r="L48">
            <v>100</v>
          </cell>
          <cell r="M48">
            <v>100</v>
          </cell>
          <cell r="N48">
            <v>100</v>
          </cell>
          <cell r="O48">
            <v>100</v>
          </cell>
          <cell r="P48">
            <v>100</v>
          </cell>
          <cell r="Q48">
            <v>100</v>
          </cell>
          <cell r="R48">
            <v>100</v>
          </cell>
          <cell r="S48">
            <v>100</v>
          </cell>
          <cell r="T48">
            <v>100</v>
          </cell>
          <cell r="U48">
            <v>100</v>
          </cell>
          <cell r="V48">
            <v>100</v>
          </cell>
          <cell r="W48">
            <v>100</v>
          </cell>
          <cell r="X48">
            <v>100</v>
          </cell>
          <cell r="Y48">
            <v>100</v>
          </cell>
          <cell r="Z48">
            <v>100</v>
          </cell>
          <cell r="AA48">
            <v>100</v>
          </cell>
          <cell r="AB48">
            <v>100</v>
          </cell>
          <cell r="AC48">
            <v>100</v>
          </cell>
          <cell r="AD48">
            <v>100</v>
          </cell>
          <cell r="AE48">
            <v>100</v>
          </cell>
          <cell r="AF48">
            <v>100</v>
          </cell>
        </row>
        <row r="49">
          <cell r="A49" t="str">
            <v xml:space="preserve">          pomr2dic</v>
          </cell>
          <cell r="B49">
            <v>0.3</v>
          </cell>
          <cell r="C49">
            <v>0.3</v>
          </cell>
          <cell r="D49">
            <v>0.3</v>
          </cell>
          <cell r="E49">
            <v>0.3</v>
          </cell>
          <cell r="F49">
            <v>0.3</v>
          </cell>
          <cell r="G49">
            <v>0.3</v>
          </cell>
          <cell r="H49">
            <v>0.3</v>
          </cell>
          <cell r="I49">
            <v>0.3</v>
          </cell>
          <cell r="J49">
            <v>0.3</v>
          </cell>
          <cell r="K49">
            <v>0.3</v>
          </cell>
          <cell r="L49">
            <v>0.3</v>
          </cell>
          <cell r="M49">
            <v>0.3</v>
          </cell>
          <cell r="N49">
            <v>0.3</v>
          </cell>
          <cell r="O49">
            <v>0.3</v>
          </cell>
          <cell r="P49">
            <v>0.3</v>
          </cell>
          <cell r="Q49">
            <v>0.3</v>
          </cell>
          <cell r="R49">
            <v>0.3</v>
          </cell>
          <cell r="S49">
            <v>0.3</v>
          </cell>
          <cell r="T49">
            <v>0.3</v>
          </cell>
          <cell r="U49">
            <v>0.3</v>
          </cell>
          <cell r="V49">
            <v>0.3</v>
          </cell>
          <cell r="W49">
            <v>0.3</v>
          </cell>
          <cell r="X49">
            <v>0.3</v>
          </cell>
          <cell r="Y49">
            <v>0.3</v>
          </cell>
          <cell r="Z49">
            <v>0.3</v>
          </cell>
          <cell r="AA49">
            <v>0.3</v>
          </cell>
          <cell r="AB49">
            <v>0.3</v>
          </cell>
          <cell r="AC49">
            <v>0.3</v>
          </cell>
          <cell r="AD49">
            <v>0.3</v>
          </cell>
          <cell r="AE49">
            <v>0.3</v>
          </cell>
          <cell r="AF49">
            <v>0.3</v>
          </cell>
        </row>
        <row r="50">
          <cell r="A50" t="str">
            <v xml:space="preserve">    pomspecial2dic</v>
          </cell>
          <cell r="B50">
            <v>50</v>
          </cell>
          <cell r="C50">
            <v>50</v>
          </cell>
          <cell r="D50">
            <v>50</v>
          </cell>
          <cell r="E50">
            <v>50</v>
          </cell>
          <cell r="F50">
            <v>50</v>
          </cell>
          <cell r="G50">
            <v>50</v>
          </cell>
          <cell r="H50">
            <v>50</v>
          </cell>
          <cell r="I50">
            <v>50</v>
          </cell>
          <cell r="J50">
            <v>50</v>
          </cell>
          <cell r="K50">
            <v>50</v>
          </cell>
          <cell r="L50">
            <v>50</v>
          </cell>
          <cell r="M50">
            <v>50</v>
          </cell>
          <cell r="N50">
            <v>50</v>
          </cell>
          <cell r="O50">
            <v>50</v>
          </cell>
          <cell r="P50">
            <v>50</v>
          </cell>
          <cell r="Q50">
            <v>50</v>
          </cell>
          <cell r="R50">
            <v>50</v>
          </cell>
          <cell r="S50">
            <v>50</v>
          </cell>
          <cell r="T50">
            <v>50</v>
          </cell>
          <cell r="U50">
            <v>50</v>
          </cell>
          <cell r="V50">
            <v>50</v>
          </cell>
          <cell r="W50">
            <v>50</v>
          </cell>
          <cell r="X50">
            <v>50</v>
          </cell>
          <cell r="Y50">
            <v>50</v>
          </cell>
          <cell r="Z50">
            <v>50</v>
          </cell>
          <cell r="AA50">
            <v>50</v>
          </cell>
          <cell r="AB50">
            <v>50</v>
          </cell>
          <cell r="AC50">
            <v>50</v>
          </cell>
          <cell r="AD50">
            <v>50</v>
          </cell>
          <cell r="AE50">
            <v>50</v>
          </cell>
          <cell r="AF50">
            <v>50</v>
          </cell>
        </row>
        <row r="51">
          <cell r="A51" t="str">
            <v xml:space="preserve">                R0</v>
          </cell>
          <cell r="B51">
            <v>135</v>
          </cell>
          <cell r="C51">
            <v>135</v>
          </cell>
          <cell r="D51">
            <v>135</v>
          </cell>
          <cell r="E51">
            <v>135</v>
          </cell>
          <cell r="F51">
            <v>135</v>
          </cell>
          <cell r="G51">
            <v>135</v>
          </cell>
          <cell r="H51">
            <v>135</v>
          </cell>
          <cell r="I51">
            <v>135</v>
          </cell>
          <cell r="J51">
            <v>135</v>
          </cell>
          <cell r="K51">
            <v>135</v>
          </cell>
          <cell r="L51">
            <v>135</v>
          </cell>
          <cell r="M51">
            <v>135</v>
          </cell>
          <cell r="N51">
            <v>135</v>
          </cell>
          <cell r="O51">
            <v>135</v>
          </cell>
          <cell r="P51">
            <v>135</v>
          </cell>
          <cell r="Q51">
            <v>135</v>
          </cell>
          <cell r="R51">
            <v>135</v>
          </cell>
          <cell r="S51">
            <v>135</v>
          </cell>
          <cell r="T51">
            <v>135</v>
          </cell>
          <cell r="U51">
            <v>135</v>
          </cell>
          <cell r="V51">
            <v>135</v>
          </cell>
          <cell r="W51">
            <v>135</v>
          </cell>
          <cell r="X51">
            <v>135</v>
          </cell>
          <cell r="Y51">
            <v>135</v>
          </cell>
          <cell r="Z51">
            <v>135</v>
          </cell>
          <cell r="AA51">
            <v>135</v>
          </cell>
          <cell r="AB51">
            <v>135</v>
          </cell>
          <cell r="AC51">
            <v>135</v>
          </cell>
          <cell r="AD51">
            <v>135</v>
          </cell>
          <cell r="AE51">
            <v>135</v>
          </cell>
          <cell r="AF51">
            <v>135</v>
          </cell>
        </row>
        <row r="52">
          <cell r="A52" t="str">
            <v xml:space="preserve">           VCWBeta</v>
          </cell>
          <cell r="B52">
            <v>0.20799999999999999</v>
          </cell>
          <cell r="C52">
            <v>0.20799999999999999</v>
          </cell>
          <cell r="D52">
            <v>0.20799999999999999</v>
          </cell>
          <cell r="E52">
            <v>0.20799999999999999</v>
          </cell>
          <cell r="F52">
            <v>0.20799999999999999</v>
          </cell>
          <cell r="G52">
            <v>0.20799999999999999</v>
          </cell>
          <cell r="H52">
            <v>0.20799999999999999</v>
          </cell>
          <cell r="I52">
            <v>0.20799999999999999</v>
          </cell>
          <cell r="J52">
            <v>0.20799999999999999</v>
          </cell>
          <cell r="K52">
            <v>0.20799999999999999</v>
          </cell>
          <cell r="L52">
            <v>0.20799999999999999</v>
          </cell>
          <cell r="M52">
            <v>0.20799999999999999</v>
          </cell>
          <cell r="N52">
            <v>0.20799999999999999</v>
          </cell>
          <cell r="O52">
            <v>0.20799999999999999</v>
          </cell>
          <cell r="P52">
            <v>0.20799999999999999</v>
          </cell>
          <cell r="Q52">
            <v>0.20799999999999999</v>
          </cell>
          <cell r="R52">
            <v>0.20799999999999999</v>
          </cell>
          <cell r="S52">
            <v>0.20799999999999999</v>
          </cell>
          <cell r="T52">
            <v>0.20799999999999999</v>
          </cell>
          <cell r="U52">
            <v>0.20799999999999999</v>
          </cell>
          <cell r="V52">
            <v>0.20799999999999999</v>
          </cell>
          <cell r="W52">
            <v>0.20799999999999999</v>
          </cell>
          <cell r="X52">
            <v>0.20799999999999999</v>
          </cell>
          <cell r="Y52">
            <v>0.20799999999999999</v>
          </cell>
          <cell r="Z52">
            <v>0.20799999999999999</v>
          </cell>
          <cell r="AA52">
            <v>0.20799999999999999</v>
          </cell>
          <cell r="AB52">
            <v>0.20799999999999999</v>
          </cell>
          <cell r="AC52">
            <v>0.20799999999999999</v>
          </cell>
          <cell r="AD52">
            <v>0.20799999999999999</v>
          </cell>
          <cell r="AE52">
            <v>0.20799999999999999</v>
          </cell>
          <cell r="AF52">
            <v>0.20799999999999999</v>
          </cell>
        </row>
        <row r="53">
          <cell r="A53" t="str">
            <v xml:space="preserve">          docl2dic</v>
          </cell>
          <cell r="B53">
            <v>100</v>
          </cell>
          <cell r="C53">
            <v>100</v>
          </cell>
          <cell r="D53">
            <v>100</v>
          </cell>
          <cell r="E53">
            <v>100</v>
          </cell>
          <cell r="F53">
            <v>100</v>
          </cell>
          <cell r="G53">
            <v>100</v>
          </cell>
          <cell r="H53">
            <v>100</v>
          </cell>
          <cell r="I53">
            <v>100</v>
          </cell>
          <cell r="J53">
            <v>100</v>
          </cell>
          <cell r="K53">
            <v>100</v>
          </cell>
          <cell r="L53">
            <v>100</v>
          </cell>
          <cell r="M53">
            <v>100</v>
          </cell>
          <cell r="N53">
            <v>100</v>
          </cell>
          <cell r="O53">
            <v>100</v>
          </cell>
          <cell r="P53">
            <v>100</v>
          </cell>
          <cell r="Q53">
            <v>100</v>
          </cell>
          <cell r="R53">
            <v>100</v>
          </cell>
          <cell r="S53">
            <v>100</v>
          </cell>
          <cell r="T53">
            <v>100</v>
          </cell>
          <cell r="U53">
            <v>100</v>
          </cell>
          <cell r="V53">
            <v>100</v>
          </cell>
          <cell r="W53">
            <v>100</v>
          </cell>
          <cell r="X53">
            <v>100</v>
          </cell>
          <cell r="Y53">
            <v>100</v>
          </cell>
          <cell r="Z53">
            <v>100</v>
          </cell>
          <cell r="AA53">
            <v>100</v>
          </cell>
          <cell r="AB53">
            <v>100</v>
          </cell>
          <cell r="AC53">
            <v>100</v>
          </cell>
          <cell r="AD53">
            <v>100</v>
          </cell>
          <cell r="AE53">
            <v>100</v>
          </cell>
          <cell r="AF53">
            <v>100</v>
          </cell>
        </row>
        <row r="54">
          <cell r="A54" t="str">
            <v xml:space="preserve">          donl2din</v>
          </cell>
          <cell r="B54">
            <v>100</v>
          </cell>
          <cell r="C54">
            <v>100</v>
          </cell>
          <cell r="D54">
            <v>100</v>
          </cell>
          <cell r="E54">
            <v>100</v>
          </cell>
          <cell r="F54">
            <v>100</v>
          </cell>
          <cell r="G54">
            <v>100</v>
          </cell>
          <cell r="H54">
            <v>100</v>
          </cell>
          <cell r="I54">
            <v>100</v>
          </cell>
          <cell r="J54">
            <v>100</v>
          </cell>
          <cell r="K54">
            <v>100</v>
          </cell>
          <cell r="L54">
            <v>100</v>
          </cell>
          <cell r="M54">
            <v>100</v>
          </cell>
          <cell r="N54">
            <v>100</v>
          </cell>
          <cell r="O54">
            <v>100</v>
          </cell>
          <cell r="P54">
            <v>100</v>
          </cell>
          <cell r="Q54">
            <v>100</v>
          </cell>
          <cell r="R54">
            <v>100</v>
          </cell>
          <cell r="S54">
            <v>100</v>
          </cell>
          <cell r="T54">
            <v>100</v>
          </cell>
          <cell r="U54">
            <v>100</v>
          </cell>
          <cell r="V54">
            <v>100</v>
          </cell>
          <cell r="W54">
            <v>100</v>
          </cell>
          <cell r="X54">
            <v>100</v>
          </cell>
          <cell r="Y54">
            <v>100</v>
          </cell>
          <cell r="Z54">
            <v>100</v>
          </cell>
          <cell r="AA54">
            <v>100</v>
          </cell>
          <cell r="AB54">
            <v>100</v>
          </cell>
          <cell r="AC54">
            <v>100</v>
          </cell>
          <cell r="AD54">
            <v>100</v>
          </cell>
          <cell r="AE54">
            <v>100</v>
          </cell>
          <cell r="AF54">
            <v>100</v>
          </cell>
        </row>
        <row r="55">
          <cell r="A55" t="str">
            <v xml:space="preserve">          dopl2dip</v>
          </cell>
          <cell r="B55">
            <v>100</v>
          </cell>
          <cell r="C55">
            <v>100</v>
          </cell>
          <cell r="D55">
            <v>100</v>
          </cell>
          <cell r="E55">
            <v>100</v>
          </cell>
          <cell r="F55">
            <v>100</v>
          </cell>
          <cell r="G55">
            <v>100</v>
          </cell>
          <cell r="H55">
            <v>100</v>
          </cell>
          <cell r="I55">
            <v>100</v>
          </cell>
          <cell r="J55">
            <v>100</v>
          </cell>
          <cell r="K55">
            <v>100</v>
          </cell>
          <cell r="L55">
            <v>100</v>
          </cell>
          <cell r="M55">
            <v>100</v>
          </cell>
          <cell r="N55">
            <v>100</v>
          </cell>
          <cell r="O55">
            <v>100</v>
          </cell>
          <cell r="P55">
            <v>100</v>
          </cell>
          <cell r="Q55">
            <v>100</v>
          </cell>
          <cell r="R55">
            <v>100</v>
          </cell>
          <cell r="S55">
            <v>100</v>
          </cell>
          <cell r="T55">
            <v>100</v>
          </cell>
          <cell r="U55">
            <v>100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</row>
        <row r="56">
          <cell r="A56" t="str">
            <v xml:space="preserve">         pocl2docl</v>
          </cell>
          <cell r="B56">
            <v>50</v>
          </cell>
          <cell r="C56">
            <v>50</v>
          </cell>
          <cell r="D56">
            <v>50</v>
          </cell>
          <cell r="E56">
            <v>50</v>
          </cell>
          <cell r="F56">
            <v>50</v>
          </cell>
          <cell r="G56">
            <v>50</v>
          </cell>
          <cell r="H56">
            <v>50</v>
          </cell>
          <cell r="I56">
            <v>50</v>
          </cell>
          <cell r="J56">
            <v>50</v>
          </cell>
          <cell r="K56">
            <v>50</v>
          </cell>
          <cell r="L56">
            <v>50</v>
          </cell>
          <cell r="M56">
            <v>50</v>
          </cell>
          <cell r="N56">
            <v>50</v>
          </cell>
          <cell r="O56">
            <v>50</v>
          </cell>
          <cell r="P56">
            <v>50</v>
          </cell>
          <cell r="Q56">
            <v>50</v>
          </cell>
          <cell r="R56">
            <v>50</v>
          </cell>
          <cell r="S56">
            <v>50</v>
          </cell>
          <cell r="T56">
            <v>50</v>
          </cell>
          <cell r="U56">
            <v>50</v>
          </cell>
          <cell r="V56">
            <v>50</v>
          </cell>
          <cell r="W56">
            <v>50</v>
          </cell>
          <cell r="X56">
            <v>50</v>
          </cell>
          <cell r="Y56">
            <v>50</v>
          </cell>
          <cell r="Z56">
            <v>50</v>
          </cell>
          <cell r="AA56">
            <v>50</v>
          </cell>
          <cell r="AB56">
            <v>50</v>
          </cell>
          <cell r="AC56">
            <v>50</v>
          </cell>
          <cell r="AD56">
            <v>50</v>
          </cell>
          <cell r="AE56">
            <v>50</v>
          </cell>
          <cell r="AF56">
            <v>50</v>
          </cell>
        </row>
        <row r="57">
          <cell r="A57" t="str">
            <v xml:space="preserve">         ponl2donl</v>
          </cell>
          <cell r="B57">
            <v>50</v>
          </cell>
          <cell r="C57">
            <v>50</v>
          </cell>
          <cell r="D57">
            <v>50</v>
          </cell>
          <cell r="E57">
            <v>50</v>
          </cell>
          <cell r="F57">
            <v>50</v>
          </cell>
          <cell r="G57">
            <v>50</v>
          </cell>
          <cell r="H57">
            <v>50</v>
          </cell>
          <cell r="I57">
            <v>50</v>
          </cell>
          <cell r="J57">
            <v>50</v>
          </cell>
          <cell r="K57">
            <v>50</v>
          </cell>
          <cell r="L57">
            <v>50</v>
          </cell>
          <cell r="M57">
            <v>50</v>
          </cell>
          <cell r="N57">
            <v>50</v>
          </cell>
          <cell r="O57">
            <v>50</v>
          </cell>
          <cell r="P57">
            <v>50</v>
          </cell>
          <cell r="Q57">
            <v>50</v>
          </cell>
          <cell r="R57">
            <v>50</v>
          </cell>
          <cell r="S57">
            <v>50</v>
          </cell>
          <cell r="T57">
            <v>50</v>
          </cell>
          <cell r="U57">
            <v>50</v>
          </cell>
          <cell r="V57">
            <v>50</v>
          </cell>
          <cell r="W57">
            <v>50</v>
          </cell>
          <cell r="X57">
            <v>50</v>
          </cell>
          <cell r="Y57">
            <v>50</v>
          </cell>
          <cell r="Z57">
            <v>50</v>
          </cell>
          <cell r="AA57">
            <v>50</v>
          </cell>
          <cell r="AB57">
            <v>50</v>
          </cell>
          <cell r="AC57">
            <v>50</v>
          </cell>
          <cell r="AD57">
            <v>50</v>
          </cell>
          <cell r="AE57">
            <v>50</v>
          </cell>
          <cell r="AF57">
            <v>50</v>
          </cell>
        </row>
        <row r="58">
          <cell r="A58" t="str">
            <v xml:space="preserve">         popl2dopl</v>
          </cell>
          <cell r="B58">
            <v>50</v>
          </cell>
          <cell r="C58">
            <v>50</v>
          </cell>
          <cell r="D58">
            <v>50</v>
          </cell>
          <cell r="E58">
            <v>50</v>
          </cell>
          <cell r="F58">
            <v>50</v>
          </cell>
          <cell r="G58">
            <v>50</v>
          </cell>
          <cell r="H58">
            <v>50</v>
          </cell>
          <cell r="I58">
            <v>50</v>
          </cell>
          <cell r="J58">
            <v>50</v>
          </cell>
          <cell r="K58">
            <v>50</v>
          </cell>
          <cell r="L58">
            <v>50</v>
          </cell>
          <cell r="M58">
            <v>50</v>
          </cell>
          <cell r="N58">
            <v>50</v>
          </cell>
          <cell r="O58">
            <v>50</v>
          </cell>
          <cell r="P58">
            <v>50</v>
          </cell>
          <cell r="Q58">
            <v>50</v>
          </cell>
          <cell r="R58">
            <v>50</v>
          </cell>
          <cell r="S58">
            <v>50</v>
          </cell>
          <cell r="T58">
            <v>50</v>
          </cell>
          <cell r="U58">
            <v>50</v>
          </cell>
          <cell r="V58">
            <v>50</v>
          </cell>
          <cell r="W58">
            <v>50</v>
          </cell>
          <cell r="X58">
            <v>50</v>
          </cell>
          <cell r="Y58">
            <v>50</v>
          </cell>
          <cell r="Z58">
            <v>50</v>
          </cell>
          <cell r="AA58">
            <v>50</v>
          </cell>
          <cell r="AB58">
            <v>50</v>
          </cell>
          <cell r="AC58">
            <v>50</v>
          </cell>
          <cell r="AD58">
            <v>50</v>
          </cell>
          <cell r="AE58">
            <v>50</v>
          </cell>
          <cell r="AF58">
            <v>50</v>
          </cell>
        </row>
        <row r="59">
          <cell r="A59" t="str">
            <v xml:space="preserve">         docr2docl</v>
          </cell>
          <cell r="B59">
            <v>2.5</v>
          </cell>
          <cell r="C59">
            <v>2.5</v>
          </cell>
          <cell r="D59">
            <v>2.5</v>
          </cell>
          <cell r="E59">
            <v>2.5</v>
          </cell>
          <cell r="F59">
            <v>2.5</v>
          </cell>
          <cell r="G59">
            <v>2.5</v>
          </cell>
          <cell r="H59">
            <v>2.5</v>
          </cell>
          <cell r="I59">
            <v>2.5</v>
          </cell>
          <cell r="J59">
            <v>2.5</v>
          </cell>
          <cell r="K59">
            <v>2.5</v>
          </cell>
          <cell r="L59">
            <v>2.5</v>
          </cell>
          <cell r="M59">
            <v>2.5</v>
          </cell>
          <cell r="N59">
            <v>2.5</v>
          </cell>
          <cell r="O59">
            <v>2.5</v>
          </cell>
          <cell r="P59">
            <v>2.5</v>
          </cell>
          <cell r="Q59">
            <v>2.5</v>
          </cell>
          <cell r="R59">
            <v>2.5</v>
          </cell>
          <cell r="S59">
            <v>2.5</v>
          </cell>
          <cell r="T59">
            <v>2.5</v>
          </cell>
          <cell r="U59">
            <v>2.5</v>
          </cell>
          <cell r="V59">
            <v>2.5</v>
          </cell>
          <cell r="W59">
            <v>2.5</v>
          </cell>
          <cell r="X59">
            <v>2.5</v>
          </cell>
          <cell r="Y59">
            <v>2.5</v>
          </cell>
          <cell r="Z59">
            <v>2.5</v>
          </cell>
          <cell r="AA59">
            <v>2.5</v>
          </cell>
          <cell r="AB59">
            <v>2.5</v>
          </cell>
          <cell r="AC59">
            <v>2.5</v>
          </cell>
          <cell r="AD59">
            <v>2.5</v>
          </cell>
          <cell r="AE59">
            <v>2.5</v>
          </cell>
          <cell r="AF59">
            <v>2.5</v>
          </cell>
        </row>
        <row r="60">
          <cell r="A60" t="str">
            <v xml:space="preserve">         donr2donl</v>
          </cell>
          <cell r="B60">
            <v>2.5</v>
          </cell>
          <cell r="C60">
            <v>2.5</v>
          </cell>
          <cell r="D60">
            <v>2.5</v>
          </cell>
          <cell r="E60">
            <v>2.5</v>
          </cell>
          <cell r="F60">
            <v>2.5</v>
          </cell>
          <cell r="G60">
            <v>2.5</v>
          </cell>
          <cell r="H60">
            <v>2.5</v>
          </cell>
          <cell r="I60">
            <v>2.5</v>
          </cell>
          <cell r="J60">
            <v>2.5</v>
          </cell>
          <cell r="K60">
            <v>2.5</v>
          </cell>
          <cell r="L60">
            <v>2.5</v>
          </cell>
          <cell r="M60">
            <v>2.5</v>
          </cell>
          <cell r="N60">
            <v>2.5</v>
          </cell>
          <cell r="O60">
            <v>2.5</v>
          </cell>
          <cell r="P60">
            <v>2.5</v>
          </cell>
          <cell r="Q60">
            <v>2.5</v>
          </cell>
          <cell r="R60">
            <v>2.5</v>
          </cell>
          <cell r="S60">
            <v>2.5</v>
          </cell>
          <cell r="T60">
            <v>2.5</v>
          </cell>
          <cell r="U60">
            <v>2.5</v>
          </cell>
          <cell r="V60">
            <v>2.5</v>
          </cell>
          <cell r="W60">
            <v>2.5</v>
          </cell>
          <cell r="X60">
            <v>2.5</v>
          </cell>
          <cell r="Y60">
            <v>2.5</v>
          </cell>
          <cell r="Z60">
            <v>2.5</v>
          </cell>
          <cell r="AA60">
            <v>2.5</v>
          </cell>
          <cell r="AB60">
            <v>2.5</v>
          </cell>
          <cell r="AC60">
            <v>2.5</v>
          </cell>
          <cell r="AD60">
            <v>2.5</v>
          </cell>
          <cell r="AE60">
            <v>2.5</v>
          </cell>
          <cell r="AF60">
            <v>2.5</v>
          </cell>
        </row>
        <row r="61">
          <cell r="A61" t="str">
            <v xml:space="preserve">         dopr2dopl</v>
          </cell>
          <cell r="B61">
            <v>2.5</v>
          </cell>
          <cell r="C61">
            <v>2.5</v>
          </cell>
          <cell r="D61">
            <v>2.5</v>
          </cell>
          <cell r="E61">
            <v>2.5</v>
          </cell>
          <cell r="F61">
            <v>2.5</v>
          </cell>
          <cell r="G61">
            <v>2.5</v>
          </cell>
          <cell r="H61">
            <v>2.5</v>
          </cell>
          <cell r="I61">
            <v>2.5</v>
          </cell>
          <cell r="J61">
            <v>2.5</v>
          </cell>
          <cell r="K61">
            <v>2.5</v>
          </cell>
          <cell r="L61">
            <v>2.5</v>
          </cell>
          <cell r="M61">
            <v>2.5</v>
          </cell>
          <cell r="N61">
            <v>2.5</v>
          </cell>
          <cell r="O61">
            <v>2.5</v>
          </cell>
          <cell r="P61">
            <v>2.5</v>
          </cell>
          <cell r="Q61">
            <v>2.5</v>
          </cell>
          <cell r="R61">
            <v>2.5</v>
          </cell>
          <cell r="S61">
            <v>2.5</v>
          </cell>
          <cell r="T61">
            <v>2.5</v>
          </cell>
          <cell r="U61">
            <v>2.5</v>
          </cell>
          <cell r="V61">
            <v>2.5</v>
          </cell>
          <cell r="W61">
            <v>2.5</v>
          </cell>
          <cell r="X61">
            <v>2.5</v>
          </cell>
          <cell r="Y61">
            <v>2.5</v>
          </cell>
          <cell r="Z61">
            <v>2.5</v>
          </cell>
          <cell r="AA61">
            <v>2.5</v>
          </cell>
          <cell r="AB61">
            <v>2.5</v>
          </cell>
          <cell r="AC61">
            <v>2.5</v>
          </cell>
          <cell r="AD61">
            <v>2.5</v>
          </cell>
          <cell r="AE61">
            <v>2.5</v>
          </cell>
          <cell r="AF61">
            <v>2.5</v>
          </cell>
        </row>
        <row r="62">
          <cell r="A62" t="str">
            <v xml:space="preserve">         pocr2docr</v>
          </cell>
          <cell r="B62">
            <v>5</v>
          </cell>
          <cell r="C62">
            <v>5</v>
          </cell>
          <cell r="D62">
            <v>5</v>
          </cell>
          <cell r="E62">
            <v>5</v>
          </cell>
          <cell r="F62">
            <v>5</v>
          </cell>
          <cell r="G62">
            <v>5</v>
          </cell>
          <cell r="H62">
            <v>5</v>
          </cell>
          <cell r="I62">
            <v>5</v>
          </cell>
          <cell r="J62">
            <v>5</v>
          </cell>
          <cell r="K62">
            <v>5</v>
          </cell>
          <cell r="L62">
            <v>5</v>
          </cell>
          <cell r="M62">
            <v>5</v>
          </cell>
          <cell r="N62">
            <v>5</v>
          </cell>
          <cell r="O62">
            <v>5</v>
          </cell>
          <cell r="P62">
            <v>5</v>
          </cell>
          <cell r="Q62">
            <v>5</v>
          </cell>
          <cell r="R62">
            <v>5</v>
          </cell>
          <cell r="S62">
            <v>5</v>
          </cell>
          <cell r="T62">
            <v>5</v>
          </cell>
          <cell r="U62">
            <v>5</v>
          </cell>
          <cell r="V62">
            <v>5</v>
          </cell>
          <cell r="W62">
            <v>5</v>
          </cell>
          <cell r="X62">
            <v>5</v>
          </cell>
          <cell r="Y62">
            <v>5</v>
          </cell>
          <cell r="Z62">
            <v>5</v>
          </cell>
          <cell r="AA62">
            <v>5</v>
          </cell>
          <cell r="AB62">
            <v>5</v>
          </cell>
          <cell r="AC62">
            <v>5</v>
          </cell>
          <cell r="AD62">
            <v>5</v>
          </cell>
          <cell r="AE62">
            <v>5</v>
          </cell>
          <cell r="AF62">
            <v>5</v>
          </cell>
        </row>
        <row r="63">
          <cell r="A63" t="str">
            <v xml:space="preserve">         ponr2donr</v>
          </cell>
          <cell r="B63">
            <v>5</v>
          </cell>
          <cell r="C63">
            <v>5</v>
          </cell>
          <cell r="D63">
            <v>5</v>
          </cell>
          <cell r="E63">
            <v>5</v>
          </cell>
          <cell r="F63">
            <v>5</v>
          </cell>
          <cell r="G63">
            <v>5</v>
          </cell>
          <cell r="H63">
            <v>5</v>
          </cell>
          <cell r="I63">
            <v>5</v>
          </cell>
          <cell r="J63">
            <v>5</v>
          </cell>
          <cell r="K63">
            <v>5</v>
          </cell>
          <cell r="L63">
            <v>5</v>
          </cell>
          <cell r="M63">
            <v>5</v>
          </cell>
          <cell r="N63">
            <v>5</v>
          </cell>
          <cell r="O63">
            <v>5</v>
          </cell>
          <cell r="P63">
            <v>5</v>
          </cell>
          <cell r="Q63">
            <v>5</v>
          </cell>
          <cell r="R63">
            <v>5</v>
          </cell>
          <cell r="S63">
            <v>5</v>
          </cell>
          <cell r="T63">
            <v>5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  <cell r="AF63">
            <v>5</v>
          </cell>
        </row>
        <row r="64">
          <cell r="A64" t="str">
            <v xml:space="preserve">         popr2dopr</v>
          </cell>
          <cell r="B64">
            <v>5</v>
          </cell>
          <cell r="C64">
            <v>5</v>
          </cell>
          <cell r="D64">
            <v>5</v>
          </cell>
          <cell r="E64">
            <v>5</v>
          </cell>
          <cell r="F64">
            <v>5</v>
          </cell>
          <cell r="G64">
            <v>5</v>
          </cell>
          <cell r="H64">
            <v>5</v>
          </cell>
          <cell r="I64">
            <v>5</v>
          </cell>
          <cell r="J64">
            <v>5</v>
          </cell>
          <cell r="K64">
            <v>5</v>
          </cell>
          <cell r="L64">
            <v>5</v>
          </cell>
          <cell r="M64">
            <v>5</v>
          </cell>
          <cell r="N64">
            <v>5</v>
          </cell>
          <cell r="O64">
            <v>5</v>
          </cell>
          <cell r="P64">
            <v>5</v>
          </cell>
          <cell r="Q64">
            <v>5</v>
          </cell>
          <cell r="R64">
            <v>5</v>
          </cell>
          <cell r="S64">
            <v>5</v>
          </cell>
          <cell r="T64">
            <v>5</v>
          </cell>
          <cell r="U64">
            <v>5</v>
          </cell>
          <cell r="V64">
            <v>5</v>
          </cell>
          <cell r="W64">
            <v>5</v>
          </cell>
          <cell r="X64">
            <v>5</v>
          </cell>
          <cell r="Y64">
            <v>5</v>
          </cell>
          <cell r="Z64">
            <v>5</v>
          </cell>
          <cell r="AA64">
            <v>5</v>
          </cell>
          <cell r="AB64">
            <v>5</v>
          </cell>
          <cell r="AC64">
            <v>5</v>
          </cell>
          <cell r="AD64">
            <v>5</v>
          </cell>
          <cell r="AE64">
            <v>5</v>
          </cell>
          <cell r="AF64">
            <v>5</v>
          </cell>
        </row>
        <row r="65">
          <cell r="A65" t="str">
            <v xml:space="preserve">        pocvr2docr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A66" t="str">
            <v xml:space="preserve">        ponvr2donr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A67" t="str">
            <v xml:space="preserve">        popvr2dopr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A68" t="str">
            <v xml:space="preserve">        kgrowthFer</v>
          </cell>
          <cell r="B68">
            <v>50</v>
          </cell>
          <cell r="C68">
            <v>50</v>
          </cell>
          <cell r="D68">
            <v>50</v>
          </cell>
          <cell r="E68">
            <v>50</v>
          </cell>
          <cell r="F68">
            <v>50</v>
          </cell>
          <cell r="G68">
            <v>50</v>
          </cell>
          <cell r="H68">
            <v>50</v>
          </cell>
          <cell r="I68">
            <v>50</v>
          </cell>
          <cell r="J68">
            <v>50</v>
          </cell>
          <cell r="K68">
            <v>50</v>
          </cell>
          <cell r="L68">
            <v>50</v>
          </cell>
          <cell r="M68">
            <v>50</v>
          </cell>
          <cell r="N68">
            <v>50</v>
          </cell>
          <cell r="O68">
            <v>50</v>
          </cell>
          <cell r="P68">
            <v>50</v>
          </cell>
          <cell r="Q68">
            <v>50</v>
          </cell>
          <cell r="R68">
            <v>50</v>
          </cell>
          <cell r="S68">
            <v>50</v>
          </cell>
          <cell r="T68">
            <v>50</v>
          </cell>
          <cell r="U68">
            <v>50</v>
          </cell>
          <cell r="V68">
            <v>50</v>
          </cell>
          <cell r="W68">
            <v>50</v>
          </cell>
          <cell r="X68">
            <v>50</v>
          </cell>
          <cell r="Y68">
            <v>50</v>
          </cell>
          <cell r="Z68">
            <v>50</v>
          </cell>
          <cell r="AA68">
            <v>50</v>
          </cell>
          <cell r="AB68">
            <v>50</v>
          </cell>
          <cell r="AC68">
            <v>50</v>
          </cell>
          <cell r="AD68">
            <v>50</v>
          </cell>
          <cell r="AE68">
            <v>50</v>
          </cell>
          <cell r="AF68">
            <v>50</v>
          </cell>
        </row>
        <row r="69">
          <cell r="A69" t="str">
            <v xml:space="preserve">        kgrowthAer</v>
          </cell>
          <cell r="B69">
            <v>50</v>
          </cell>
          <cell r="C69">
            <v>50</v>
          </cell>
          <cell r="D69">
            <v>50</v>
          </cell>
          <cell r="E69">
            <v>50</v>
          </cell>
          <cell r="F69">
            <v>50</v>
          </cell>
          <cell r="G69">
            <v>50</v>
          </cell>
          <cell r="H69">
            <v>50</v>
          </cell>
          <cell r="I69">
            <v>50</v>
          </cell>
          <cell r="J69">
            <v>50</v>
          </cell>
          <cell r="K69">
            <v>50</v>
          </cell>
          <cell r="L69">
            <v>50</v>
          </cell>
          <cell r="M69">
            <v>50</v>
          </cell>
          <cell r="N69">
            <v>50</v>
          </cell>
          <cell r="O69">
            <v>50</v>
          </cell>
          <cell r="P69">
            <v>50</v>
          </cell>
          <cell r="Q69">
            <v>50</v>
          </cell>
          <cell r="R69">
            <v>50</v>
          </cell>
          <cell r="S69">
            <v>50</v>
          </cell>
          <cell r="T69">
            <v>50</v>
          </cell>
          <cell r="U69">
            <v>50</v>
          </cell>
          <cell r="V69">
            <v>50</v>
          </cell>
          <cell r="W69">
            <v>50</v>
          </cell>
          <cell r="X69">
            <v>50</v>
          </cell>
          <cell r="Y69">
            <v>50</v>
          </cell>
          <cell r="Z69">
            <v>50</v>
          </cell>
          <cell r="AA69">
            <v>50</v>
          </cell>
          <cell r="AB69">
            <v>50</v>
          </cell>
          <cell r="AC69">
            <v>50</v>
          </cell>
          <cell r="AD69">
            <v>50</v>
          </cell>
          <cell r="AE69">
            <v>50</v>
          </cell>
          <cell r="AF69">
            <v>50</v>
          </cell>
        </row>
        <row r="70">
          <cell r="A70" t="str">
            <v xml:space="preserve">        kgrowthDen</v>
          </cell>
          <cell r="B70">
            <v>50</v>
          </cell>
          <cell r="C70">
            <v>50</v>
          </cell>
          <cell r="D70">
            <v>50</v>
          </cell>
          <cell r="E70">
            <v>50</v>
          </cell>
          <cell r="F70">
            <v>50</v>
          </cell>
          <cell r="G70">
            <v>50</v>
          </cell>
          <cell r="H70">
            <v>50</v>
          </cell>
          <cell r="I70">
            <v>50</v>
          </cell>
          <cell r="J70">
            <v>50</v>
          </cell>
          <cell r="K70">
            <v>50</v>
          </cell>
          <cell r="L70">
            <v>50</v>
          </cell>
          <cell r="M70">
            <v>50</v>
          </cell>
          <cell r="N70">
            <v>50</v>
          </cell>
          <cell r="O70">
            <v>50</v>
          </cell>
          <cell r="P70">
            <v>50</v>
          </cell>
          <cell r="Q70">
            <v>50</v>
          </cell>
          <cell r="R70">
            <v>50</v>
          </cell>
          <cell r="S70">
            <v>50</v>
          </cell>
          <cell r="T70">
            <v>50</v>
          </cell>
          <cell r="U70">
            <v>50</v>
          </cell>
          <cell r="V70">
            <v>50</v>
          </cell>
          <cell r="W70">
            <v>50</v>
          </cell>
          <cell r="X70">
            <v>50</v>
          </cell>
          <cell r="Y70">
            <v>50</v>
          </cell>
          <cell r="Z70">
            <v>50</v>
          </cell>
          <cell r="AA70">
            <v>50</v>
          </cell>
          <cell r="AB70">
            <v>50</v>
          </cell>
          <cell r="AC70">
            <v>50</v>
          </cell>
          <cell r="AD70">
            <v>50</v>
          </cell>
          <cell r="AE70">
            <v>50</v>
          </cell>
          <cell r="AF70">
            <v>50</v>
          </cell>
        </row>
        <row r="71">
          <cell r="A71" t="str">
            <v xml:space="preserve">        kgrowthMan</v>
          </cell>
          <cell r="B71">
            <v>50</v>
          </cell>
          <cell r="C71">
            <v>50</v>
          </cell>
          <cell r="D71">
            <v>50</v>
          </cell>
          <cell r="E71">
            <v>50</v>
          </cell>
          <cell r="F71">
            <v>50</v>
          </cell>
          <cell r="G71">
            <v>50</v>
          </cell>
          <cell r="H71">
            <v>50</v>
          </cell>
          <cell r="I71">
            <v>50</v>
          </cell>
          <cell r="J71">
            <v>50</v>
          </cell>
          <cell r="K71">
            <v>50</v>
          </cell>
          <cell r="L71">
            <v>50</v>
          </cell>
          <cell r="M71">
            <v>50</v>
          </cell>
          <cell r="N71">
            <v>50</v>
          </cell>
          <cell r="O71">
            <v>50</v>
          </cell>
          <cell r="P71">
            <v>50</v>
          </cell>
          <cell r="Q71">
            <v>50</v>
          </cell>
          <cell r="R71">
            <v>50</v>
          </cell>
          <cell r="S71">
            <v>50</v>
          </cell>
          <cell r="T71">
            <v>50</v>
          </cell>
          <cell r="U71">
            <v>50</v>
          </cell>
          <cell r="V71">
            <v>50</v>
          </cell>
          <cell r="W71">
            <v>50</v>
          </cell>
          <cell r="X71">
            <v>50</v>
          </cell>
          <cell r="Y71">
            <v>50</v>
          </cell>
          <cell r="Z71">
            <v>50</v>
          </cell>
          <cell r="AA71">
            <v>50</v>
          </cell>
          <cell r="AB71">
            <v>50</v>
          </cell>
          <cell r="AC71">
            <v>50</v>
          </cell>
          <cell r="AD71">
            <v>50</v>
          </cell>
          <cell r="AE71">
            <v>50</v>
          </cell>
          <cell r="AF71">
            <v>50</v>
          </cell>
        </row>
        <row r="72">
          <cell r="A72" t="str">
            <v xml:space="preserve">        kgrowthIro</v>
          </cell>
          <cell r="B72">
            <v>50</v>
          </cell>
          <cell r="C72">
            <v>50</v>
          </cell>
          <cell r="D72">
            <v>50</v>
          </cell>
          <cell r="E72">
            <v>50</v>
          </cell>
          <cell r="F72">
            <v>50</v>
          </cell>
          <cell r="G72">
            <v>50</v>
          </cell>
          <cell r="H72">
            <v>50</v>
          </cell>
          <cell r="I72">
            <v>50</v>
          </cell>
          <cell r="J72">
            <v>50</v>
          </cell>
          <cell r="K72">
            <v>50</v>
          </cell>
          <cell r="L72">
            <v>50</v>
          </cell>
          <cell r="M72">
            <v>50</v>
          </cell>
          <cell r="N72">
            <v>50</v>
          </cell>
          <cell r="O72">
            <v>50</v>
          </cell>
          <cell r="P72">
            <v>50</v>
          </cell>
          <cell r="Q72">
            <v>50</v>
          </cell>
          <cell r="R72">
            <v>50</v>
          </cell>
          <cell r="S72">
            <v>50</v>
          </cell>
          <cell r="T72">
            <v>50</v>
          </cell>
          <cell r="U72">
            <v>50</v>
          </cell>
          <cell r="V72">
            <v>50</v>
          </cell>
          <cell r="W72">
            <v>50</v>
          </cell>
          <cell r="X72">
            <v>50</v>
          </cell>
          <cell r="Y72">
            <v>50</v>
          </cell>
          <cell r="Z72">
            <v>50</v>
          </cell>
          <cell r="AA72">
            <v>50</v>
          </cell>
          <cell r="AB72">
            <v>50</v>
          </cell>
          <cell r="AC72">
            <v>50</v>
          </cell>
          <cell r="AD72">
            <v>50</v>
          </cell>
          <cell r="AE72">
            <v>50</v>
          </cell>
          <cell r="AF72">
            <v>50</v>
          </cell>
        </row>
        <row r="73">
          <cell r="A73" t="str">
            <v xml:space="preserve">        kgrowthSul</v>
          </cell>
          <cell r="B73">
            <v>50</v>
          </cell>
          <cell r="C73">
            <v>50</v>
          </cell>
          <cell r="D73">
            <v>50</v>
          </cell>
          <cell r="E73">
            <v>50</v>
          </cell>
          <cell r="F73">
            <v>50</v>
          </cell>
          <cell r="G73">
            <v>50</v>
          </cell>
          <cell r="H73">
            <v>50</v>
          </cell>
          <cell r="I73">
            <v>50</v>
          </cell>
          <cell r="J73">
            <v>50</v>
          </cell>
          <cell r="K73">
            <v>50</v>
          </cell>
          <cell r="L73">
            <v>50</v>
          </cell>
          <cell r="M73">
            <v>50</v>
          </cell>
          <cell r="N73">
            <v>50</v>
          </cell>
          <cell r="O73">
            <v>50</v>
          </cell>
          <cell r="P73">
            <v>50</v>
          </cell>
          <cell r="Q73">
            <v>50</v>
          </cell>
          <cell r="R73">
            <v>50</v>
          </cell>
          <cell r="S73">
            <v>50</v>
          </cell>
          <cell r="T73">
            <v>50</v>
          </cell>
          <cell r="U73">
            <v>50</v>
          </cell>
          <cell r="V73">
            <v>50</v>
          </cell>
          <cell r="W73">
            <v>50</v>
          </cell>
          <cell r="X73">
            <v>50</v>
          </cell>
          <cell r="Y73">
            <v>50</v>
          </cell>
          <cell r="Z73">
            <v>50</v>
          </cell>
          <cell r="AA73">
            <v>50</v>
          </cell>
          <cell r="AB73">
            <v>50</v>
          </cell>
          <cell r="AC73">
            <v>50</v>
          </cell>
          <cell r="AD73">
            <v>50</v>
          </cell>
          <cell r="AE73">
            <v>50</v>
          </cell>
          <cell r="AF73">
            <v>50</v>
          </cell>
        </row>
        <row r="74">
          <cell r="A74" t="str">
            <v xml:space="preserve">        kgrowthMet</v>
          </cell>
          <cell r="B74">
            <v>50</v>
          </cell>
          <cell r="C74">
            <v>50</v>
          </cell>
          <cell r="D74">
            <v>50</v>
          </cell>
          <cell r="E74">
            <v>50</v>
          </cell>
          <cell r="F74">
            <v>50</v>
          </cell>
          <cell r="G74">
            <v>50</v>
          </cell>
          <cell r="H74">
            <v>50</v>
          </cell>
          <cell r="I74">
            <v>50</v>
          </cell>
          <cell r="J74">
            <v>50</v>
          </cell>
          <cell r="K74">
            <v>50</v>
          </cell>
          <cell r="L74">
            <v>50</v>
          </cell>
          <cell r="M74">
            <v>50</v>
          </cell>
          <cell r="N74">
            <v>50</v>
          </cell>
          <cell r="O74">
            <v>50</v>
          </cell>
          <cell r="P74">
            <v>50</v>
          </cell>
          <cell r="Q74">
            <v>50</v>
          </cell>
          <cell r="R74">
            <v>50</v>
          </cell>
          <cell r="S74">
            <v>50</v>
          </cell>
          <cell r="T74">
            <v>50</v>
          </cell>
          <cell r="U74">
            <v>50</v>
          </cell>
          <cell r="V74">
            <v>50</v>
          </cell>
          <cell r="W74">
            <v>50</v>
          </cell>
          <cell r="X74">
            <v>50</v>
          </cell>
          <cell r="Y74">
            <v>50</v>
          </cell>
          <cell r="Z74">
            <v>50</v>
          </cell>
          <cell r="AA74">
            <v>50</v>
          </cell>
          <cell r="AB74">
            <v>50</v>
          </cell>
          <cell r="AC74">
            <v>50</v>
          </cell>
          <cell r="AD74">
            <v>50</v>
          </cell>
          <cell r="AE74">
            <v>50</v>
          </cell>
          <cell r="AF74">
            <v>50</v>
          </cell>
        </row>
        <row r="75">
          <cell r="A75" t="str">
            <v xml:space="preserve">         kdeathFer</v>
          </cell>
          <cell r="B75">
            <v>0.5</v>
          </cell>
          <cell r="C75">
            <v>0.5</v>
          </cell>
          <cell r="D75">
            <v>0.5</v>
          </cell>
          <cell r="E75">
            <v>0.5</v>
          </cell>
          <cell r="F75">
            <v>0.5</v>
          </cell>
          <cell r="G75">
            <v>0.5</v>
          </cell>
          <cell r="H75">
            <v>0.5</v>
          </cell>
          <cell r="I75">
            <v>0.5</v>
          </cell>
          <cell r="J75">
            <v>0.5</v>
          </cell>
          <cell r="K75">
            <v>0.5</v>
          </cell>
          <cell r="L75">
            <v>0.5</v>
          </cell>
          <cell r="M75">
            <v>0.5</v>
          </cell>
          <cell r="N75">
            <v>0.5</v>
          </cell>
          <cell r="O75">
            <v>0.5</v>
          </cell>
          <cell r="P75">
            <v>0.5</v>
          </cell>
          <cell r="Q75">
            <v>0.5</v>
          </cell>
          <cell r="R75">
            <v>0.5</v>
          </cell>
          <cell r="S75">
            <v>0.5</v>
          </cell>
          <cell r="T75">
            <v>0.5</v>
          </cell>
          <cell r="U75">
            <v>0.5</v>
          </cell>
          <cell r="V75">
            <v>0.5</v>
          </cell>
          <cell r="W75">
            <v>0.5</v>
          </cell>
          <cell r="X75">
            <v>0.5</v>
          </cell>
          <cell r="Y75">
            <v>0.5</v>
          </cell>
          <cell r="Z75">
            <v>0.5</v>
          </cell>
          <cell r="AA75">
            <v>0.5</v>
          </cell>
          <cell r="AB75">
            <v>0.5</v>
          </cell>
          <cell r="AC75">
            <v>0.5</v>
          </cell>
          <cell r="AD75">
            <v>0.5</v>
          </cell>
          <cell r="AE75">
            <v>0.5</v>
          </cell>
          <cell r="AF75">
            <v>0.5</v>
          </cell>
        </row>
        <row r="76">
          <cell r="A76" t="str">
            <v xml:space="preserve">         kdeathAer</v>
          </cell>
          <cell r="B76">
            <v>0.5</v>
          </cell>
          <cell r="C76">
            <v>0.5</v>
          </cell>
          <cell r="D76">
            <v>0.5</v>
          </cell>
          <cell r="E76">
            <v>0.5</v>
          </cell>
          <cell r="F76">
            <v>0.5</v>
          </cell>
          <cell r="G76">
            <v>0.5</v>
          </cell>
          <cell r="H76">
            <v>0.5</v>
          </cell>
          <cell r="I76">
            <v>0.5</v>
          </cell>
          <cell r="J76">
            <v>0.5</v>
          </cell>
          <cell r="K76">
            <v>0.5</v>
          </cell>
          <cell r="L76">
            <v>0.5</v>
          </cell>
          <cell r="M76">
            <v>0.5</v>
          </cell>
          <cell r="N76">
            <v>0.5</v>
          </cell>
          <cell r="O76">
            <v>0.5</v>
          </cell>
          <cell r="P76">
            <v>0.5</v>
          </cell>
          <cell r="Q76">
            <v>0.5</v>
          </cell>
          <cell r="R76">
            <v>0.5</v>
          </cell>
          <cell r="S76">
            <v>0.5</v>
          </cell>
          <cell r="T76">
            <v>0.5</v>
          </cell>
          <cell r="U76">
            <v>0.5</v>
          </cell>
          <cell r="V76">
            <v>0.5</v>
          </cell>
          <cell r="W76">
            <v>0.5</v>
          </cell>
          <cell r="X76">
            <v>0.5</v>
          </cell>
          <cell r="Y76">
            <v>0.5</v>
          </cell>
          <cell r="Z76">
            <v>0.5</v>
          </cell>
          <cell r="AA76">
            <v>0.5</v>
          </cell>
          <cell r="AB76">
            <v>0.5</v>
          </cell>
          <cell r="AC76">
            <v>0.5</v>
          </cell>
          <cell r="AD76">
            <v>0.5</v>
          </cell>
          <cell r="AE76">
            <v>0.5</v>
          </cell>
          <cell r="AF76">
            <v>0.5</v>
          </cell>
        </row>
        <row r="77">
          <cell r="A77" t="str">
            <v xml:space="preserve">         kdeathDen</v>
          </cell>
          <cell r="B77">
            <v>0.5</v>
          </cell>
          <cell r="C77">
            <v>0.5</v>
          </cell>
          <cell r="D77">
            <v>0.5</v>
          </cell>
          <cell r="E77">
            <v>0.5</v>
          </cell>
          <cell r="F77">
            <v>0.5</v>
          </cell>
          <cell r="G77">
            <v>0.5</v>
          </cell>
          <cell r="H77">
            <v>0.5</v>
          </cell>
          <cell r="I77">
            <v>0.5</v>
          </cell>
          <cell r="J77">
            <v>0.5</v>
          </cell>
          <cell r="K77">
            <v>0.5</v>
          </cell>
          <cell r="L77">
            <v>0.5</v>
          </cell>
          <cell r="M77">
            <v>0.5</v>
          </cell>
          <cell r="N77">
            <v>0.5</v>
          </cell>
          <cell r="O77">
            <v>0.5</v>
          </cell>
          <cell r="P77">
            <v>0.5</v>
          </cell>
          <cell r="Q77">
            <v>0.5</v>
          </cell>
          <cell r="R77">
            <v>0.5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  <cell r="AA77">
            <v>0.5</v>
          </cell>
          <cell r="AB77">
            <v>0.5</v>
          </cell>
          <cell r="AC77">
            <v>0.5</v>
          </cell>
          <cell r="AD77">
            <v>0.5</v>
          </cell>
          <cell r="AE77">
            <v>0.5</v>
          </cell>
          <cell r="AF77">
            <v>0.5</v>
          </cell>
        </row>
        <row r="78">
          <cell r="A78" t="str">
            <v xml:space="preserve">         kdeathMan</v>
          </cell>
          <cell r="B78">
            <v>0.5</v>
          </cell>
          <cell r="C78">
            <v>0.5</v>
          </cell>
          <cell r="D78">
            <v>0.5</v>
          </cell>
          <cell r="E78">
            <v>0.5</v>
          </cell>
          <cell r="F78">
            <v>0.5</v>
          </cell>
          <cell r="G78">
            <v>0.5</v>
          </cell>
          <cell r="H78">
            <v>0.5</v>
          </cell>
          <cell r="I78">
            <v>0.5</v>
          </cell>
          <cell r="J78">
            <v>0.5</v>
          </cell>
          <cell r="K78">
            <v>0.5</v>
          </cell>
          <cell r="L78">
            <v>0.5</v>
          </cell>
          <cell r="M78">
            <v>0.5</v>
          </cell>
          <cell r="N78">
            <v>0.5</v>
          </cell>
          <cell r="O78">
            <v>0.5</v>
          </cell>
          <cell r="P78">
            <v>0.5</v>
          </cell>
          <cell r="Q78">
            <v>0.5</v>
          </cell>
          <cell r="R78">
            <v>0.5</v>
          </cell>
          <cell r="S78">
            <v>0.5</v>
          </cell>
          <cell r="T78">
            <v>0.5</v>
          </cell>
          <cell r="U78">
            <v>0.5</v>
          </cell>
          <cell r="V78">
            <v>0.5</v>
          </cell>
          <cell r="W78">
            <v>0.5</v>
          </cell>
          <cell r="X78">
            <v>0.5</v>
          </cell>
          <cell r="Y78">
            <v>0.5</v>
          </cell>
          <cell r="Z78">
            <v>0.5</v>
          </cell>
          <cell r="AA78">
            <v>0.5</v>
          </cell>
          <cell r="AB78">
            <v>0.5</v>
          </cell>
          <cell r="AC78">
            <v>0.5</v>
          </cell>
          <cell r="AD78">
            <v>0.5</v>
          </cell>
          <cell r="AE78">
            <v>0.5</v>
          </cell>
          <cell r="AF78">
            <v>0.5</v>
          </cell>
        </row>
        <row r="79">
          <cell r="A79" t="str">
            <v xml:space="preserve">         kdeathIro</v>
          </cell>
          <cell r="B79">
            <v>0.5</v>
          </cell>
          <cell r="C79">
            <v>0.5</v>
          </cell>
          <cell r="D79">
            <v>0.5</v>
          </cell>
          <cell r="E79">
            <v>0.5</v>
          </cell>
          <cell r="F79">
            <v>0.5</v>
          </cell>
          <cell r="G79">
            <v>0.5</v>
          </cell>
          <cell r="H79">
            <v>0.5</v>
          </cell>
          <cell r="I79">
            <v>0.5</v>
          </cell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  <cell r="X79">
            <v>0.5</v>
          </cell>
          <cell r="Y79">
            <v>0.5</v>
          </cell>
          <cell r="Z79">
            <v>0.5</v>
          </cell>
          <cell r="AA79">
            <v>0.5</v>
          </cell>
          <cell r="AB79">
            <v>0.5</v>
          </cell>
          <cell r="AC79">
            <v>0.5</v>
          </cell>
          <cell r="AD79">
            <v>0.5</v>
          </cell>
          <cell r="AE79">
            <v>0.5</v>
          </cell>
          <cell r="AF79">
            <v>0.5</v>
          </cell>
        </row>
        <row r="80">
          <cell r="A80" t="str">
            <v xml:space="preserve">         kdeathSul</v>
          </cell>
          <cell r="B80">
            <v>0.5</v>
          </cell>
          <cell r="C80">
            <v>0.5</v>
          </cell>
          <cell r="D80">
            <v>0.5</v>
          </cell>
          <cell r="E80">
            <v>0.5</v>
          </cell>
          <cell r="F80">
            <v>0.5</v>
          </cell>
          <cell r="G80">
            <v>0.5</v>
          </cell>
          <cell r="H80">
            <v>0.5</v>
          </cell>
          <cell r="I80">
            <v>0.5</v>
          </cell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  <cell r="AA80">
            <v>0.5</v>
          </cell>
          <cell r="AB80">
            <v>0.5</v>
          </cell>
          <cell r="AC80">
            <v>0.5</v>
          </cell>
          <cell r="AD80">
            <v>0.5</v>
          </cell>
          <cell r="AE80">
            <v>0.5</v>
          </cell>
          <cell r="AF80">
            <v>0.5</v>
          </cell>
        </row>
        <row r="81">
          <cell r="A81" t="str">
            <v xml:space="preserve">         kdeathMet</v>
          </cell>
          <cell r="B81">
            <v>0.5</v>
          </cell>
          <cell r="C81">
            <v>0.5</v>
          </cell>
          <cell r="D81">
            <v>0.5</v>
          </cell>
          <cell r="E81">
            <v>0.5</v>
          </cell>
          <cell r="F81">
            <v>0.5</v>
          </cell>
          <cell r="G81">
            <v>0.5</v>
          </cell>
          <cell r="H81">
            <v>0.5</v>
          </cell>
          <cell r="I81">
            <v>0.5</v>
          </cell>
          <cell r="J81">
            <v>0.5</v>
          </cell>
          <cell r="K81">
            <v>0.5</v>
          </cell>
          <cell r="L81">
            <v>0.5</v>
          </cell>
          <cell r="M81">
            <v>0.5</v>
          </cell>
          <cell r="N81">
            <v>0.5</v>
          </cell>
          <cell r="O81">
            <v>0.5</v>
          </cell>
          <cell r="P81">
            <v>0.5</v>
          </cell>
          <cell r="Q81">
            <v>0.5</v>
          </cell>
          <cell r="R81">
            <v>0.5</v>
          </cell>
          <cell r="S81">
            <v>0.5</v>
          </cell>
          <cell r="T81">
            <v>0.5</v>
          </cell>
          <cell r="U81">
            <v>0.5</v>
          </cell>
          <cell r="V81">
            <v>0.5</v>
          </cell>
          <cell r="W81">
            <v>0.5</v>
          </cell>
          <cell r="X81">
            <v>0.5</v>
          </cell>
          <cell r="Y81">
            <v>0.5</v>
          </cell>
          <cell r="Z81">
            <v>0.5</v>
          </cell>
          <cell r="AA81">
            <v>0.5</v>
          </cell>
          <cell r="AB81">
            <v>0.5</v>
          </cell>
          <cell r="AC81">
            <v>0.5</v>
          </cell>
          <cell r="AD81">
            <v>0.5</v>
          </cell>
          <cell r="AE81">
            <v>0.5</v>
          </cell>
          <cell r="AF81">
            <v>0.5</v>
          </cell>
        </row>
        <row r="82">
          <cell r="A82" t="str">
            <v xml:space="preserve">             kHyd1</v>
          </cell>
          <cell r="B82">
            <v>0.95</v>
          </cell>
          <cell r="C82">
            <v>0.95</v>
          </cell>
          <cell r="D82">
            <v>0.95</v>
          </cell>
          <cell r="E82">
            <v>0.95</v>
          </cell>
          <cell r="F82">
            <v>0.95</v>
          </cell>
          <cell r="G82">
            <v>0.95</v>
          </cell>
          <cell r="H82">
            <v>0.95</v>
          </cell>
          <cell r="I82">
            <v>0.95</v>
          </cell>
          <cell r="J82">
            <v>0.95</v>
          </cell>
          <cell r="K82">
            <v>0.95</v>
          </cell>
          <cell r="L82">
            <v>0.95</v>
          </cell>
          <cell r="M82">
            <v>0.95</v>
          </cell>
          <cell r="N82">
            <v>0.95</v>
          </cell>
          <cell r="O82">
            <v>0.95</v>
          </cell>
          <cell r="P82">
            <v>0.95</v>
          </cell>
          <cell r="Q82">
            <v>0.95</v>
          </cell>
          <cell r="R82">
            <v>0.95</v>
          </cell>
          <cell r="S82">
            <v>0.95</v>
          </cell>
          <cell r="T82">
            <v>0.95</v>
          </cell>
          <cell r="U82">
            <v>0.95</v>
          </cell>
          <cell r="V82">
            <v>0.95</v>
          </cell>
          <cell r="W82">
            <v>0.95</v>
          </cell>
          <cell r="X82">
            <v>0.95</v>
          </cell>
          <cell r="Y82">
            <v>0.95</v>
          </cell>
          <cell r="Z82">
            <v>0.95</v>
          </cell>
          <cell r="AA82">
            <v>0.95</v>
          </cell>
          <cell r="AB82">
            <v>0.95</v>
          </cell>
          <cell r="AC82">
            <v>0.95</v>
          </cell>
          <cell r="AD82">
            <v>0.95</v>
          </cell>
          <cell r="AE82">
            <v>0.95</v>
          </cell>
          <cell r="AF82">
            <v>0.95</v>
          </cell>
        </row>
        <row r="83">
          <cell r="A83" t="str">
            <v xml:space="preserve">             kHyd2</v>
          </cell>
          <cell r="B83">
            <v>1</v>
          </cell>
          <cell r="C83">
            <v>1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  <cell r="AE83">
            <v>1</v>
          </cell>
          <cell r="AF83">
            <v>1</v>
          </cell>
        </row>
        <row r="84">
          <cell r="A84" t="str">
            <v xml:space="preserve">             kHyd3</v>
          </cell>
          <cell r="B84">
            <v>0.1</v>
          </cell>
          <cell r="C84">
            <v>0.1</v>
          </cell>
          <cell r="D84">
            <v>0.1</v>
          </cell>
          <cell r="E84">
            <v>0.1</v>
          </cell>
          <cell r="F84">
            <v>0.1</v>
          </cell>
          <cell r="G84">
            <v>0.1</v>
          </cell>
          <cell r="H84">
            <v>0.1</v>
          </cell>
          <cell r="I84">
            <v>0.1</v>
          </cell>
          <cell r="J84">
            <v>0.1</v>
          </cell>
          <cell r="K84">
            <v>0.1</v>
          </cell>
          <cell r="L84">
            <v>0.1</v>
          </cell>
          <cell r="M84">
            <v>0.1</v>
          </cell>
          <cell r="N84">
            <v>0.1</v>
          </cell>
          <cell r="O84">
            <v>0.1</v>
          </cell>
          <cell r="P84">
            <v>0.1</v>
          </cell>
          <cell r="Q84">
            <v>0.1</v>
          </cell>
          <cell r="R84">
            <v>0.1</v>
          </cell>
          <cell r="S84">
            <v>0.1</v>
          </cell>
          <cell r="T84">
            <v>0.1</v>
          </cell>
          <cell r="U84">
            <v>0.1</v>
          </cell>
          <cell r="V84">
            <v>0.1</v>
          </cell>
          <cell r="W84">
            <v>0.1</v>
          </cell>
          <cell r="X84">
            <v>0.1</v>
          </cell>
          <cell r="Y84">
            <v>0.1</v>
          </cell>
          <cell r="Z84">
            <v>0.1</v>
          </cell>
          <cell r="AA84">
            <v>0.1</v>
          </cell>
          <cell r="AB84">
            <v>0.1</v>
          </cell>
          <cell r="AC84">
            <v>0.1</v>
          </cell>
          <cell r="AD84">
            <v>0.1</v>
          </cell>
          <cell r="AE84">
            <v>0.1</v>
          </cell>
          <cell r="AF84">
            <v>0.1</v>
          </cell>
        </row>
        <row r="85">
          <cell r="A85" t="str">
            <v xml:space="preserve">             kHyd4</v>
          </cell>
          <cell r="B85">
            <v>0.01</v>
          </cell>
          <cell r="C85">
            <v>0.01</v>
          </cell>
          <cell r="D85">
            <v>0.01</v>
          </cell>
          <cell r="E85">
            <v>0.01</v>
          </cell>
          <cell r="F85">
            <v>0.01</v>
          </cell>
          <cell r="G85">
            <v>0.01</v>
          </cell>
          <cell r="H85">
            <v>0.01</v>
          </cell>
          <cell r="I85">
            <v>0.01</v>
          </cell>
          <cell r="J85">
            <v>0.01</v>
          </cell>
          <cell r="K85">
            <v>0.01</v>
          </cell>
          <cell r="L85">
            <v>0.01</v>
          </cell>
          <cell r="M85">
            <v>0.01</v>
          </cell>
          <cell r="N85">
            <v>0.01</v>
          </cell>
          <cell r="O85">
            <v>0.01</v>
          </cell>
          <cell r="P85">
            <v>0.01</v>
          </cell>
          <cell r="Q85">
            <v>0.01</v>
          </cell>
          <cell r="R85">
            <v>0.01</v>
          </cell>
          <cell r="S85">
            <v>0.01</v>
          </cell>
          <cell r="T85">
            <v>0.01</v>
          </cell>
          <cell r="U85">
            <v>0.01</v>
          </cell>
          <cell r="V85">
            <v>0.01</v>
          </cell>
          <cell r="W85">
            <v>0.01</v>
          </cell>
          <cell r="X85">
            <v>0.01</v>
          </cell>
          <cell r="Y85">
            <v>0.01</v>
          </cell>
          <cell r="Z85">
            <v>0.01</v>
          </cell>
          <cell r="AA85">
            <v>0.01</v>
          </cell>
          <cell r="AB85">
            <v>0.01</v>
          </cell>
          <cell r="AC85">
            <v>0.01</v>
          </cell>
          <cell r="AD85">
            <v>0.01</v>
          </cell>
          <cell r="AE85">
            <v>0.01</v>
          </cell>
          <cell r="AF85">
            <v>0.01</v>
          </cell>
        </row>
        <row r="86">
          <cell r="A86" t="str">
            <v xml:space="preserve">             kHydN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A87" t="str">
            <v xml:space="preserve">          domr2dic</v>
          </cell>
          <cell r="B87">
            <v>0.01</v>
          </cell>
          <cell r="C87">
            <v>0.01</v>
          </cell>
          <cell r="D87">
            <v>0.01</v>
          </cell>
          <cell r="E87">
            <v>0.01</v>
          </cell>
          <cell r="F87">
            <v>0.01</v>
          </cell>
          <cell r="G87">
            <v>0.01</v>
          </cell>
          <cell r="H87">
            <v>0.01</v>
          </cell>
          <cell r="I87">
            <v>0.01</v>
          </cell>
          <cell r="J87">
            <v>0.01</v>
          </cell>
          <cell r="K87">
            <v>0.01</v>
          </cell>
          <cell r="L87">
            <v>0.01</v>
          </cell>
          <cell r="M87">
            <v>0.01</v>
          </cell>
          <cell r="N87">
            <v>0.01</v>
          </cell>
          <cell r="O87">
            <v>0.01</v>
          </cell>
          <cell r="P87">
            <v>0.01</v>
          </cell>
          <cell r="Q87">
            <v>0.01</v>
          </cell>
          <cell r="R87">
            <v>0.01</v>
          </cell>
          <cell r="S87">
            <v>0.01</v>
          </cell>
          <cell r="T87">
            <v>0.01</v>
          </cell>
          <cell r="U87">
            <v>0.01</v>
          </cell>
          <cell r="V87">
            <v>0.01</v>
          </cell>
          <cell r="W87">
            <v>0.01</v>
          </cell>
          <cell r="X87">
            <v>0.01</v>
          </cell>
          <cell r="Y87">
            <v>0.01</v>
          </cell>
          <cell r="Z87">
            <v>0.01</v>
          </cell>
          <cell r="AA87">
            <v>0.01</v>
          </cell>
          <cell r="AB87">
            <v>0.01</v>
          </cell>
          <cell r="AC87">
            <v>0.01</v>
          </cell>
          <cell r="AD87">
            <v>0.01</v>
          </cell>
          <cell r="AE87">
            <v>0.01</v>
          </cell>
          <cell r="AF87">
            <v>0.01</v>
          </cell>
        </row>
        <row r="88">
          <cell r="A88" t="str">
            <v xml:space="preserve">         domr2pomr</v>
          </cell>
          <cell r="B88">
            <v>1E-3</v>
          </cell>
          <cell r="C88">
            <v>1E-3</v>
          </cell>
          <cell r="D88">
            <v>1E-3</v>
          </cell>
          <cell r="E88">
            <v>1E-3</v>
          </cell>
          <cell r="F88">
            <v>1E-3</v>
          </cell>
          <cell r="G88">
            <v>1E-3</v>
          </cell>
          <cell r="H88">
            <v>1E-3</v>
          </cell>
          <cell r="I88">
            <v>1E-3</v>
          </cell>
          <cell r="J88">
            <v>1E-3</v>
          </cell>
          <cell r="K88">
            <v>1E-3</v>
          </cell>
          <cell r="L88">
            <v>1E-3</v>
          </cell>
          <cell r="M88">
            <v>1E-3</v>
          </cell>
          <cell r="N88">
            <v>1E-3</v>
          </cell>
          <cell r="O88">
            <v>1E-3</v>
          </cell>
          <cell r="P88">
            <v>1E-3</v>
          </cell>
          <cell r="Q88">
            <v>1E-3</v>
          </cell>
          <cell r="R88">
            <v>1E-3</v>
          </cell>
          <cell r="S88">
            <v>1E-3</v>
          </cell>
          <cell r="T88">
            <v>1E-3</v>
          </cell>
          <cell r="U88">
            <v>1E-3</v>
          </cell>
          <cell r="V88">
            <v>1E-3</v>
          </cell>
          <cell r="W88">
            <v>1E-3</v>
          </cell>
          <cell r="X88">
            <v>1E-3</v>
          </cell>
          <cell r="Y88">
            <v>1E-3</v>
          </cell>
          <cell r="Z88">
            <v>1E-3</v>
          </cell>
          <cell r="AA88">
            <v>1E-3</v>
          </cell>
          <cell r="AB88">
            <v>1E-3</v>
          </cell>
          <cell r="AC88">
            <v>1E-3</v>
          </cell>
          <cell r="AD88">
            <v>1E-3</v>
          </cell>
          <cell r="AE88">
            <v>1E-3</v>
          </cell>
          <cell r="AF88">
            <v>1E-3</v>
          </cell>
        </row>
        <row r="89">
          <cell r="A89" t="str">
            <v xml:space="preserve">         poml2doml</v>
          </cell>
          <cell r="B89">
            <v>1</v>
          </cell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V89">
            <v>1</v>
          </cell>
          <cell r="W89">
            <v>1</v>
          </cell>
          <cell r="X89">
            <v>1</v>
          </cell>
          <cell r="Y89">
            <v>1</v>
          </cell>
          <cell r="Z89">
            <v>1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1</v>
          </cell>
        </row>
        <row r="90">
          <cell r="A90" t="str">
            <v xml:space="preserve">              BMax</v>
          </cell>
          <cell r="B90">
            <v>5.5</v>
          </cell>
          <cell r="C90">
            <v>5.5</v>
          </cell>
          <cell r="D90">
            <v>5.5</v>
          </cell>
          <cell r="E90">
            <v>5.5</v>
          </cell>
          <cell r="F90">
            <v>5.5</v>
          </cell>
          <cell r="G90">
            <v>5.5</v>
          </cell>
          <cell r="H90">
            <v>5.5</v>
          </cell>
          <cell r="I90">
            <v>5.5</v>
          </cell>
          <cell r="J90">
            <v>5.5</v>
          </cell>
          <cell r="K90">
            <v>5.5</v>
          </cell>
          <cell r="L90">
            <v>5.5</v>
          </cell>
          <cell r="M90">
            <v>5.5</v>
          </cell>
          <cell r="N90">
            <v>5.5</v>
          </cell>
          <cell r="O90">
            <v>5.5</v>
          </cell>
          <cell r="P90">
            <v>5.5</v>
          </cell>
          <cell r="Q90">
            <v>5.5</v>
          </cell>
          <cell r="R90">
            <v>5.5</v>
          </cell>
          <cell r="S90">
            <v>5.5</v>
          </cell>
          <cell r="T90">
            <v>5.5</v>
          </cell>
          <cell r="U90">
            <v>5.5</v>
          </cell>
          <cell r="V90">
            <v>5.5</v>
          </cell>
          <cell r="W90">
            <v>5.5</v>
          </cell>
          <cell r="X90">
            <v>5.5</v>
          </cell>
          <cell r="Y90">
            <v>5.5</v>
          </cell>
          <cell r="Z90">
            <v>5.5</v>
          </cell>
          <cell r="AA90">
            <v>5.5</v>
          </cell>
          <cell r="AB90">
            <v>5.5</v>
          </cell>
          <cell r="AC90">
            <v>5.5</v>
          </cell>
          <cell r="AD90">
            <v>5.5</v>
          </cell>
          <cell r="AE90">
            <v>5.5</v>
          </cell>
          <cell r="AF90">
            <v>5.5</v>
          </cell>
        </row>
        <row r="91">
          <cell r="A91" t="str">
            <v xml:space="preserve">              BMin</v>
          </cell>
          <cell r="B91">
            <v>0.05</v>
          </cell>
          <cell r="C91">
            <v>0.05</v>
          </cell>
          <cell r="D91">
            <v>0.05</v>
          </cell>
          <cell r="E91">
            <v>0.05</v>
          </cell>
          <cell r="F91">
            <v>0.05</v>
          </cell>
          <cell r="G91">
            <v>0.05</v>
          </cell>
          <cell r="H91">
            <v>0.05</v>
          </cell>
          <cell r="I91">
            <v>0.05</v>
          </cell>
          <cell r="J91">
            <v>0.05</v>
          </cell>
          <cell r="K91">
            <v>0.05</v>
          </cell>
          <cell r="L91">
            <v>0.05</v>
          </cell>
          <cell r="M91">
            <v>0.05</v>
          </cell>
          <cell r="N91">
            <v>0.05</v>
          </cell>
          <cell r="O91">
            <v>0.05</v>
          </cell>
          <cell r="P91">
            <v>0.05</v>
          </cell>
          <cell r="Q91">
            <v>0.05</v>
          </cell>
          <cell r="R91">
            <v>0.05</v>
          </cell>
          <cell r="S91">
            <v>0.05</v>
          </cell>
          <cell r="T91">
            <v>0.05</v>
          </cell>
          <cell r="U91">
            <v>0.05</v>
          </cell>
          <cell r="V91">
            <v>0.05</v>
          </cell>
          <cell r="W91">
            <v>0.05</v>
          </cell>
          <cell r="X91">
            <v>0.05</v>
          </cell>
          <cell r="Y91">
            <v>0.05</v>
          </cell>
          <cell r="Z91">
            <v>0.05</v>
          </cell>
          <cell r="AA91">
            <v>0.05</v>
          </cell>
          <cell r="AB91">
            <v>0.05</v>
          </cell>
          <cell r="AC91">
            <v>0.05</v>
          </cell>
          <cell r="AD91">
            <v>0.05</v>
          </cell>
          <cell r="AE91">
            <v>0.05</v>
          </cell>
          <cell r="AF91">
            <v>0.05</v>
          </cell>
        </row>
        <row r="92">
          <cell r="A92" t="str">
            <v xml:space="preserve">              fuse</v>
          </cell>
          <cell r="B92">
            <v>0.1</v>
          </cell>
          <cell r="C92">
            <v>0.1</v>
          </cell>
          <cell r="D92">
            <v>0.1</v>
          </cell>
          <cell r="E92">
            <v>0.1</v>
          </cell>
          <cell r="F92">
            <v>0.1</v>
          </cell>
          <cell r="G92">
            <v>0.1</v>
          </cell>
          <cell r="H92">
            <v>0.1</v>
          </cell>
          <cell r="I92">
            <v>0.1</v>
          </cell>
          <cell r="J92">
            <v>0.1</v>
          </cell>
          <cell r="K92">
            <v>0.1</v>
          </cell>
          <cell r="L92">
            <v>0.1</v>
          </cell>
          <cell r="M92">
            <v>0.1</v>
          </cell>
          <cell r="N92">
            <v>0.1</v>
          </cell>
          <cell r="O92">
            <v>0.1</v>
          </cell>
          <cell r="P92">
            <v>0.1</v>
          </cell>
          <cell r="Q92">
            <v>0.1</v>
          </cell>
          <cell r="R92">
            <v>0.1</v>
          </cell>
          <cell r="S92">
            <v>0.1</v>
          </cell>
          <cell r="T92">
            <v>0.1</v>
          </cell>
          <cell r="U92">
            <v>0.1</v>
          </cell>
          <cell r="V92">
            <v>0.1</v>
          </cell>
          <cell r="W92">
            <v>0.1</v>
          </cell>
          <cell r="X92">
            <v>0.1</v>
          </cell>
          <cell r="Y92">
            <v>0.1</v>
          </cell>
          <cell r="Z92">
            <v>0.1</v>
          </cell>
          <cell r="AA92">
            <v>0.1</v>
          </cell>
          <cell r="AB92">
            <v>0.1</v>
          </cell>
          <cell r="AC92">
            <v>0.1</v>
          </cell>
          <cell r="AD92">
            <v>0.1</v>
          </cell>
          <cell r="AE92">
            <v>0.1</v>
          </cell>
          <cell r="AF92">
            <v>0.1</v>
          </cell>
        </row>
        <row r="93">
          <cell r="A93" t="str">
            <v xml:space="preserve">        Cellweight</v>
          </cell>
          <cell r="B93">
            <v>113</v>
          </cell>
          <cell r="C93">
            <v>113</v>
          </cell>
          <cell r="D93">
            <v>113</v>
          </cell>
          <cell r="E93">
            <v>113</v>
          </cell>
          <cell r="F93">
            <v>113</v>
          </cell>
          <cell r="G93">
            <v>113</v>
          </cell>
          <cell r="H93">
            <v>113</v>
          </cell>
          <cell r="I93">
            <v>113</v>
          </cell>
          <cell r="J93">
            <v>113</v>
          </cell>
          <cell r="K93">
            <v>113</v>
          </cell>
          <cell r="L93">
            <v>113</v>
          </cell>
          <cell r="M93">
            <v>113</v>
          </cell>
          <cell r="N93">
            <v>113</v>
          </cell>
          <cell r="O93">
            <v>113</v>
          </cell>
          <cell r="P93">
            <v>113</v>
          </cell>
          <cell r="Q93">
            <v>113</v>
          </cell>
          <cell r="R93">
            <v>113</v>
          </cell>
          <cell r="S93">
            <v>113</v>
          </cell>
          <cell r="T93">
            <v>113</v>
          </cell>
          <cell r="U93">
            <v>113</v>
          </cell>
          <cell r="V93">
            <v>113</v>
          </cell>
          <cell r="W93">
            <v>113</v>
          </cell>
          <cell r="X93">
            <v>113</v>
          </cell>
          <cell r="Y93">
            <v>113</v>
          </cell>
          <cell r="Z93">
            <v>113</v>
          </cell>
          <cell r="AA93">
            <v>113</v>
          </cell>
          <cell r="AB93">
            <v>113</v>
          </cell>
          <cell r="AC93">
            <v>113</v>
          </cell>
          <cell r="AD93">
            <v>113</v>
          </cell>
          <cell r="AE93">
            <v>113</v>
          </cell>
          <cell r="AF93">
            <v>113</v>
          </cell>
        </row>
        <row r="94">
          <cell r="A94" t="str">
            <v xml:space="preserve">              Tiny</v>
          </cell>
          <cell r="B94">
            <v>1E-8</v>
          </cell>
          <cell r="C94">
            <v>1E-8</v>
          </cell>
          <cell r="D94">
            <v>1E-8</v>
          </cell>
          <cell r="E94">
            <v>1E-8</v>
          </cell>
          <cell r="F94">
            <v>1E-8</v>
          </cell>
          <cell r="G94">
            <v>1E-8</v>
          </cell>
          <cell r="H94">
            <v>1E-8</v>
          </cell>
          <cell r="I94">
            <v>1E-8</v>
          </cell>
          <cell r="J94">
            <v>1E-8</v>
          </cell>
          <cell r="K94">
            <v>1E-8</v>
          </cell>
          <cell r="L94">
            <v>1E-8</v>
          </cell>
          <cell r="M94">
            <v>1E-8</v>
          </cell>
          <cell r="N94">
            <v>1E-8</v>
          </cell>
          <cell r="O94">
            <v>1E-8</v>
          </cell>
          <cell r="P94">
            <v>1E-8</v>
          </cell>
          <cell r="Q94">
            <v>1E-8</v>
          </cell>
          <cell r="R94">
            <v>1E-8</v>
          </cell>
          <cell r="S94">
            <v>1E-8</v>
          </cell>
          <cell r="T94">
            <v>1E-8</v>
          </cell>
          <cell r="U94">
            <v>1E-8</v>
          </cell>
          <cell r="V94">
            <v>1E-8</v>
          </cell>
          <cell r="W94">
            <v>1E-8</v>
          </cell>
          <cell r="X94">
            <v>1E-8</v>
          </cell>
          <cell r="Y94">
            <v>1E-8</v>
          </cell>
          <cell r="Z94">
            <v>1E-8</v>
          </cell>
          <cell r="AA94">
            <v>1E-8</v>
          </cell>
          <cell r="AB94">
            <v>1E-8</v>
          </cell>
          <cell r="AC94">
            <v>1E-8</v>
          </cell>
          <cell r="AD94">
            <v>1E-8</v>
          </cell>
          <cell r="AE94">
            <v>1E-8</v>
          </cell>
          <cell r="AF94">
            <v>1E-8</v>
          </cell>
        </row>
        <row r="95">
          <cell r="A95" t="str">
            <v xml:space="preserve">              xlab</v>
          </cell>
          <cell r="B95">
            <v>106</v>
          </cell>
          <cell r="C95">
            <v>106</v>
          </cell>
          <cell r="D95">
            <v>106</v>
          </cell>
          <cell r="E95">
            <v>106</v>
          </cell>
          <cell r="F95">
            <v>106</v>
          </cell>
          <cell r="G95">
            <v>106</v>
          </cell>
          <cell r="H95">
            <v>106</v>
          </cell>
          <cell r="I95">
            <v>106</v>
          </cell>
          <cell r="J95">
            <v>106</v>
          </cell>
          <cell r="K95">
            <v>106</v>
          </cell>
          <cell r="L95">
            <v>106</v>
          </cell>
          <cell r="M95">
            <v>106</v>
          </cell>
          <cell r="N95">
            <v>106</v>
          </cell>
          <cell r="O95">
            <v>106</v>
          </cell>
          <cell r="P95">
            <v>106</v>
          </cell>
          <cell r="Q95">
            <v>106</v>
          </cell>
          <cell r="R95">
            <v>106</v>
          </cell>
          <cell r="S95">
            <v>106</v>
          </cell>
          <cell r="T95">
            <v>106</v>
          </cell>
          <cell r="U95">
            <v>106</v>
          </cell>
          <cell r="V95">
            <v>106</v>
          </cell>
          <cell r="W95">
            <v>106</v>
          </cell>
          <cell r="X95">
            <v>106</v>
          </cell>
          <cell r="Y95">
            <v>106</v>
          </cell>
          <cell r="Z95">
            <v>106</v>
          </cell>
          <cell r="AA95">
            <v>106</v>
          </cell>
          <cell r="AB95">
            <v>106</v>
          </cell>
          <cell r="AC95">
            <v>106</v>
          </cell>
          <cell r="AD95">
            <v>106</v>
          </cell>
          <cell r="AE95">
            <v>106</v>
          </cell>
          <cell r="AF95">
            <v>106</v>
          </cell>
        </row>
        <row r="96">
          <cell r="A96" t="str">
            <v xml:space="preserve">              xref</v>
          </cell>
          <cell r="B96">
            <v>106</v>
          </cell>
          <cell r="C96">
            <v>106</v>
          </cell>
          <cell r="D96">
            <v>106</v>
          </cell>
          <cell r="E96">
            <v>106</v>
          </cell>
          <cell r="F96">
            <v>106</v>
          </cell>
          <cell r="G96">
            <v>106</v>
          </cell>
          <cell r="H96">
            <v>106</v>
          </cell>
          <cell r="I96">
            <v>106</v>
          </cell>
          <cell r="J96">
            <v>106</v>
          </cell>
          <cell r="K96">
            <v>106</v>
          </cell>
          <cell r="L96">
            <v>106</v>
          </cell>
          <cell r="M96">
            <v>106</v>
          </cell>
          <cell r="N96">
            <v>106</v>
          </cell>
          <cell r="O96">
            <v>106</v>
          </cell>
          <cell r="P96">
            <v>106</v>
          </cell>
          <cell r="Q96">
            <v>106</v>
          </cell>
          <cell r="R96">
            <v>106</v>
          </cell>
          <cell r="S96">
            <v>106</v>
          </cell>
          <cell r="T96">
            <v>106</v>
          </cell>
          <cell r="U96">
            <v>106</v>
          </cell>
          <cell r="V96">
            <v>106</v>
          </cell>
          <cell r="W96">
            <v>106</v>
          </cell>
          <cell r="X96">
            <v>106</v>
          </cell>
          <cell r="Y96">
            <v>106</v>
          </cell>
          <cell r="Z96">
            <v>106</v>
          </cell>
          <cell r="AA96">
            <v>106</v>
          </cell>
          <cell r="AB96">
            <v>106</v>
          </cell>
          <cell r="AC96">
            <v>106</v>
          </cell>
          <cell r="AD96">
            <v>106</v>
          </cell>
          <cell r="AE96">
            <v>106</v>
          </cell>
          <cell r="AF96">
            <v>106</v>
          </cell>
        </row>
        <row r="97">
          <cell r="A97" t="str">
            <v xml:space="preserve">          xspecial</v>
          </cell>
          <cell r="B97">
            <v>106</v>
          </cell>
          <cell r="C97">
            <v>106</v>
          </cell>
          <cell r="D97">
            <v>106</v>
          </cell>
          <cell r="E97">
            <v>106</v>
          </cell>
          <cell r="F97">
            <v>106</v>
          </cell>
          <cell r="G97">
            <v>106</v>
          </cell>
          <cell r="H97">
            <v>106</v>
          </cell>
          <cell r="I97">
            <v>106</v>
          </cell>
          <cell r="J97">
            <v>106</v>
          </cell>
          <cell r="K97">
            <v>106</v>
          </cell>
          <cell r="L97">
            <v>106</v>
          </cell>
          <cell r="M97">
            <v>106</v>
          </cell>
          <cell r="N97">
            <v>106</v>
          </cell>
          <cell r="O97">
            <v>106</v>
          </cell>
          <cell r="P97">
            <v>106</v>
          </cell>
          <cell r="Q97">
            <v>106</v>
          </cell>
          <cell r="R97">
            <v>106</v>
          </cell>
          <cell r="S97">
            <v>106</v>
          </cell>
          <cell r="T97">
            <v>106</v>
          </cell>
          <cell r="U97">
            <v>106</v>
          </cell>
          <cell r="V97">
            <v>106</v>
          </cell>
          <cell r="W97">
            <v>106</v>
          </cell>
          <cell r="X97">
            <v>106</v>
          </cell>
          <cell r="Y97">
            <v>106</v>
          </cell>
          <cell r="Z97">
            <v>106</v>
          </cell>
          <cell r="AA97">
            <v>106</v>
          </cell>
          <cell r="AB97">
            <v>106</v>
          </cell>
          <cell r="AC97">
            <v>106</v>
          </cell>
          <cell r="AD97">
            <v>106</v>
          </cell>
          <cell r="AE97">
            <v>106</v>
          </cell>
          <cell r="AF97">
            <v>106</v>
          </cell>
        </row>
        <row r="98">
          <cell r="A98" t="str">
            <v xml:space="preserve">              ylab</v>
          </cell>
          <cell r="B98">
            <v>16</v>
          </cell>
          <cell r="C98">
            <v>16</v>
          </cell>
          <cell r="D98">
            <v>16</v>
          </cell>
          <cell r="E98">
            <v>16</v>
          </cell>
          <cell r="F98">
            <v>16</v>
          </cell>
          <cell r="G98">
            <v>16</v>
          </cell>
          <cell r="H98">
            <v>16</v>
          </cell>
          <cell r="I98">
            <v>16</v>
          </cell>
          <cell r="J98">
            <v>16</v>
          </cell>
          <cell r="K98">
            <v>16</v>
          </cell>
          <cell r="L98">
            <v>16</v>
          </cell>
          <cell r="M98">
            <v>16</v>
          </cell>
          <cell r="N98">
            <v>16</v>
          </cell>
          <cell r="O98">
            <v>16</v>
          </cell>
          <cell r="P98">
            <v>16</v>
          </cell>
          <cell r="Q98">
            <v>16</v>
          </cell>
          <cell r="R98">
            <v>16</v>
          </cell>
          <cell r="S98">
            <v>16</v>
          </cell>
          <cell r="T98">
            <v>16</v>
          </cell>
          <cell r="U98">
            <v>16</v>
          </cell>
          <cell r="V98">
            <v>16</v>
          </cell>
          <cell r="W98">
            <v>16</v>
          </cell>
          <cell r="X98">
            <v>16</v>
          </cell>
          <cell r="Y98">
            <v>16</v>
          </cell>
          <cell r="Z98">
            <v>16</v>
          </cell>
          <cell r="AA98">
            <v>16</v>
          </cell>
          <cell r="AB98">
            <v>16</v>
          </cell>
          <cell r="AC98">
            <v>16</v>
          </cell>
          <cell r="AD98">
            <v>16</v>
          </cell>
          <cell r="AE98">
            <v>16</v>
          </cell>
          <cell r="AF98">
            <v>16</v>
          </cell>
        </row>
        <row r="99">
          <cell r="A99" t="str">
            <v xml:space="preserve">              yref</v>
          </cell>
          <cell r="B99">
            <v>16</v>
          </cell>
          <cell r="C99">
            <v>16</v>
          </cell>
          <cell r="D99">
            <v>16</v>
          </cell>
          <cell r="E99">
            <v>16</v>
          </cell>
          <cell r="F99">
            <v>16</v>
          </cell>
          <cell r="G99">
            <v>16</v>
          </cell>
          <cell r="H99">
            <v>16</v>
          </cell>
          <cell r="I99">
            <v>16</v>
          </cell>
          <cell r="J99">
            <v>16</v>
          </cell>
          <cell r="K99">
            <v>16</v>
          </cell>
          <cell r="L99">
            <v>16</v>
          </cell>
          <cell r="M99">
            <v>16</v>
          </cell>
          <cell r="N99">
            <v>16</v>
          </cell>
          <cell r="O99">
            <v>16</v>
          </cell>
          <cell r="P99">
            <v>16</v>
          </cell>
          <cell r="Q99">
            <v>16</v>
          </cell>
          <cell r="R99">
            <v>16</v>
          </cell>
          <cell r="S99">
            <v>16</v>
          </cell>
          <cell r="T99">
            <v>16</v>
          </cell>
          <cell r="U99">
            <v>16</v>
          </cell>
          <cell r="V99">
            <v>16</v>
          </cell>
          <cell r="W99">
            <v>16</v>
          </cell>
          <cell r="X99">
            <v>16</v>
          </cell>
          <cell r="Y99">
            <v>16</v>
          </cell>
          <cell r="Z99">
            <v>16</v>
          </cell>
          <cell r="AA99">
            <v>16</v>
          </cell>
          <cell r="AB99">
            <v>16</v>
          </cell>
          <cell r="AC99">
            <v>16</v>
          </cell>
          <cell r="AD99">
            <v>16</v>
          </cell>
          <cell r="AE99">
            <v>16</v>
          </cell>
          <cell r="AF99">
            <v>16</v>
          </cell>
        </row>
        <row r="100">
          <cell r="A100" t="str">
            <v xml:space="preserve">          yspecial</v>
          </cell>
          <cell r="B100">
            <v>16</v>
          </cell>
          <cell r="C100">
            <v>16</v>
          </cell>
          <cell r="D100">
            <v>16</v>
          </cell>
          <cell r="E100">
            <v>16</v>
          </cell>
          <cell r="F100">
            <v>16</v>
          </cell>
          <cell r="G100">
            <v>16</v>
          </cell>
          <cell r="H100">
            <v>16</v>
          </cell>
          <cell r="I100">
            <v>16</v>
          </cell>
          <cell r="J100">
            <v>16</v>
          </cell>
          <cell r="K100">
            <v>16</v>
          </cell>
          <cell r="L100">
            <v>16</v>
          </cell>
          <cell r="M100">
            <v>16</v>
          </cell>
          <cell r="N100">
            <v>16</v>
          </cell>
          <cell r="O100">
            <v>16</v>
          </cell>
          <cell r="P100">
            <v>16</v>
          </cell>
          <cell r="Q100">
            <v>16</v>
          </cell>
          <cell r="R100">
            <v>16</v>
          </cell>
          <cell r="S100">
            <v>16</v>
          </cell>
          <cell r="T100">
            <v>16</v>
          </cell>
          <cell r="U100">
            <v>16</v>
          </cell>
          <cell r="V100">
            <v>16</v>
          </cell>
          <cell r="W100">
            <v>16</v>
          </cell>
          <cell r="X100">
            <v>16</v>
          </cell>
          <cell r="Y100">
            <v>16</v>
          </cell>
          <cell r="Z100">
            <v>16</v>
          </cell>
          <cell r="AA100">
            <v>16</v>
          </cell>
          <cell r="AB100">
            <v>16</v>
          </cell>
          <cell r="AC100">
            <v>16</v>
          </cell>
          <cell r="AD100">
            <v>16</v>
          </cell>
          <cell r="AE100">
            <v>16</v>
          </cell>
          <cell r="AF100">
            <v>16</v>
          </cell>
        </row>
        <row r="101">
          <cell r="A101" t="str">
            <v xml:space="preserve">              zlab</v>
          </cell>
          <cell r="B101">
            <v>1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</row>
        <row r="102">
          <cell r="A102" t="str">
            <v xml:space="preserve">              zref</v>
          </cell>
          <cell r="B102">
            <v>1</v>
          </cell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</row>
        <row r="103">
          <cell r="A103" t="str">
            <v xml:space="preserve">          zspecial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1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1</v>
          </cell>
          <cell r="Z103">
            <v>1</v>
          </cell>
          <cell r="AA103">
            <v>1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F103">
            <v>1</v>
          </cell>
        </row>
        <row r="104">
          <cell r="A104" t="str">
            <v xml:space="preserve">        XMetal_lab</v>
          </cell>
          <cell r="B104">
            <v>0.01</v>
          </cell>
          <cell r="C104">
            <v>0.01</v>
          </cell>
          <cell r="D104">
            <v>0.01</v>
          </cell>
          <cell r="E104">
            <v>0.01</v>
          </cell>
          <cell r="F104">
            <v>0.01</v>
          </cell>
          <cell r="G104">
            <v>0.01</v>
          </cell>
          <cell r="H104">
            <v>0.01</v>
          </cell>
          <cell r="I104">
            <v>0.01</v>
          </cell>
          <cell r="J104">
            <v>0.01</v>
          </cell>
          <cell r="K104">
            <v>0.01</v>
          </cell>
          <cell r="L104">
            <v>0.01</v>
          </cell>
          <cell r="M104">
            <v>0.01</v>
          </cell>
          <cell r="N104">
            <v>0.01</v>
          </cell>
          <cell r="O104">
            <v>0.01</v>
          </cell>
          <cell r="P104">
            <v>0.01</v>
          </cell>
          <cell r="Q104">
            <v>0.01</v>
          </cell>
          <cell r="R104">
            <v>0.01</v>
          </cell>
          <cell r="S104">
            <v>0.01</v>
          </cell>
          <cell r="T104">
            <v>0.01</v>
          </cell>
          <cell r="U104">
            <v>0.01</v>
          </cell>
          <cell r="V104">
            <v>0.01</v>
          </cell>
          <cell r="W104">
            <v>0.01</v>
          </cell>
          <cell r="X104">
            <v>0.01</v>
          </cell>
          <cell r="Y104">
            <v>0.01</v>
          </cell>
          <cell r="Z104">
            <v>0.01</v>
          </cell>
          <cell r="AA104">
            <v>0.01</v>
          </cell>
          <cell r="AB104">
            <v>0.01</v>
          </cell>
          <cell r="AC104">
            <v>0.01</v>
          </cell>
          <cell r="AD104">
            <v>0.01</v>
          </cell>
          <cell r="AE104">
            <v>0.01</v>
          </cell>
          <cell r="AF104">
            <v>0.01</v>
          </cell>
        </row>
        <row r="105">
          <cell r="A105" t="str">
            <v xml:space="preserve">        XMetal_ref</v>
          </cell>
          <cell r="B105">
            <v>0.01</v>
          </cell>
          <cell r="C105">
            <v>0.01</v>
          </cell>
          <cell r="D105">
            <v>0.01</v>
          </cell>
          <cell r="E105">
            <v>0.01</v>
          </cell>
          <cell r="F105">
            <v>0.01</v>
          </cell>
          <cell r="G105">
            <v>0.01</v>
          </cell>
          <cell r="H105">
            <v>0.01</v>
          </cell>
          <cell r="I105">
            <v>0.01</v>
          </cell>
          <cell r="J105">
            <v>0.01</v>
          </cell>
          <cell r="K105">
            <v>0.01</v>
          </cell>
          <cell r="L105">
            <v>0.01</v>
          </cell>
          <cell r="M105">
            <v>0.01</v>
          </cell>
          <cell r="N105">
            <v>0.01</v>
          </cell>
          <cell r="O105">
            <v>0.01</v>
          </cell>
          <cell r="P105">
            <v>0.01</v>
          </cell>
          <cell r="Q105">
            <v>0.01</v>
          </cell>
          <cell r="R105">
            <v>0.01</v>
          </cell>
          <cell r="S105">
            <v>0.01</v>
          </cell>
          <cell r="T105">
            <v>0.01</v>
          </cell>
          <cell r="U105">
            <v>0.01</v>
          </cell>
          <cell r="V105">
            <v>0.01</v>
          </cell>
          <cell r="W105">
            <v>0.01</v>
          </cell>
          <cell r="X105">
            <v>0.01</v>
          </cell>
          <cell r="Y105">
            <v>0.01</v>
          </cell>
          <cell r="Z105">
            <v>0.01</v>
          </cell>
          <cell r="AA105">
            <v>0.01</v>
          </cell>
          <cell r="AB105">
            <v>0.01</v>
          </cell>
          <cell r="AC105">
            <v>0.01</v>
          </cell>
          <cell r="AD105">
            <v>0.01</v>
          </cell>
          <cell r="AE105">
            <v>0.01</v>
          </cell>
          <cell r="AF105">
            <v>0.01</v>
          </cell>
        </row>
        <row r="106">
          <cell r="A106" t="str">
            <v xml:space="preserve">    XMetal_special</v>
          </cell>
          <cell r="B106">
            <v>1</v>
          </cell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V106">
            <v>1</v>
          </cell>
          <cell r="W106">
            <v>1</v>
          </cell>
          <cell r="X106">
            <v>1</v>
          </cell>
          <cell r="Y106">
            <v>1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D106">
            <v>1</v>
          </cell>
          <cell r="AE106">
            <v>1</v>
          </cell>
          <cell r="AF106">
            <v>1</v>
          </cell>
        </row>
        <row r="107">
          <cell r="A107" t="str">
            <v xml:space="preserve">             xPOM1</v>
          </cell>
          <cell r="B107">
            <v>108</v>
          </cell>
          <cell r="C107">
            <v>108</v>
          </cell>
          <cell r="D107">
            <v>108</v>
          </cell>
          <cell r="E107">
            <v>108</v>
          </cell>
          <cell r="F107">
            <v>108</v>
          </cell>
          <cell r="G107">
            <v>108</v>
          </cell>
          <cell r="H107">
            <v>108</v>
          </cell>
          <cell r="I107">
            <v>108</v>
          </cell>
          <cell r="J107">
            <v>108</v>
          </cell>
          <cell r="K107">
            <v>108</v>
          </cell>
          <cell r="L107">
            <v>108</v>
          </cell>
          <cell r="M107">
            <v>108</v>
          </cell>
          <cell r="N107">
            <v>108</v>
          </cell>
          <cell r="O107">
            <v>108</v>
          </cell>
          <cell r="P107">
            <v>108</v>
          </cell>
          <cell r="Q107">
            <v>108</v>
          </cell>
          <cell r="R107">
            <v>108</v>
          </cell>
          <cell r="S107">
            <v>108</v>
          </cell>
          <cell r="T107">
            <v>108</v>
          </cell>
          <cell r="U107">
            <v>108</v>
          </cell>
          <cell r="V107">
            <v>108</v>
          </cell>
          <cell r="W107">
            <v>108</v>
          </cell>
          <cell r="X107">
            <v>108</v>
          </cell>
          <cell r="Y107">
            <v>108</v>
          </cell>
          <cell r="Z107">
            <v>108</v>
          </cell>
          <cell r="AA107">
            <v>108</v>
          </cell>
          <cell r="AB107">
            <v>108</v>
          </cell>
          <cell r="AC107">
            <v>108</v>
          </cell>
          <cell r="AD107">
            <v>108</v>
          </cell>
          <cell r="AE107">
            <v>108</v>
          </cell>
          <cell r="AF107">
            <v>108</v>
          </cell>
        </row>
        <row r="108">
          <cell r="A108" t="str">
            <v xml:space="preserve">             yPOM1</v>
          </cell>
          <cell r="B108">
            <v>16</v>
          </cell>
          <cell r="C108">
            <v>16</v>
          </cell>
          <cell r="D108">
            <v>16</v>
          </cell>
          <cell r="E108">
            <v>16</v>
          </cell>
          <cell r="F108">
            <v>16</v>
          </cell>
          <cell r="G108">
            <v>16</v>
          </cell>
          <cell r="H108">
            <v>16</v>
          </cell>
          <cell r="I108">
            <v>16</v>
          </cell>
          <cell r="J108">
            <v>16</v>
          </cell>
          <cell r="K108">
            <v>16</v>
          </cell>
          <cell r="L108">
            <v>16</v>
          </cell>
          <cell r="M108">
            <v>16</v>
          </cell>
          <cell r="N108">
            <v>16</v>
          </cell>
          <cell r="O108">
            <v>16</v>
          </cell>
          <cell r="P108">
            <v>16</v>
          </cell>
          <cell r="Q108">
            <v>16</v>
          </cell>
          <cell r="R108">
            <v>16</v>
          </cell>
          <cell r="S108">
            <v>16</v>
          </cell>
          <cell r="T108">
            <v>16</v>
          </cell>
          <cell r="U108">
            <v>16</v>
          </cell>
          <cell r="V108">
            <v>16</v>
          </cell>
          <cell r="W108">
            <v>16</v>
          </cell>
          <cell r="X108">
            <v>16</v>
          </cell>
          <cell r="Y108">
            <v>16</v>
          </cell>
          <cell r="Z108">
            <v>16</v>
          </cell>
          <cell r="AA108">
            <v>16</v>
          </cell>
          <cell r="AB108">
            <v>16</v>
          </cell>
          <cell r="AC108">
            <v>16</v>
          </cell>
          <cell r="AD108">
            <v>16</v>
          </cell>
          <cell r="AE108">
            <v>16</v>
          </cell>
          <cell r="AF108">
            <v>16</v>
          </cell>
        </row>
        <row r="109">
          <cell r="A109" t="str">
            <v xml:space="preserve">             zPOM1</v>
          </cell>
          <cell r="B109">
            <v>1</v>
          </cell>
          <cell r="C109">
            <v>1</v>
          </cell>
          <cell r="D109">
            <v>1</v>
          </cell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1</v>
          </cell>
          <cell r="X109">
            <v>1</v>
          </cell>
          <cell r="Y109">
            <v>1</v>
          </cell>
          <cell r="Z109">
            <v>1</v>
          </cell>
          <cell r="AA109">
            <v>1</v>
          </cell>
          <cell r="AB109">
            <v>1</v>
          </cell>
          <cell r="AC109">
            <v>1</v>
          </cell>
          <cell r="AD109">
            <v>1</v>
          </cell>
          <cell r="AE109">
            <v>1</v>
          </cell>
          <cell r="AF109">
            <v>1</v>
          </cell>
        </row>
        <row r="110">
          <cell r="A110" t="str">
            <v xml:space="preserve">       XMetal_POM1</v>
          </cell>
          <cell r="B110">
            <v>1</v>
          </cell>
          <cell r="C110">
            <v>1</v>
          </cell>
          <cell r="D110">
            <v>1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  <cell r="I110">
            <v>1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>
            <v>1</v>
          </cell>
          <cell r="U110">
            <v>1</v>
          </cell>
          <cell r="V110">
            <v>1</v>
          </cell>
          <cell r="W110">
            <v>1</v>
          </cell>
          <cell r="X110">
            <v>1</v>
          </cell>
          <cell r="Y110">
            <v>1</v>
          </cell>
          <cell r="Z110">
            <v>1</v>
          </cell>
          <cell r="AA110">
            <v>1</v>
          </cell>
          <cell r="AB110">
            <v>1</v>
          </cell>
          <cell r="AC110">
            <v>1</v>
          </cell>
          <cell r="AD110">
            <v>1</v>
          </cell>
          <cell r="AE110">
            <v>1</v>
          </cell>
          <cell r="AF110">
            <v>1</v>
          </cell>
        </row>
        <row r="111">
          <cell r="A111" t="str">
            <v xml:space="preserve">             xPOM2</v>
          </cell>
          <cell r="B111">
            <v>108</v>
          </cell>
          <cell r="C111">
            <v>108</v>
          </cell>
          <cell r="D111">
            <v>108</v>
          </cell>
          <cell r="E111">
            <v>108</v>
          </cell>
          <cell r="F111">
            <v>108</v>
          </cell>
          <cell r="G111">
            <v>108</v>
          </cell>
          <cell r="H111">
            <v>108</v>
          </cell>
          <cell r="I111">
            <v>108</v>
          </cell>
          <cell r="J111">
            <v>108</v>
          </cell>
          <cell r="K111">
            <v>108</v>
          </cell>
          <cell r="L111">
            <v>108</v>
          </cell>
          <cell r="M111">
            <v>108</v>
          </cell>
          <cell r="N111">
            <v>108</v>
          </cell>
          <cell r="O111">
            <v>108</v>
          </cell>
          <cell r="P111">
            <v>108</v>
          </cell>
          <cell r="Q111">
            <v>108</v>
          </cell>
          <cell r="R111">
            <v>108</v>
          </cell>
          <cell r="S111">
            <v>108</v>
          </cell>
          <cell r="T111">
            <v>108</v>
          </cell>
          <cell r="U111">
            <v>108</v>
          </cell>
          <cell r="V111">
            <v>108</v>
          </cell>
          <cell r="W111">
            <v>108</v>
          </cell>
          <cell r="X111">
            <v>108</v>
          </cell>
          <cell r="Y111">
            <v>108</v>
          </cell>
          <cell r="Z111">
            <v>108</v>
          </cell>
          <cell r="AA111">
            <v>108</v>
          </cell>
          <cell r="AB111">
            <v>108</v>
          </cell>
          <cell r="AC111">
            <v>108</v>
          </cell>
          <cell r="AD111">
            <v>108</v>
          </cell>
          <cell r="AE111">
            <v>108</v>
          </cell>
          <cell r="AF111">
            <v>108</v>
          </cell>
        </row>
        <row r="112">
          <cell r="A112" t="str">
            <v xml:space="preserve">             yPOM2</v>
          </cell>
          <cell r="B112">
            <v>16</v>
          </cell>
          <cell r="C112">
            <v>16</v>
          </cell>
          <cell r="D112">
            <v>16</v>
          </cell>
          <cell r="E112">
            <v>16</v>
          </cell>
          <cell r="F112">
            <v>16</v>
          </cell>
          <cell r="G112">
            <v>16</v>
          </cell>
          <cell r="H112">
            <v>16</v>
          </cell>
          <cell r="I112">
            <v>16</v>
          </cell>
          <cell r="J112">
            <v>16</v>
          </cell>
          <cell r="K112">
            <v>16</v>
          </cell>
          <cell r="L112">
            <v>16</v>
          </cell>
          <cell r="M112">
            <v>16</v>
          </cell>
          <cell r="N112">
            <v>16</v>
          </cell>
          <cell r="O112">
            <v>16</v>
          </cell>
          <cell r="P112">
            <v>16</v>
          </cell>
          <cell r="Q112">
            <v>16</v>
          </cell>
          <cell r="R112">
            <v>16</v>
          </cell>
          <cell r="S112">
            <v>16</v>
          </cell>
          <cell r="T112">
            <v>16</v>
          </cell>
          <cell r="U112">
            <v>16</v>
          </cell>
          <cell r="V112">
            <v>16</v>
          </cell>
          <cell r="W112">
            <v>16</v>
          </cell>
          <cell r="X112">
            <v>16</v>
          </cell>
          <cell r="Y112">
            <v>16</v>
          </cell>
          <cell r="Z112">
            <v>16</v>
          </cell>
          <cell r="AA112">
            <v>16</v>
          </cell>
          <cell r="AB112">
            <v>16</v>
          </cell>
          <cell r="AC112">
            <v>16</v>
          </cell>
          <cell r="AD112">
            <v>16</v>
          </cell>
          <cell r="AE112">
            <v>16</v>
          </cell>
          <cell r="AF112">
            <v>16</v>
          </cell>
        </row>
        <row r="113">
          <cell r="A113" t="str">
            <v xml:space="preserve">             zPOM2</v>
          </cell>
          <cell r="B113">
            <v>1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1</v>
          </cell>
          <cell r="S113">
            <v>1</v>
          </cell>
          <cell r="T113">
            <v>1</v>
          </cell>
          <cell r="U113">
            <v>1</v>
          </cell>
          <cell r="V113">
            <v>1</v>
          </cell>
          <cell r="W113">
            <v>1</v>
          </cell>
          <cell r="X113">
            <v>1</v>
          </cell>
          <cell r="Y113">
            <v>1</v>
          </cell>
          <cell r="Z113">
            <v>1</v>
          </cell>
          <cell r="AA113">
            <v>1</v>
          </cell>
          <cell r="AB113">
            <v>1</v>
          </cell>
          <cell r="AC113">
            <v>1</v>
          </cell>
          <cell r="AD113">
            <v>1</v>
          </cell>
          <cell r="AE113">
            <v>1</v>
          </cell>
          <cell r="AF113">
            <v>1</v>
          </cell>
        </row>
        <row r="114">
          <cell r="A114" t="str">
            <v xml:space="preserve">       XMetal_POM2</v>
          </cell>
          <cell r="B114">
            <v>1</v>
          </cell>
          <cell r="C114">
            <v>1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  <cell r="H114">
            <v>1</v>
          </cell>
          <cell r="I114">
            <v>1</v>
          </cell>
          <cell r="J114">
            <v>1</v>
          </cell>
          <cell r="K114">
            <v>1</v>
          </cell>
          <cell r="L114">
            <v>1</v>
          </cell>
          <cell r="M114">
            <v>1</v>
          </cell>
          <cell r="N114">
            <v>1</v>
          </cell>
          <cell r="O114">
            <v>1</v>
          </cell>
          <cell r="P114">
            <v>1</v>
          </cell>
          <cell r="Q114">
            <v>1</v>
          </cell>
          <cell r="R114">
            <v>1</v>
          </cell>
          <cell r="S114">
            <v>1</v>
          </cell>
          <cell r="T114">
            <v>1</v>
          </cell>
          <cell r="U114">
            <v>1</v>
          </cell>
          <cell r="V114">
            <v>1</v>
          </cell>
          <cell r="W114">
            <v>1</v>
          </cell>
          <cell r="X114">
            <v>1</v>
          </cell>
          <cell r="Y114">
            <v>1</v>
          </cell>
          <cell r="Z114">
            <v>1</v>
          </cell>
          <cell r="AA114">
            <v>1</v>
          </cell>
          <cell r="AB114">
            <v>1</v>
          </cell>
          <cell r="AC114">
            <v>1</v>
          </cell>
          <cell r="AD114">
            <v>1</v>
          </cell>
          <cell r="AE114">
            <v>1</v>
          </cell>
          <cell r="AF114">
            <v>1</v>
          </cell>
        </row>
        <row r="115">
          <cell r="A115" t="str">
            <v xml:space="preserve">             xPOM3</v>
          </cell>
          <cell r="B115">
            <v>108</v>
          </cell>
          <cell r="C115">
            <v>108</v>
          </cell>
          <cell r="D115">
            <v>108</v>
          </cell>
          <cell r="E115">
            <v>108</v>
          </cell>
          <cell r="F115">
            <v>108</v>
          </cell>
          <cell r="G115">
            <v>108</v>
          </cell>
          <cell r="H115">
            <v>108</v>
          </cell>
          <cell r="I115">
            <v>108</v>
          </cell>
          <cell r="J115">
            <v>108</v>
          </cell>
          <cell r="K115">
            <v>108</v>
          </cell>
          <cell r="L115">
            <v>108</v>
          </cell>
          <cell r="M115">
            <v>108</v>
          </cell>
          <cell r="N115">
            <v>108</v>
          </cell>
          <cell r="O115">
            <v>108</v>
          </cell>
          <cell r="P115">
            <v>108</v>
          </cell>
          <cell r="Q115">
            <v>108</v>
          </cell>
          <cell r="R115">
            <v>108</v>
          </cell>
          <cell r="S115">
            <v>108</v>
          </cell>
          <cell r="T115">
            <v>108</v>
          </cell>
          <cell r="U115">
            <v>108</v>
          </cell>
          <cell r="V115">
            <v>108</v>
          </cell>
          <cell r="W115">
            <v>108</v>
          </cell>
          <cell r="X115">
            <v>108</v>
          </cell>
          <cell r="Y115">
            <v>108</v>
          </cell>
          <cell r="Z115">
            <v>108</v>
          </cell>
          <cell r="AA115">
            <v>108</v>
          </cell>
          <cell r="AB115">
            <v>108</v>
          </cell>
          <cell r="AC115">
            <v>108</v>
          </cell>
          <cell r="AD115">
            <v>108</v>
          </cell>
          <cell r="AE115">
            <v>108</v>
          </cell>
          <cell r="AF115">
            <v>108</v>
          </cell>
        </row>
        <row r="116">
          <cell r="A116" t="str">
            <v xml:space="preserve">             yPOM3</v>
          </cell>
          <cell r="B116">
            <v>16</v>
          </cell>
          <cell r="C116">
            <v>16</v>
          </cell>
          <cell r="D116">
            <v>16</v>
          </cell>
          <cell r="E116">
            <v>16</v>
          </cell>
          <cell r="F116">
            <v>16</v>
          </cell>
          <cell r="G116">
            <v>16</v>
          </cell>
          <cell r="H116">
            <v>16</v>
          </cell>
          <cell r="I116">
            <v>16</v>
          </cell>
          <cell r="J116">
            <v>16</v>
          </cell>
          <cell r="K116">
            <v>16</v>
          </cell>
          <cell r="L116">
            <v>16</v>
          </cell>
          <cell r="M116">
            <v>16</v>
          </cell>
          <cell r="N116">
            <v>16</v>
          </cell>
          <cell r="O116">
            <v>16</v>
          </cell>
          <cell r="P116">
            <v>16</v>
          </cell>
          <cell r="Q116">
            <v>16</v>
          </cell>
          <cell r="R116">
            <v>16</v>
          </cell>
          <cell r="S116">
            <v>16</v>
          </cell>
          <cell r="T116">
            <v>16</v>
          </cell>
          <cell r="U116">
            <v>16</v>
          </cell>
          <cell r="V116">
            <v>16</v>
          </cell>
          <cell r="W116">
            <v>16</v>
          </cell>
          <cell r="X116">
            <v>16</v>
          </cell>
          <cell r="Y116">
            <v>16</v>
          </cell>
          <cell r="Z116">
            <v>16</v>
          </cell>
          <cell r="AA116">
            <v>16</v>
          </cell>
          <cell r="AB116">
            <v>16</v>
          </cell>
          <cell r="AC116">
            <v>16</v>
          </cell>
          <cell r="AD116">
            <v>16</v>
          </cell>
          <cell r="AE116">
            <v>16</v>
          </cell>
          <cell r="AF116">
            <v>16</v>
          </cell>
        </row>
        <row r="117">
          <cell r="A117" t="str">
            <v xml:space="preserve">             zPOM3</v>
          </cell>
          <cell r="B117">
            <v>1</v>
          </cell>
          <cell r="C117">
            <v>1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  <cell r="I117">
            <v>1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V117">
            <v>1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1</v>
          </cell>
        </row>
        <row r="118">
          <cell r="A118" t="str">
            <v xml:space="preserve">       XMetal_POM3</v>
          </cell>
          <cell r="B118">
            <v>1</v>
          </cell>
          <cell r="C118">
            <v>1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P118">
            <v>1</v>
          </cell>
          <cell r="Q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X118">
            <v>1</v>
          </cell>
          <cell r="Y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F118">
            <v>1</v>
          </cell>
        </row>
        <row r="119">
          <cell r="A119" t="str">
            <v xml:space="preserve">             xPOM4</v>
          </cell>
          <cell r="B119">
            <v>108</v>
          </cell>
          <cell r="C119">
            <v>108</v>
          </cell>
          <cell r="D119">
            <v>108</v>
          </cell>
          <cell r="E119">
            <v>108</v>
          </cell>
          <cell r="F119">
            <v>108</v>
          </cell>
          <cell r="G119">
            <v>108</v>
          </cell>
          <cell r="H119">
            <v>108</v>
          </cell>
          <cell r="I119">
            <v>108</v>
          </cell>
          <cell r="J119">
            <v>108</v>
          </cell>
          <cell r="K119">
            <v>108</v>
          </cell>
          <cell r="L119">
            <v>108</v>
          </cell>
          <cell r="M119">
            <v>108</v>
          </cell>
          <cell r="N119">
            <v>108</v>
          </cell>
          <cell r="O119">
            <v>108</v>
          </cell>
          <cell r="P119">
            <v>108</v>
          </cell>
          <cell r="Q119">
            <v>108</v>
          </cell>
          <cell r="R119">
            <v>108</v>
          </cell>
          <cell r="S119">
            <v>108</v>
          </cell>
          <cell r="T119">
            <v>108</v>
          </cell>
          <cell r="U119">
            <v>108</v>
          </cell>
          <cell r="V119">
            <v>108</v>
          </cell>
          <cell r="W119">
            <v>108</v>
          </cell>
          <cell r="X119">
            <v>108</v>
          </cell>
          <cell r="Y119">
            <v>108</v>
          </cell>
          <cell r="Z119">
            <v>108</v>
          </cell>
          <cell r="AA119">
            <v>108</v>
          </cell>
          <cell r="AB119">
            <v>108</v>
          </cell>
          <cell r="AC119">
            <v>108</v>
          </cell>
          <cell r="AD119">
            <v>108</v>
          </cell>
          <cell r="AE119">
            <v>108</v>
          </cell>
          <cell r="AF119">
            <v>108</v>
          </cell>
        </row>
        <row r="120">
          <cell r="A120" t="str">
            <v xml:space="preserve">             yPOM4</v>
          </cell>
          <cell r="B120">
            <v>16</v>
          </cell>
          <cell r="C120">
            <v>16</v>
          </cell>
          <cell r="D120">
            <v>16</v>
          </cell>
          <cell r="E120">
            <v>16</v>
          </cell>
          <cell r="F120">
            <v>16</v>
          </cell>
          <cell r="G120">
            <v>16</v>
          </cell>
          <cell r="H120">
            <v>16</v>
          </cell>
          <cell r="I120">
            <v>16</v>
          </cell>
          <cell r="J120">
            <v>16</v>
          </cell>
          <cell r="K120">
            <v>16</v>
          </cell>
          <cell r="L120">
            <v>16</v>
          </cell>
          <cell r="M120">
            <v>16</v>
          </cell>
          <cell r="N120">
            <v>16</v>
          </cell>
          <cell r="O120">
            <v>16</v>
          </cell>
          <cell r="P120">
            <v>16</v>
          </cell>
          <cell r="Q120">
            <v>16</v>
          </cell>
          <cell r="R120">
            <v>16</v>
          </cell>
          <cell r="S120">
            <v>16</v>
          </cell>
          <cell r="T120">
            <v>16</v>
          </cell>
          <cell r="U120">
            <v>16</v>
          </cell>
          <cell r="V120">
            <v>16</v>
          </cell>
          <cell r="W120">
            <v>16</v>
          </cell>
          <cell r="X120">
            <v>16</v>
          </cell>
          <cell r="Y120">
            <v>16</v>
          </cell>
          <cell r="Z120">
            <v>16</v>
          </cell>
          <cell r="AA120">
            <v>16</v>
          </cell>
          <cell r="AB120">
            <v>16</v>
          </cell>
          <cell r="AC120">
            <v>16</v>
          </cell>
          <cell r="AD120">
            <v>16</v>
          </cell>
          <cell r="AE120">
            <v>16</v>
          </cell>
          <cell r="AF120">
            <v>16</v>
          </cell>
        </row>
        <row r="121">
          <cell r="A121" t="str">
            <v xml:space="preserve">             zPOM4</v>
          </cell>
          <cell r="B121">
            <v>1</v>
          </cell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1</v>
          </cell>
          <cell r="H121">
            <v>1</v>
          </cell>
          <cell r="I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P121">
            <v>1</v>
          </cell>
          <cell r="Q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X121">
            <v>1</v>
          </cell>
          <cell r="Y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F121">
            <v>1</v>
          </cell>
        </row>
        <row r="122">
          <cell r="A122" t="str">
            <v xml:space="preserve">       XMetal_POM4</v>
          </cell>
          <cell r="B122">
            <v>1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X122">
            <v>1</v>
          </cell>
          <cell r="Y122">
            <v>1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D122">
            <v>1</v>
          </cell>
          <cell r="AE122">
            <v>1</v>
          </cell>
          <cell r="AF122">
            <v>1</v>
          </cell>
        </row>
        <row r="123">
          <cell r="A123" t="str">
            <v xml:space="preserve">             xDHyd</v>
          </cell>
          <cell r="B123">
            <v>6</v>
          </cell>
          <cell r="C123">
            <v>6</v>
          </cell>
          <cell r="D123">
            <v>6</v>
          </cell>
          <cell r="E123">
            <v>6</v>
          </cell>
          <cell r="F123">
            <v>6</v>
          </cell>
          <cell r="G123">
            <v>6</v>
          </cell>
          <cell r="H123">
            <v>6</v>
          </cell>
          <cell r="I123">
            <v>6</v>
          </cell>
          <cell r="J123">
            <v>6</v>
          </cell>
          <cell r="K123">
            <v>6</v>
          </cell>
          <cell r="L123">
            <v>6</v>
          </cell>
          <cell r="M123">
            <v>6</v>
          </cell>
          <cell r="N123">
            <v>6</v>
          </cell>
          <cell r="O123">
            <v>6</v>
          </cell>
          <cell r="P123">
            <v>6</v>
          </cell>
          <cell r="Q123">
            <v>6</v>
          </cell>
          <cell r="R123">
            <v>6</v>
          </cell>
          <cell r="S123">
            <v>6</v>
          </cell>
          <cell r="T123">
            <v>6</v>
          </cell>
          <cell r="U123">
            <v>6</v>
          </cell>
          <cell r="V123">
            <v>6</v>
          </cell>
          <cell r="W123">
            <v>6</v>
          </cell>
          <cell r="X123">
            <v>6</v>
          </cell>
          <cell r="Y123">
            <v>6</v>
          </cell>
          <cell r="Z123">
            <v>6</v>
          </cell>
          <cell r="AA123">
            <v>6</v>
          </cell>
          <cell r="AB123">
            <v>6</v>
          </cell>
          <cell r="AC123">
            <v>6</v>
          </cell>
          <cell r="AD123">
            <v>6</v>
          </cell>
          <cell r="AE123">
            <v>6</v>
          </cell>
          <cell r="AF123">
            <v>6</v>
          </cell>
        </row>
        <row r="124">
          <cell r="A124" t="str">
            <v xml:space="preserve">             yDHyd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</row>
        <row r="125">
          <cell r="A125" t="str">
            <v xml:space="preserve">             zDHyd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</row>
        <row r="126">
          <cell r="A126" t="str">
            <v xml:space="preserve">       XMetal_DHyd</v>
          </cell>
          <cell r="B126">
            <v>1</v>
          </cell>
          <cell r="C126">
            <v>1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1</v>
          </cell>
          <cell r="M126">
            <v>1</v>
          </cell>
          <cell r="N126">
            <v>1</v>
          </cell>
          <cell r="O126">
            <v>1</v>
          </cell>
          <cell r="P126">
            <v>1</v>
          </cell>
          <cell r="Q126">
            <v>1</v>
          </cell>
          <cell r="R126">
            <v>1</v>
          </cell>
          <cell r="S126">
            <v>1</v>
          </cell>
          <cell r="T126">
            <v>1</v>
          </cell>
          <cell r="U126">
            <v>1</v>
          </cell>
          <cell r="V126">
            <v>1</v>
          </cell>
          <cell r="W126">
            <v>1</v>
          </cell>
          <cell r="X126">
            <v>1</v>
          </cell>
          <cell r="Y126">
            <v>1</v>
          </cell>
          <cell r="Z126">
            <v>1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  <cell r="AF126">
            <v>1</v>
          </cell>
        </row>
        <row r="127">
          <cell r="A127" t="str">
            <v xml:space="preserve">              xOAc</v>
          </cell>
          <cell r="B127">
            <v>2</v>
          </cell>
          <cell r="C127">
            <v>2</v>
          </cell>
          <cell r="D127">
            <v>2</v>
          </cell>
          <cell r="E127">
            <v>2</v>
          </cell>
          <cell r="F127">
            <v>2</v>
          </cell>
          <cell r="G127">
            <v>2</v>
          </cell>
          <cell r="H127">
            <v>2</v>
          </cell>
          <cell r="I127">
            <v>2</v>
          </cell>
          <cell r="J127">
            <v>2</v>
          </cell>
          <cell r="K127">
            <v>2</v>
          </cell>
          <cell r="L127">
            <v>2</v>
          </cell>
          <cell r="M127">
            <v>2</v>
          </cell>
          <cell r="N127">
            <v>2</v>
          </cell>
          <cell r="O127">
            <v>2</v>
          </cell>
          <cell r="P127">
            <v>2</v>
          </cell>
          <cell r="Q127">
            <v>2</v>
          </cell>
          <cell r="R127">
            <v>2</v>
          </cell>
          <cell r="S127">
            <v>2</v>
          </cell>
          <cell r="T127">
            <v>2</v>
          </cell>
          <cell r="U127">
            <v>2</v>
          </cell>
          <cell r="V127">
            <v>2</v>
          </cell>
          <cell r="W127">
            <v>2</v>
          </cell>
          <cell r="X127">
            <v>2</v>
          </cell>
          <cell r="Y127">
            <v>2</v>
          </cell>
          <cell r="Z127">
            <v>2</v>
          </cell>
          <cell r="AA127">
            <v>2</v>
          </cell>
          <cell r="AB127">
            <v>2</v>
          </cell>
          <cell r="AC127">
            <v>2</v>
          </cell>
          <cell r="AD127">
            <v>2</v>
          </cell>
          <cell r="AE127">
            <v>2</v>
          </cell>
          <cell r="AF127">
            <v>2</v>
          </cell>
        </row>
        <row r="128">
          <cell r="A128" t="str">
            <v xml:space="preserve">              yOAc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</row>
        <row r="129">
          <cell r="A129" t="str">
            <v xml:space="preserve">              zOAc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</row>
        <row r="130">
          <cell r="A130" t="str">
            <v xml:space="preserve">               xH2</v>
          </cell>
          <cell r="B130">
            <v>1</v>
          </cell>
          <cell r="C130">
            <v>1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J130">
            <v>1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B130">
            <v>1</v>
          </cell>
          <cell r="AC130">
            <v>1</v>
          </cell>
          <cell r="AD130">
            <v>1</v>
          </cell>
          <cell r="AE130">
            <v>1</v>
          </cell>
          <cell r="AF130">
            <v>1</v>
          </cell>
        </row>
        <row r="131">
          <cell r="A131" t="str">
            <v xml:space="preserve">               yH2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</row>
        <row r="132">
          <cell r="A132" t="str">
            <v xml:space="preserve">               zH2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</row>
        <row r="133">
          <cell r="A133" t="str">
            <v xml:space="preserve">            kNH4OX</v>
          </cell>
          <cell r="B133">
            <v>5000</v>
          </cell>
          <cell r="C133">
            <v>5000</v>
          </cell>
          <cell r="D133">
            <v>5000</v>
          </cell>
          <cell r="E133">
            <v>5000</v>
          </cell>
          <cell r="F133">
            <v>5000</v>
          </cell>
          <cell r="G133">
            <v>5000</v>
          </cell>
          <cell r="H133">
            <v>5000</v>
          </cell>
          <cell r="I133">
            <v>5000</v>
          </cell>
          <cell r="J133">
            <v>5000</v>
          </cell>
          <cell r="K133">
            <v>5000</v>
          </cell>
          <cell r="L133">
            <v>5000</v>
          </cell>
          <cell r="M133">
            <v>5000</v>
          </cell>
          <cell r="N133">
            <v>5000</v>
          </cell>
          <cell r="O133">
            <v>5000</v>
          </cell>
          <cell r="P133">
            <v>5000</v>
          </cell>
          <cell r="Q133">
            <v>5000</v>
          </cell>
          <cell r="R133">
            <v>5000</v>
          </cell>
          <cell r="S133">
            <v>5000</v>
          </cell>
          <cell r="T133">
            <v>5000</v>
          </cell>
          <cell r="U133">
            <v>5000</v>
          </cell>
          <cell r="V133">
            <v>5000</v>
          </cell>
          <cell r="W133">
            <v>5000</v>
          </cell>
          <cell r="X133">
            <v>5000</v>
          </cell>
          <cell r="Y133">
            <v>5000</v>
          </cell>
          <cell r="Z133">
            <v>5000</v>
          </cell>
          <cell r="AA133">
            <v>5000</v>
          </cell>
          <cell r="AB133">
            <v>5000</v>
          </cell>
          <cell r="AC133">
            <v>5000</v>
          </cell>
          <cell r="AD133">
            <v>5000</v>
          </cell>
          <cell r="AE133">
            <v>5000</v>
          </cell>
          <cell r="AF133">
            <v>5000</v>
          </cell>
        </row>
        <row r="134">
          <cell r="A134" t="str">
            <v xml:space="preserve">            kTSNO3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</row>
        <row r="135">
          <cell r="A135" t="str">
            <v xml:space="preserve">             kTSOX</v>
          </cell>
          <cell r="B135">
            <v>160</v>
          </cell>
          <cell r="C135">
            <v>160</v>
          </cell>
          <cell r="D135">
            <v>160</v>
          </cell>
          <cell r="E135">
            <v>160</v>
          </cell>
          <cell r="F135">
            <v>160</v>
          </cell>
          <cell r="G135">
            <v>160</v>
          </cell>
          <cell r="H135">
            <v>160</v>
          </cell>
          <cell r="I135">
            <v>160</v>
          </cell>
          <cell r="J135">
            <v>160</v>
          </cell>
          <cell r="K135">
            <v>160</v>
          </cell>
          <cell r="L135">
            <v>160</v>
          </cell>
          <cell r="M135">
            <v>160</v>
          </cell>
          <cell r="N135">
            <v>160</v>
          </cell>
          <cell r="O135">
            <v>160</v>
          </cell>
          <cell r="P135">
            <v>160</v>
          </cell>
          <cell r="Q135">
            <v>160</v>
          </cell>
          <cell r="R135">
            <v>160</v>
          </cell>
          <cell r="S135">
            <v>160</v>
          </cell>
          <cell r="T135">
            <v>160</v>
          </cell>
          <cell r="U135">
            <v>160</v>
          </cell>
          <cell r="V135">
            <v>160</v>
          </cell>
          <cell r="W135">
            <v>160</v>
          </cell>
          <cell r="X135">
            <v>160</v>
          </cell>
          <cell r="Y135">
            <v>160</v>
          </cell>
          <cell r="Z135">
            <v>160</v>
          </cell>
          <cell r="AA135">
            <v>160</v>
          </cell>
          <cell r="AB135">
            <v>160</v>
          </cell>
          <cell r="AC135">
            <v>160</v>
          </cell>
          <cell r="AD135">
            <v>160</v>
          </cell>
          <cell r="AE135">
            <v>160</v>
          </cell>
          <cell r="AF135">
            <v>160</v>
          </cell>
        </row>
        <row r="136">
          <cell r="A136" t="str">
            <v xml:space="preserve">             kMnOX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</row>
        <row r="137">
          <cell r="A137" t="str">
            <v xml:space="preserve">          kMnadsOx</v>
          </cell>
          <cell r="B137">
            <v>5000</v>
          </cell>
          <cell r="C137">
            <v>5000</v>
          </cell>
          <cell r="D137">
            <v>5000</v>
          </cell>
          <cell r="E137">
            <v>5000</v>
          </cell>
          <cell r="F137">
            <v>5000</v>
          </cell>
          <cell r="G137">
            <v>5000</v>
          </cell>
          <cell r="H137">
            <v>5000</v>
          </cell>
          <cell r="I137">
            <v>5000</v>
          </cell>
          <cell r="J137">
            <v>5000</v>
          </cell>
          <cell r="K137">
            <v>5000</v>
          </cell>
          <cell r="L137">
            <v>5000</v>
          </cell>
          <cell r="M137">
            <v>5000</v>
          </cell>
          <cell r="N137">
            <v>5000</v>
          </cell>
          <cell r="O137">
            <v>5000</v>
          </cell>
          <cell r="P137">
            <v>5000</v>
          </cell>
          <cell r="Q137">
            <v>5000</v>
          </cell>
          <cell r="R137">
            <v>5000</v>
          </cell>
          <cell r="S137">
            <v>5000</v>
          </cell>
          <cell r="T137">
            <v>5000</v>
          </cell>
          <cell r="U137">
            <v>5000</v>
          </cell>
          <cell r="V137">
            <v>5000</v>
          </cell>
          <cell r="W137">
            <v>5000</v>
          </cell>
          <cell r="X137">
            <v>5000</v>
          </cell>
          <cell r="Y137">
            <v>5000</v>
          </cell>
          <cell r="Z137">
            <v>5000</v>
          </cell>
          <cell r="AA137">
            <v>5000</v>
          </cell>
          <cell r="AB137">
            <v>5000</v>
          </cell>
          <cell r="AC137">
            <v>5000</v>
          </cell>
          <cell r="AD137">
            <v>5000</v>
          </cell>
          <cell r="AE137">
            <v>5000</v>
          </cell>
          <cell r="AF137">
            <v>5000</v>
          </cell>
        </row>
        <row r="138">
          <cell r="A138" t="str">
            <v xml:space="preserve">            kMnNO3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</row>
        <row r="139">
          <cell r="A139" t="str">
            <v xml:space="preserve">             kFeOX</v>
          </cell>
          <cell r="B139">
            <v>140000</v>
          </cell>
          <cell r="C139">
            <v>140000</v>
          </cell>
          <cell r="D139">
            <v>140000</v>
          </cell>
          <cell r="E139">
            <v>140000</v>
          </cell>
          <cell r="F139">
            <v>140000</v>
          </cell>
          <cell r="G139">
            <v>140000</v>
          </cell>
          <cell r="H139">
            <v>140000</v>
          </cell>
          <cell r="I139">
            <v>140000</v>
          </cell>
          <cell r="J139">
            <v>140000</v>
          </cell>
          <cell r="K139">
            <v>140000</v>
          </cell>
          <cell r="L139">
            <v>140000</v>
          </cell>
          <cell r="M139">
            <v>140000</v>
          </cell>
          <cell r="N139">
            <v>140000</v>
          </cell>
          <cell r="O139">
            <v>140000</v>
          </cell>
          <cell r="P139">
            <v>140000</v>
          </cell>
          <cell r="Q139">
            <v>140000</v>
          </cell>
          <cell r="R139">
            <v>140000</v>
          </cell>
          <cell r="S139">
            <v>140000</v>
          </cell>
          <cell r="T139">
            <v>140000</v>
          </cell>
          <cell r="U139">
            <v>140000</v>
          </cell>
          <cell r="V139">
            <v>140000</v>
          </cell>
          <cell r="W139">
            <v>140000</v>
          </cell>
          <cell r="X139">
            <v>140000</v>
          </cell>
          <cell r="Y139">
            <v>140000</v>
          </cell>
          <cell r="Z139">
            <v>140000</v>
          </cell>
          <cell r="AA139">
            <v>140000</v>
          </cell>
          <cell r="AB139">
            <v>140000</v>
          </cell>
          <cell r="AC139">
            <v>140000</v>
          </cell>
          <cell r="AD139">
            <v>140000</v>
          </cell>
          <cell r="AE139">
            <v>140000</v>
          </cell>
          <cell r="AF139">
            <v>140000</v>
          </cell>
        </row>
        <row r="140">
          <cell r="A140" t="str">
            <v xml:space="preserve">          kFeadsOX</v>
          </cell>
          <cell r="B140">
            <v>50000</v>
          </cell>
          <cell r="C140">
            <v>50000</v>
          </cell>
          <cell r="D140">
            <v>50000</v>
          </cell>
          <cell r="E140">
            <v>50000</v>
          </cell>
          <cell r="F140">
            <v>50000</v>
          </cell>
          <cell r="G140">
            <v>50000</v>
          </cell>
          <cell r="H140">
            <v>50000</v>
          </cell>
          <cell r="I140">
            <v>50000</v>
          </cell>
          <cell r="J140">
            <v>50000</v>
          </cell>
          <cell r="K140">
            <v>50000</v>
          </cell>
          <cell r="L140">
            <v>50000</v>
          </cell>
          <cell r="M140">
            <v>50000</v>
          </cell>
          <cell r="N140">
            <v>50000</v>
          </cell>
          <cell r="O140">
            <v>50000</v>
          </cell>
          <cell r="P140">
            <v>50000</v>
          </cell>
          <cell r="Q140">
            <v>50000</v>
          </cell>
          <cell r="R140">
            <v>50000</v>
          </cell>
          <cell r="S140">
            <v>50000</v>
          </cell>
          <cell r="T140">
            <v>50000</v>
          </cell>
          <cell r="U140">
            <v>50000</v>
          </cell>
          <cell r="V140">
            <v>50000</v>
          </cell>
          <cell r="W140">
            <v>50000</v>
          </cell>
          <cell r="X140">
            <v>50000</v>
          </cell>
          <cell r="Y140">
            <v>50000</v>
          </cell>
          <cell r="Z140">
            <v>50000</v>
          </cell>
          <cell r="AA140">
            <v>50000</v>
          </cell>
          <cell r="AB140">
            <v>50000</v>
          </cell>
          <cell r="AC140">
            <v>50000</v>
          </cell>
          <cell r="AD140">
            <v>50000</v>
          </cell>
          <cell r="AE140">
            <v>50000</v>
          </cell>
          <cell r="AF140">
            <v>50000</v>
          </cell>
        </row>
        <row r="141">
          <cell r="A141" t="str">
            <v xml:space="preserve">            kFeSOX</v>
          </cell>
          <cell r="B141">
            <v>1000</v>
          </cell>
          <cell r="C141">
            <v>1000</v>
          </cell>
          <cell r="D141">
            <v>1000</v>
          </cell>
          <cell r="E141">
            <v>1000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  <cell r="R141">
            <v>1000</v>
          </cell>
          <cell r="S141">
            <v>1000</v>
          </cell>
          <cell r="T141">
            <v>1000</v>
          </cell>
          <cell r="U141">
            <v>1000</v>
          </cell>
          <cell r="V141">
            <v>1000</v>
          </cell>
          <cell r="W141">
            <v>1000</v>
          </cell>
          <cell r="X141">
            <v>1000</v>
          </cell>
          <cell r="Y141">
            <v>1000</v>
          </cell>
          <cell r="Z141">
            <v>1000</v>
          </cell>
          <cell r="AA141">
            <v>1000</v>
          </cell>
          <cell r="AB141">
            <v>1000</v>
          </cell>
          <cell r="AC141">
            <v>1000</v>
          </cell>
          <cell r="AD141">
            <v>1000</v>
          </cell>
          <cell r="AE141">
            <v>1000</v>
          </cell>
          <cell r="AF141">
            <v>1000</v>
          </cell>
        </row>
        <row r="142">
          <cell r="A142" t="str">
            <v xml:space="preserve">           kFeS2OX</v>
          </cell>
          <cell r="B142">
            <v>1</v>
          </cell>
          <cell r="C142">
            <v>1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1</v>
          </cell>
          <cell r="J142">
            <v>1</v>
          </cell>
          <cell r="K142">
            <v>1</v>
          </cell>
          <cell r="L142">
            <v>1</v>
          </cell>
          <cell r="M142">
            <v>1</v>
          </cell>
          <cell r="N142">
            <v>1</v>
          </cell>
          <cell r="O142">
            <v>1</v>
          </cell>
          <cell r="P142">
            <v>1</v>
          </cell>
          <cell r="Q142">
            <v>1</v>
          </cell>
          <cell r="R142">
            <v>1</v>
          </cell>
          <cell r="S142">
            <v>1</v>
          </cell>
          <cell r="T142">
            <v>1</v>
          </cell>
          <cell r="U142">
            <v>1</v>
          </cell>
          <cell r="V142">
            <v>1</v>
          </cell>
          <cell r="W142">
            <v>1</v>
          </cell>
          <cell r="X142">
            <v>1</v>
          </cell>
          <cell r="Y142">
            <v>1</v>
          </cell>
          <cell r="Z142">
            <v>1</v>
          </cell>
          <cell r="AA142">
            <v>1</v>
          </cell>
          <cell r="AB142">
            <v>1</v>
          </cell>
          <cell r="AC142">
            <v>1</v>
          </cell>
          <cell r="AD142">
            <v>1</v>
          </cell>
          <cell r="AE142">
            <v>1</v>
          </cell>
          <cell r="AF142">
            <v>1</v>
          </cell>
        </row>
        <row r="143">
          <cell r="A143" t="str">
            <v xml:space="preserve">            kMnAge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</row>
        <row r="144">
          <cell r="A144" t="str">
            <v xml:space="preserve">            kFeAge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</row>
        <row r="145">
          <cell r="A145" t="str">
            <v xml:space="preserve">            kFeNO3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</row>
        <row r="146">
          <cell r="A146" t="str">
            <v xml:space="preserve">            kFeSMn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</row>
        <row r="147">
          <cell r="A147" t="str">
            <v xml:space="preserve">            kFeSFe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</row>
        <row r="148">
          <cell r="A148" t="str">
            <v xml:space="preserve">           kFeSppt</v>
          </cell>
          <cell r="B148">
            <v>1E-3</v>
          </cell>
          <cell r="C148">
            <v>1E-3</v>
          </cell>
          <cell r="D148">
            <v>1E-3</v>
          </cell>
          <cell r="E148">
            <v>1E-3</v>
          </cell>
          <cell r="F148">
            <v>1E-3</v>
          </cell>
          <cell r="G148">
            <v>1E-3</v>
          </cell>
          <cell r="H148">
            <v>1E-3</v>
          </cell>
          <cell r="I148">
            <v>1E-3</v>
          </cell>
          <cell r="J148">
            <v>1E-3</v>
          </cell>
          <cell r="K148">
            <v>1E-3</v>
          </cell>
          <cell r="L148">
            <v>1E-3</v>
          </cell>
          <cell r="M148">
            <v>1E-3</v>
          </cell>
          <cell r="N148">
            <v>1E-3</v>
          </cell>
          <cell r="O148">
            <v>1E-3</v>
          </cell>
          <cell r="P148">
            <v>1E-3</v>
          </cell>
          <cell r="Q148">
            <v>1E-3</v>
          </cell>
          <cell r="R148">
            <v>1E-3</v>
          </cell>
          <cell r="S148">
            <v>1E-3</v>
          </cell>
          <cell r="T148">
            <v>1E-3</v>
          </cell>
          <cell r="U148">
            <v>1E-3</v>
          </cell>
          <cell r="V148">
            <v>1E-3</v>
          </cell>
          <cell r="W148">
            <v>1E-3</v>
          </cell>
          <cell r="X148">
            <v>1E-3</v>
          </cell>
          <cell r="Y148">
            <v>1E-3</v>
          </cell>
          <cell r="Z148">
            <v>1E-3</v>
          </cell>
          <cell r="AA148">
            <v>1E-3</v>
          </cell>
          <cell r="AB148">
            <v>1E-3</v>
          </cell>
          <cell r="AC148">
            <v>1E-3</v>
          </cell>
          <cell r="AD148">
            <v>1E-3</v>
          </cell>
          <cell r="AE148">
            <v>1E-3</v>
          </cell>
          <cell r="AF148">
            <v>1E-3</v>
          </cell>
        </row>
        <row r="149">
          <cell r="A149" t="str">
            <v xml:space="preserve">           kFeSdis</v>
          </cell>
          <cell r="B149">
            <v>1E-3</v>
          </cell>
          <cell r="C149">
            <v>1E-3</v>
          </cell>
          <cell r="D149">
            <v>1E-3</v>
          </cell>
          <cell r="E149">
            <v>1E-3</v>
          </cell>
          <cell r="F149">
            <v>1E-3</v>
          </cell>
          <cell r="G149">
            <v>1E-3</v>
          </cell>
          <cell r="H149">
            <v>1E-3</v>
          </cell>
          <cell r="I149">
            <v>1E-3</v>
          </cell>
          <cell r="J149">
            <v>1E-3</v>
          </cell>
          <cell r="K149">
            <v>1E-3</v>
          </cell>
          <cell r="L149">
            <v>1E-3</v>
          </cell>
          <cell r="M149">
            <v>1E-3</v>
          </cell>
          <cell r="N149">
            <v>1E-3</v>
          </cell>
          <cell r="O149">
            <v>1E-3</v>
          </cell>
          <cell r="P149">
            <v>1E-3</v>
          </cell>
          <cell r="Q149">
            <v>1E-3</v>
          </cell>
          <cell r="R149">
            <v>1E-3</v>
          </cell>
          <cell r="S149">
            <v>1E-3</v>
          </cell>
          <cell r="T149">
            <v>1E-3</v>
          </cell>
          <cell r="U149">
            <v>1E-3</v>
          </cell>
          <cell r="V149">
            <v>1E-3</v>
          </cell>
          <cell r="W149">
            <v>1E-3</v>
          </cell>
          <cell r="X149">
            <v>1E-3</v>
          </cell>
          <cell r="Y149">
            <v>1E-3</v>
          </cell>
          <cell r="Z149">
            <v>1E-3</v>
          </cell>
          <cell r="AA149">
            <v>1E-3</v>
          </cell>
          <cell r="AB149">
            <v>1E-3</v>
          </cell>
          <cell r="AC149">
            <v>1E-3</v>
          </cell>
          <cell r="AD149">
            <v>1E-3</v>
          </cell>
          <cell r="AE149">
            <v>1E-3</v>
          </cell>
          <cell r="AF149">
            <v>1E-3</v>
          </cell>
        </row>
        <row r="150">
          <cell r="A150" t="str">
            <v xml:space="preserve">             kTSFe</v>
          </cell>
          <cell r="B150">
            <v>8</v>
          </cell>
          <cell r="C150">
            <v>8</v>
          </cell>
          <cell r="D150">
            <v>8</v>
          </cell>
          <cell r="E150">
            <v>8</v>
          </cell>
          <cell r="F150">
            <v>8</v>
          </cell>
          <cell r="G150">
            <v>8</v>
          </cell>
          <cell r="H150">
            <v>8</v>
          </cell>
          <cell r="I150">
            <v>8</v>
          </cell>
          <cell r="J150">
            <v>8</v>
          </cell>
          <cell r="K150">
            <v>8</v>
          </cell>
          <cell r="L150">
            <v>8</v>
          </cell>
          <cell r="M150">
            <v>8</v>
          </cell>
          <cell r="N150">
            <v>8</v>
          </cell>
          <cell r="O150">
            <v>8</v>
          </cell>
          <cell r="P150">
            <v>8</v>
          </cell>
          <cell r="Q150">
            <v>8</v>
          </cell>
          <cell r="R150">
            <v>8</v>
          </cell>
          <cell r="S150">
            <v>8</v>
          </cell>
          <cell r="T150">
            <v>8</v>
          </cell>
          <cell r="U150">
            <v>8</v>
          </cell>
          <cell r="V150">
            <v>8</v>
          </cell>
          <cell r="W150">
            <v>8</v>
          </cell>
          <cell r="X150">
            <v>8</v>
          </cell>
          <cell r="Y150">
            <v>8</v>
          </cell>
          <cell r="Z150">
            <v>8</v>
          </cell>
          <cell r="AA150">
            <v>8</v>
          </cell>
          <cell r="AB150">
            <v>8</v>
          </cell>
          <cell r="AC150">
            <v>8</v>
          </cell>
          <cell r="AD150">
            <v>8</v>
          </cell>
          <cell r="AE150">
            <v>8</v>
          </cell>
          <cell r="AF150">
            <v>8</v>
          </cell>
        </row>
        <row r="151">
          <cell r="A151" t="str">
            <v xml:space="preserve">           kPyrite</v>
          </cell>
          <cell r="B151">
            <v>2.3000000000000001E-4</v>
          </cell>
          <cell r="C151">
            <v>2.3000000000000001E-4</v>
          </cell>
          <cell r="D151">
            <v>2.3000000000000001E-4</v>
          </cell>
          <cell r="E151">
            <v>2.3000000000000001E-4</v>
          </cell>
          <cell r="F151">
            <v>2.3000000000000001E-4</v>
          </cell>
          <cell r="G151">
            <v>2.3000000000000001E-4</v>
          </cell>
          <cell r="H151">
            <v>2.3000000000000001E-4</v>
          </cell>
          <cell r="I151">
            <v>2.3000000000000001E-4</v>
          </cell>
          <cell r="J151">
            <v>2.3000000000000001E-4</v>
          </cell>
          <cell r="K151">
            <v>2.3000000000000001E-4</v>
          </cell>
          <cell r="L151">
            <v>2.3000000000000001E-4</v>
          </cell>
          <cell r="M151">
            <v>2.3000000000000001E-4</v>
          </cell>
          <cell r="N151">
            <v>2.3000000000000001E-4</v>
          </cell>
          <cell r="O151">
            <v>2.3000000000000001E-4</v>
          </cell>
          <cell r="P151">
            <v>2.3000000000000001E-4</v>
          </cell>
          <cell r="Q151">
            <v>2.3000000000000001E-4</v>
          </cell>
          <cell r="R151">
            <v>2.3000000000000001E-4</v>
          </cell>
          <cell r="S151">
            <v>2.3000000000000001E-4</v>
          </cell>
          <cell r="T151">
            <v>2.3000000000000001E-4</v>
          </cell>
          <cell r="U151">
            <v>2.3000000000000001E-4</v>
          </cell>
          <cell r="V151">
            <v>2.3000000000000001E-4</v>
          </cell>
          <cell r="W151">
            <v>2.3000000000000001E-4</v>
          </cell>
          <cell r="X151">
            <v>2.3000000000000001E-4</v>
          </cell>
          <cell r="Y151">
            <v>2.3000000000000001E-4</v>
          </cell>
          <cell r="Z151">
            <v>2.3000000000000001E-4</v>
          </cell>
          <cell r="AA151">
            <v>2.3000000000000001E-4</v>
          </cell>
          <cell r="AB151">
            <v>2.3000000000000001E-4</v>
          </cell>
          <cell r="AC151">
            <v>2.3000000000000001E-4</v>
          </cell>
          <cell r="AD151">
            <v>2.3000000000000001E-4</v>
          </cell>
          <cell r="AE151">
            <v>2.3000000000000001E-4</v>
          </cell>
          <cell r="AF151">
            <v>2.3000000000000001E-4</v>
          </cell>
        </row>
        <row r="152">
          <cell r="A152" t="str">
            <v xml:space="preserve">             kMnFe</v>
          </cell>
          <cell r="B152">
            <v>3000</v>
          </cell>
          <cell r="C152">
            <v>3000</v>
          </cell>
          <cell r="D152">
            <v>3000</v>
          </cell>
          <cell r="E152">
            <v>3000</v>
          </cell>
          <cell r="F152">
            <v>3000</v>
          </cell>
          <cell r="G152">
            <v>3000</v>
          </cell>
          <cell r="H152">
            <v>3000</v>
          </cell>
          <cell r="I152">
            <v>3000</v>
          </cell>
          <cell r="J152">
            <v>3000</v>
          </cell>
          <cell r="K152">
            <v>3000</v>
          </cell>
          <cell r="L152">
            <v>3000</v>
          </cell>
          <cell r="M152">
            <v>3000</v>
          </cell>
          <cell r="N152">
            <v>3000</v>
          </cell>
          <cell r="O152">
            <v>3000</v>
          </cell>
          <cell r="P152">
            <v>3000</v>
          </cell>
          <cell r="Q152">
            <v>3000</v>
          </cell>
          <cell r="R152">
            <v>3000</v>
          </cell>
          <cell r="S152">
            <v>3000</v>
          </cell>
          <cell r="T152">
            <v>3000</v>
          </cell>
          <cell r="U152">
            <v>3000</v>
          </cell>
          <cell r="V152">
            <v>3000</v>
          </cell>
          <cell r="W152">
            <v>3000</v>
          </cell>
          <cell r="X152">
            <v>3000</v>
          </cell>
          <cell r="Y152">
            <v>3000</v>
          </cell>
          <cell r="Z152">
            <v>3000</v>
          </cell>
          <cell r="AA152">
            <v>3000</v>
          </cell>
          <cell r="AB152">
            <v>3000</v>
          </cell>
          <cell r="AC152">
            <v>3000</v>
          </cell>
          <cell r="AD152">
            <v>3000</v>
          </cell>
          <cell r="AE152">
            <v>3000</v>
          </cell>
          <cell r="AF152">
            <v>3000</v>
          </cell>
        </row>
        <row r="153">
          <cell r="A153" t="str">
            <v xml:space="preserve">             kTSMn</v>
          </cell>
          <cell r="B153">
            <v>20</v>
          </cell>
          <cell r="C153">
            <v>20</v>
          </cell>
          <cell r="D153">
            <v>20</v>
          </cell>
          <cell r="E153">
            <v>20</v>
          </cell>
          <cell r="F153">
            <v>20</v>
          </cell>
          <cell r="G153">
            <v>20</v>
          </cell>
          <cell r="H153">
            <v>20</v>
          </cell>
          <cell r="I153">
            <v>20</v>
          </cell>
          <cell r="J153">
            <v>20</v>
          </cell>
          <cell r="K153">
            <v>20</v>
          </cell>
          <cell r="L153">
            <v>20</v>
          </cell>
          <cell r="M153">
            <v>20</v>
          </cell>
          <cell r="N153">
            <v>20</v>
          </cell>
          <cell r="O153">
            <v>20</v>
          </cell>
          <cell r="P153">
            <v>20</v>
          </cell>
          <cell r="Q153">
            <v>20</v>
          </cell>
          <cell r="R153">
            <v>20</v>
          </cell>
          <cell r="S153">
            <v>20</v>
          </cell>
          <cell r="T153">
            <v>20</v>
          </cell>
          <cell r="U153">
            <v>20</v>
          </cell>
          <cell r="V153">
            <v>20</v>
          </cell>
          <cell r="W153">
            <v>20</v>
          </cell>
          <cell r="X153">
            <v>20</v>
          </cell>
          <cell r="Y153">
            <v>20</v>
          </cell>
          <cell r="Z153">
            <v>20</v>
          </cell>
          <cell r="AA153">
            <v>20</v>
          </cell>
          <cell r="AB153">
            <v>20</v>
          </cell>
          <cell r="AC153">
            <v>20</v>
          </cell>
          <cell r="AD153">
            <v>20</v>
          </cell>
          <cell r="AE153">
            <v>20</v>
          </cell>
          <cell r="AF153">
            <v>20</v>
          </cell>
        </row>
        <row r="154">
          <cell r="A154" t="str">
            <v xml:space="preserve">            kCH4OX</v>
          </cell>
          <cell r="B154">
            <v>10000000</v>
          </cell>
          <cell r="C154">
            <v>10000000</v>
          </cell>
          <cell r="D154">
            <v>10000000</v>
          </cell>
          <cell r="E154">
            <v>10000000</v>
          </cell>
          <cell r="F154">
            <v>10000000</v>
          </cell>
          <cell r="G154">
            <v>10000000</v>
          </cell>
          <cell r="H154">
            <v>10000000</v>
          </cell>
          <cell r="I154">
            <v>10000000</v>
          </cell>
          <cell r="J154">
            <v>10000000</v>
          </cell>
          <cell r="K154">
            <v>10000000</v>
          </cell>
          <cell r="L154">
            <v>10000000</v>
          </cell>
          <cell r="M154">
            <v>10000000</v>
          </cell>
          <cell r="N154">
            <v>10000000</v>
          </cell>
          <cell r="O154">
            <v>10000000</v>
          </cell>
          <cell r="P154">
            <v>10000000</v>
          </cell>
          <cell r="Q154">
            <v>10000000</v>
          </cell>
          <cell r="R154">
            <v>10000000</v>
          </cell>
          <cell r="S154">
            <v>10000000</v>
          </cell>
          <cell r="T154">
            <v>10000000</v>
          </cell>
          <cell r="U154">
            <v>10000000</v>
          </cell>
          <cell r="V154">
            <v>10000000</v>
          </cell>
          <cell r="W154">
            <v>10000000</v>
          </cell>
          <cell r="X154">
            <v>10000000</v>
          </cell>
          <cell r="Y154">
            <v>10000000</v>
          </cell>
          <cell r="Z154">
            <v>10000000</v>
          </cell>
          <cell r="AA154">
            <v>10000000</v>
          </cell>
          <cell r="AB154">
            <v>10000000</v>
          </cell>
          <cell r="AC154">
            <v>10000000</v>
          </cell>
          <cell r="AD154">
            <v>10000000</v>
          </cell>
          <cell r="AE154">
            <v>10000000</v>
          </cell>
          <cell r="AF154">
            <v>10000000</v>
          </cell>
        </row>
        <row r="155">
          <cell r="A155" t="str">
            <v xml:space="preserve">           kCH4SO4</v>
          </cell>
          <cell r="B155">
            <v>1</v>
          </cell>
          <cell r="C155">
            <v>1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1</v>
          </cell>
          <cell r="X155">
            <v>1</v>
          </cell>
          <cell r="Y155">
            <v>1</v>
          </cell>
          <cell r="Z155">
            <v>1</v>
          </cell>
          <cell r="AA155">
            <v>1</v>
          </cell>
          <cell r="AB155">
            <v>1</v>
          </cell>
          <cell r="AC155">
            <v>1</v>
          </cell>
          <cell r="AD155">
            <v>1</v>
          </cell>
          <cell r="AE155">
            <v>1</v>
          </cell>
          <cell r="AF155">
            <v>1</v>
          </cell>
        </row>
        <row r="156">
          <cell r="A156" t="str">
            <v xml:space="preserve">           kSidppt</v>
          </cell>
          <cell r="B156">
            <v>450</v>
          </cell>
          <cell r="C156">
            <v>450</v>
          </cell>
          <cell r="D156">
            <v>450</v>
          </cell>
          <cell r="E156">
            <v>450</v>
          </cell>
          <cell r="F156">
            <v>450</v>
          </cell>
          <cell r="G156">
            <v>450</v>
          </cell>
          <cell r="H156">
            <v>450</v>
          </cell>
          <cell r="I156">
            <v>450</v>
          </cell>
          <cell r="J156">
            <v>450</v>
          </cell>
          <cell r="K156">
            <v>450</v>
          </cell>
          <cell r="L156">
            <v>450</v>
          </cell>
          <cell r="M156">
            <v>450</v>
          </cell>
          <cell r="N156">
            <v>450</v>
          </cell>
          <cell r="O156">
            <v>450</v>
          </cell>
          <cell r="P156">
            <v>450</v>
          </cell>
          <cell r="Q156">
            <v>450</v>
          </cell>
          <cell r="R156">
            <v>450</v>
          </cell>
          <cell r="S156">
            <v>450</v>
          </cell>
          <cell r="T156">
            <v>450</v>
          </cell>
          <cell r="U156">
            <v>450</v>
          </cell>
          <cell r="V156">
            <v>450</v>
          </cell>
          <cell r="W156">
            <v>450</v>
          </cell>
          <cell r="X156">
            <v>450</v>
          </cell>
          <cell r="Y156">
            <v>450</v>
          </cell>
          <cell r="Z156">
            <v>450</v>
          </cell>
          <cell r="AA156">
            <v>450</v>
          </cell>
          <cell r="AB156">
            <v>450</v>
          </cell>
          <cell r="AC156">
            <v>450</v>
          </cell>
          <cell r="AD156">
            <v>450</v>
          </cell>
          <cell r="AE156">
            <v>450</v>
          </cell>
          <cell r="AF156">
            <v>450</v>
          </cell>
        </row>
        <row r="157">
          <cell r="A157" t="str">
            <v xml:space="preserve">           kSiddis</v>
          </cell>
          <cell r="B157">
            <v>0.25</v>
          </cell>
          <cell r="C157">
            <v>0.25</v>
          </cell>
          <cell r="D157">
            <v>0.25</v>
          </cell>
          <cell r="E157">
            <v>0.25</v>
          </cell>
          <cell r="F157">
            <v>0.25</v>
          </cell>
          <cell r="G157">
            <v>0.25</v>
          </cell>
          <cell r="H157">
            <v>0.25</v>
          </cell>
          <cell r="I157">
            <v>0.25</v>
          </cell>
          <cell r="J157">
            <v>0.25</v>
          </cell>
          <cell r="K157">
            <v>0.25</v>
          </cell>
          <cell r="L157">
            <v>0.25</v>
          </cell>
          <cell r="M157">
            <v>0.25</v>
          </cell>
          <cell r="N157">
            <v>0.25</v>
          </cell>
          <cell r="O157">
            <v>0.25</v>
          </cell>
          <cell r="P157">
            <v>0.25</v>
          </cell>
          <cell r="Q157">
            <v>0.25</v>
          </cell>
          <cell r="R157">
            <v>0.25</v>
          </cell>
          <cell r="S157">
            <v>0.25</v>
          </cell>
          <cell r="T157">
            <v>0.25</v>
          </cell>
          <cell r="U157">
            <v>0.25</v>
          </cell>
          <cell r="V157">
            <v>0.25</v>
          </cell>
          <cell r="W157">
            <v>0.25</v>
          </cell>
          <cell r="X157">
            <v>0.25</v>
          </cell>
          <cell r="Y157">
            <v>0.25</v>
          </cell>
          <cell r="Z157">
            <v>0.25</v>
          </cell>
          <cell r="AA157">
            <v>0.25</v>
          </cell>
          <cell r="AB157">
            <v>0.25</v>
          </cell>
          <cell r="AC157">
            <v>0.25</v>
          </cell>
          <cell r="AD157">
            <v>0.25</v>
          </cell>
          <cell r="AE157">
            <v>0.25</v>
          </cell>
          <cell r="AF157">
            <v>0.25</v>
          </cell>
        </row>
        <row r="158">
          <cell r="A158" t="str">
            <v xml:space="preserve">           kRodppt</v>
          </cell>
          <cell r="B158">
            <v>100</v>
          </cell>
          <cell r="C158">
            <v>100</v>
          </cell>
          <cell r="D158">
            <v>100</v>
          </cell>
          <cell r="E158">
            <v>100</v>
          </cell>
          <cell r="F158">
            <v>100</v>
          </cell>
          <cell r="G158">
            <v>100</v>
          </cell>
          <cell r="H158">
            <v>100</v>
          </cell>
          <cell r="I158">
            <v>100</v>
          </cell>
          <cell r="J158">
            <v>100</v>
          </cell>
          <cell r="K158">
            <v>100</v>
          </cell>
          <cell r="L158">
            <v>100</v>
          </cell>
          <cell r="M158">
            <v>100</v>
          </cell>
          <cell r="N158">
            <v>100</v>
          </cell>
          <cell r="O158">
            <v>100</v>
          </cell>
          <cell r="P158">
            <v>100</v>
          </cell>
          <cell r="Q158">
            <v>100</v>
          </cell>
          <cell r="R158">
            <v>100</v>
          </cell>
          <cell r="S158">
            <v>100</v>
          </cell>
          <cell r="T158">
            <v>100</v>
          </cell>
          <cell r="U158">
            <v>100</v>
          </cell>
          <cell r="V158">
            <v>100</v>
          </cell>
          <cell r="W158">
            <v>100</v>
          </cell>
          <cell r="X158">
            <v>100</v>
          </cell>
          <cell r="Y158">
            <v>100</v>
          </cell>
          <cell r="Z158">
            <v>100</v>
          </cell>
          <cell r="AA158">
            <v>100</v>
          </cell>
          <cell r="AB158">
            <v>100</v>
          </cell>
          <cell r="AC158">
            <v>100</v>
          </cell>
          <cell r="AD158">
            <v>100</v>
          </cell>
          <cell r="AE158">
            <v>100</v>
          </cell>
          <cell r="AF158">
            <v>100</v>
          </cell>
        </row>
        <row r="159">
          <cell r="A159" t="str">
            <v xml:space="preserve">           kRoddis</v>
          </cell>
          <cell r="B159">
            <v>0.25</v>
          </cell>
          <cell r="C159">
            <v>0.25</v>
          </cell>
          <cell r="D159">
            <v>0.25</v>
          </cell>
          <cell r="E159">
            <v>0.25</v>
          </cell>
          <cell r="F159">
            <v>0.25</v>
          </cell>
          <cell r="G159">
            <v>0.25</v>
          </cell>
          <cell r="H159">
            <v>0.25</v>
          </cell>
          <cell r="I159">
            <v>0.25</v>
          </cell>
          <cell r="J159">
            <v>0.25</v>
          </cell>
          <cell r="K159">
            <v>0.25</v>
          </cell>
          <cell r="L159">
            <v>0.25</v>
          </cell>
          <cell r="M159">
            <v>0.25</v>
          </cell>
          <cell r="N159">
            <v>0.25</v>
          </cell>
          <cell r="O159">
            <v>0.25</v>
          </cell>
          <cell r="P159">
            <v>0.25</v>
          </cell>
          <cell r="Q159">
            <v>0.25</v>
          </cell>
          <cell r="R159">
            <v>0.25</v>
          </cell>
          <cell r="S159">
            <v>0.25</v>
          </cell>
          <cell r="T159">
            <v>0.25</v>
          </cell>
          <cell r="U159">
            <v>0.25</v>
          </cell>
          <cell r="V159">
            <v>0.25</v>
          </cell>
          <cell r="W159">
            <v>0.25</v>
          </cell>
          <cell r="X159">
            <v>0.25</v>
          </cell>
          <cell r="Y159">
            <v>0.25</v>
          </cell>
          <cell r="Z159">
            <v>0.25</v>
          </cell>
          <cell r="AA159">
            <v>0.25</v>
          </cell>
          <cell r="AB159">
            <v>0.25</v>
          </cell>
          <cell r="AC159">
            <v>0.25</v>
          </cell>
          <cell r="AD159">
            <v>0.25</v>
          </cell>
          <cell r="AE159">
            <v>0.25</v>
          </cell>
          <cell r="AF159">
            <v>0.25</v>
          </cell>
        </row>
        <row r="160">
          <cell r="A160" t="str">
            <v xml:space="preserve">           kCalppt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</row>
        <row r="161">
          <cell r="A161" t="str">
            <v xml:space="preserve">         kMnO2Appt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</row>
        <row r="162">
          <cell r="A162" t="str">
            <v xml:space="preserve">         kMnO2Bppt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</row>
        <row r="163">
          <cell r="A163" t="str">
            <v xml:space="preserve">         kFeOHAppt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</row>
        <row r="164">
          <cell r="A164" t="str">
            <v xml:space="preserve">         kFeOHBppt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</row>
        <row r="165">
          <cell r="A165" t="str">
            <v xml:space="preserve">               FTR</v>
          </cell>
          <cell r="B165">
            <v>8.3099999999999997E-3</v>
          </cell>
          <cell r="C165">
            <v>8.3099999999999997E-3</v>
          </cell>
          <cell r="D165">
            <v>8.3099999999999997E-3</v>
          </cell>
          <cell r="E165">
            <v>8.3099999999999997E-3</v>
          </cell>
          <cell r="F165">
            <v>8.3099999999999997E-3</v>
          </cell>
          <cell r="G165">
            <v>8.3099999999999997E-3</v>
          </cell>
          <cell r="H165">
            <v>8.3099999999999997E-3</v>
          </cell>
          <cell r="I165">
            <v>8.3099999999999997E-3</v>
          </cell>
          <cell r="J165">
            <v>8.3099999999999997E-3</v>
          </cell>
          <cell r="K165">
            <v>8.3099999999999997E-3</v>
          </cell>
          <cell r="L165">
            <v>8.3099999999999997E-3</v>
          </cell>
          <cell r="M165">
            <v>8.3099999999999997E-3</v>
          </cell>
          <cell r="N165">
            <v>8.3099999999999997E-3</v>
          </cell>
          <cell r="O165">
            <v>8.3099999999999997E-3</v>
          </cell>
          <cell r="P165">
            <v>8.3099999999999997E-3</v>
          </cell>
          <cell r="Q165">
            <v>8.3099999999999997E-3</v>
          </cell>
          <cell r="R165">
            <v>8.3099999999999997E-3</v>
          </cell>
          <cell r="S165">
            <v>8.3099999999999997E-3</v>
          </cell>
          <cell r="T165">
            <v>8.3099999999999997E-3</v>
          </cell>
          <cell r="U165">
            <v>8.3099999999999997E-3</v>
          </cell>
          <cell r="V165">
            <v>8.3099999999999997E-3</v>
          </cell>
          <cell r="W165">
            <v>8.3099999999999997E-3</v>
          </cell>
          <cell r="X165">
            <v>8.3099999999999997E-3</v>
          </cell>
          <cell r="Y165">
            <v>8.3099999999999997E-3</v>
          </cell>
          <cell r="Z165">
            <v>8.3099999999999997E-3</v>
          </cell>
          <cell r="AA165">
            <v>8.3099999999999997E-3</v>
          </cell>
          <cell r="AB165">
            <v>8.3099999999999997E-3</v>
          </cell>
          <cell r="AC165">
            <v>8.3099999999999997E-3</v>
          </cell>
          <cell r="AD165">
            <v>8.3099999999999997E-3</v>
          </cell>
          <cell r="AE165">
            <v>8.3099999999999997E-3</v>
          </cell>
          <cell r="AF165">
            <v>8.3099999999999997E-3</v>
          </cell>
        </row>
        <row r="166">
          <cell r="A166" t="str">
            <v xml:space="preserve">               FTT</v>
          </cell>
          <cell r="B166">
            <v>298</v>
          </cell>
          <cell r="C166">
            <v>298</v>
          </cell>
          <cell r="D166">
            <v>298</v>
          </cell>
          <cell r="E166">
            <v>298</v>
          </cell>
          <cell r="F166">
            <v>298</v>
          </cell>
          <cell r="G166">
            <v>298</v>
          </cell>
          <cell r="H166">
            <v>298</v>
          </cell>
          <cell r="I166">
            <v>298</v>
          </cell>
          <cell r="J166">
            <v>298</v>
          </cell>
          <cell r="K166">
            <v>298</v>
          </cell>
          <cell r="L166">
            <v>298</v>
          </cell>
          <cell r="M166">
            <v>298</v>
          </cell>
          <cell r="N166">
            <v>298</v>
          </cell>
          <cell r="O166">
            <v>298</v>
          </cell>
          <cell r="P166">
            <v>298</v>
          </cell>
          <cell r="Q166">
            <v>298</v>
          </cell>
          <cell r="R166">
            <v>298</v>
          </cell>
          <cell r="S166">
            <v>298</v>
          </cell>
          <cell r="T166">
            <v>298</v>
          </cell>
          <cell r="U166">
            <v>298</v>
          </cell>
          <cell r="V166">
            <v>298</v>
          </cell>
          <cell r="W166">
            <v>298</v>
          </cell>
          <cell r="X166">
            <v>298</v>
          </cell>
          <cell r="Y166">
            <v>298</v>
          </cell>
          <cell r="Z166">
            <v>298</v>
          </cell>
          <cell r="AA166">
            <v>298</v>
          </cell>
          <cell r="AB166">
            <v>298</v>
          </cell>
          <cell r="AC166">
            <v>298</v>
          </cell>
          <cell r="AD166">
            <v>298</v>
          </cell>
          <cell r="AE166">
            <v>298</v>
          </cell>
          <cell r="AF166">
            <v>298</v>
          </cell>
        </row>
        <row r="167">
          <cell r="A167" t="str">
            <v xml:space="preserve">         deltaGATP</v>
          </cell>
          <cell r="B167">
            <v>45</v>
          </cell>
          <cell r="C167">
            <v>45</v>
          </cell>
          <cell r="D167">
            <v>45</v>
          </cell>
          <cell r="E167">
            <v>45</v>
          </cell>
          <cell r="F167">
            <v>45</v>
          </cell>
          <cell r="G167">
            <v>45</v>
          </cell>
          <cell r="H167">
            <v>45</v>
          </cell>
          <cell r="I167">
            <v>45</v>
          </cell>
          <cell r="J167">
            <v>45</v>
          </cell>
          <cell r="K167">
            <v>45</v>
          </cell>
          <cell r="L167">
            <v>45</v>
          </cell>
          <cell r="M167">
            <v>45</v>
          </cell>
          <cell r="N167">
            <v>45</v>
          </cell>
          <cell r="O167">
            <v>45</v>
          </cell>
          <cell r="P167">
            <v>45</v>
          </cell>
          <cell r="Q167">
            <v>45</v>
          </cell>
          <cell r="R167">
            <v>45</v>
          </cell>
          <cell r="S167">
            <v>45</v>
          </cell>
          <cell r="T167">
            <v>45</v>
          </cell>
          <cell r="U167">
            <v>45</v>
          </cell>
          <cell r="V167">
            <v>45</v>
          </cell>
          <cell r="W167">
            <v>45</v>
          </cell>
          <cell r="X167">
            <v>45</v>
          </cell>
          <cell r="Y167">
            <v>45</v>
          </cell>
          <cell r="Z167">
            <v>45</v>
          </cell>
          <cell r="AA167">
            <v>45</v>
          </cell>
          <cell r="AB167">
            <v>45</v>
          </cell>
          <cell r="AC167">
            <v>45</v>
          </cell>
          <cell r="AD167">
            <v>45</v>
          </cell>
          <cell r="AE167">
            <v>45</v>
          </cell>
          <cell r="AF167">
            <v>45</v>
          </cell>
        </row>
        <row r="168">
          <cell r="A168" t="str">
            <v xml:space="preserve">                 e</v>
          </cell>
          <cell r="B168">
            <v>2.7182818289999999</v>
          </cell>
          <cell r="C168">
            <v>2.7182818289999999</v>
          </cell>
          <cell r="D168">
            <v>2.7182818289999999</v>
          </cell>
          <cell r="E168">
            <v>2.7182818289999999</v>
          </cell>
          <cell r="F168">
            <v>2.7182818289999999</v>
          </cell>
          <cell r="G168">
            <v>2.7182818289999999</v>
          </cell>
          <cell r="H168">
            <v>2.7182818289999999</v>
          </cell>
          <cell r="I168">
            <v>2.7182818289999999</v>
          </cell>
          <cell r="J168">
            <v>2.7182818289999999</v>
          </cell>
          <cell r="K168">
            <v>2.7182818289999999</v>
          </cell>
          <cell r="L168">
            <v>2.7182818289999999</v>
          </cell>
          <cell r="M168">
            <v>2.7182818289999999</v>
          </cell>
          <cell r="N168">
            <v>2.7182818289999999</v>
          </cell>
          <cell r="O168">
            <v>2.7182818289999999</v>
          </cell>
          <cell r="P168">
            <v>2.7182818289999999</v>
          </cell>
          <cell r="Q168">
            <v>2.7182818289999999</v>
          </cell>
          <cell r="R168">
            <v>2.7182818289999999</v>
          </cell>
          <cell r="S168">
            <v>2.7182818289999999</v>
          </cell>
          <cell r="T168">
            <v>2.7182818289999999</v>
          </cell>
          <cell r="U168">
            <v>2.7182818289999999</v>
          </cell>
          <cell r="V168">
            <v>2.7182818289999999</v>
          </cell>
          <cell r="W168">
            <v>2.7182818289999999</v>
          </cell>
          <cell r="X168">
            <v>2.7182818289999999</v>
          </cell>
          <cell r="Y168">
            <v>2.7182818289999999</v>
          </cell>
          <cell r="Z168">
            <v>2.7182818289999999</v>
          </cell>
          <cell r="AA168">
            <v>2.7182818289999999</v>
          </cell>
          <cell r="AB168">
            <v>2.7182818289999999</v>
          </cell>
          <cell r="AC168">
            <v>2.7182818289999999</v>
          </cell>
          <cell r="AD168">
            <v>2.7182818289999999</v>
          </cell>
          <cell r="AE168">
            <v>2.7182818289999999</v>
          </cell>
          <cell r="AF168">
            <v>2.7182818289999999</v>
          </cell>
        </row>
        <row r="169">
          <cell r="A169" t="str">
            <v xml:space="preserve">                 F</v>
          </cell>
          <cell r="B169">
            <v>96.485339999999994</v>
          </cell>
          <cell r="C169">
            <v>96.485339999999994</v>
          </cell>
          <cell r="D169">
            <v>96.485339999999994</v>
          </cell>
          <cell r="E169">
            <v>96.485339999999994</v>
          </cell>
          <cell r="F169">
            <v>96.485339999999994</v>
          </cell>
          <cell r="G169">
            <v>96.485339999999994</v>
          </cell>
          <cell r="H169">
            <v>96.485339999999994</v>
          </cell>
          <cell r="I169">
            <v>96.485339999999994</v>
          </cell>
          <cell r="J169">
            <v>96.485339999999994</v>
          </cell>
          <cell r="K169">
            <v>96.485339999999994</v>
          </cell>
          <cell r="L169">
            <v>96.485339999999994</v>
          </cell>
          <cell r="M169">
            <v>96.485339999999994</v>
          </cell>
          <cell r="N169">
            <v>96.485339999999994</v>
          </cell>
          <cell r="O169">
            <v>96.485339999999994</v>
          </cell>
          <cell r="P169">
            <v>96.485339999999994</v>
          </cell>
          <cell r="Q169">
            <v>96.485339999999994</v>
          </cell>
          <cell r="R169">
            <v>96.485339999999994</v>
          </cell>
          <cell r="S169">
            <v>96.485339999999994</v>
          </cell>
          <cell r="T169">
            <v>96.485339999999994</v>
          </cell>
          <cell r="U169">
            <v>96.485339999999994</v>
          </cell>
          <cell r="V169">
            <v>96.485339999999994</v>
          </cell>
          <cell r="W169">
            <v>96.485339999999994</v>
          </cell>
          <cell r="X169">
            <v>96.485339999999994</v>
          </cell>
          <cell r="Y169">
            <v>96.485339999999994</v>
          </cell>
          <cell r="Z169">
            <v>96.485339999999994</v>
          </cell>
          <cell r="AA169">
            <v>96.485339999999994</v>
          </cell>
          <cell r="AB169">
            <v>96.485339999999994</v>
          </cell>
          <cell r="AC169">
            <v>96.485339999999994</v>
          </cell>
          <cell r="AD169">
            <v>96.485339999999994</v>
          </cell>
          <cell r="AE169">
            <v>96.485339999999994</v>
          </cell>
          <cell r="AF169">
            <v>96.485339999999994</v>
          </cell>
        </row>
        <row r="170">
          <cell r="A170" t="str">
            <v xml:space="preserve">                 n</v>
          </cell>
          <cell r="B170">
            <v>1</v>
          </cell>
          <cell r="C170">
            <v>1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1</v>
          </cell>
          <cell r="J170">
            <v>1</v>
          </cell>
          <cell r="K170">
            <v>1</v>
          </cell>
          <cell r="L170">
            <v>1</v>
          </cell>
          <cell r="M170">
            <v>1</v>
          </cell>
          <cell r="N170">
            <v>1</v>
          </cell>
          <cell r="O170">
            <v>1</v>
          </cell>
          <cell r="P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1</v>
          </cell>
          <cell r="V170">
            <v>1</v>
          </cell>
          <cell r="W170">
            <v>1</v>
          </cell>
          <cell r="X170">
            <v>1</v>
          </cell>
          <cell r="Y170">
            <v>1</v>
          </cell>
          <cell r="Z170">
            <v>1</v>
          </cell>
          <cell r="AA170">
            <v>1</v>
          </cell>
          <cell r="AB170">
            <v>1</v>
          </cell>
          <cell r="AC170">
            <v>1</v>
          </cell>
          <cell r="AD170">
            <v>1</v>
          </cell>
          <cell r="AE170">
            <v>1</v>
          </cell>
          <cell r="AF170">
            <v>1</v>
          </cell>
        </row>
        <row r="171">
          <cell r="A171" t="str">
            <v xml:space="preserve">              dPsi</v>
          </cell>
          <cell r="B171">
            <v>0.12</v>
          </cell>
          <cell r="C171">
            <v>0.12</v>
          </cell>
          <cell r="D171">
            <v>0.12</v>
          </cell>
          <cell r="E171">
            <v>0.12</v>
          </cell>
          <cell r="F171">
            <v>0.12</v>
          </cell>
          <cell r="G171">
            <v>0.12</v>
          </cell>
          <cell r="H171">
            <v>0.12</v>
          </cell>
          <cell r="I171">
            <v>0.12</v>
          </cell>
          <cell r="J171">
            <v>0.12</v>
          </cell>
          <cell r="K171">
            <v>0.12</v>
          </cell>
          <cell r="L171">
            <v>0.12</v>
          </cell>
          <cell r="M171">
            <v>0.12</v>
          </cell>
          <cell r="N171">
            <v>0.12</v>
          </cell>
          <cell r="O171">
            <v>0.12</v>
          </cell>
          <cell r="P171">
            <v>0.12</v>
          </cell>
          <cell r="Q171">
            <v>0.12</v>
          </cell>
          <cell r="R171">
            <v>0.12</v>
          </cell>
          <cell r="S171">
            <v>0.12</v>
          </cell>
          <cell r="T171">
            <v>0.12</v>
          </cell>
          <cell r="U171">
            <v>0.12</v>
          </cell>
          <cell r="V171">
            <v>0.12</v>
          </cell>
          <cell r="W171">
            <v>0.12</v>
          </cell>
          <cell r="X171">
            <v>0.12</v>
          </cell>
          <cell r="Y171">
            <v>0.12</v>
          </cell>
          <cell r="Z171">
            <v>0.12</v>
          </cell>
          <cell r="AA171">
            <v>0.12</v>
          </cell>
          <cell r="AB171">
            <v>0.12</v>
          </cell>
          <cell r="AC171">
            <v>0.12</v>
          </cell>
          <cell r="AD171">
            <v>0.12</v>
          </cell>
          <cell r="AE171">
            <v>0.12</v>
          </cell>
          <cell r="AF171">
            <v>0.12</v>
          </cell>
        </row>
        <row r="172">
          <cell r="A172" t="str">
            <v xml:space="preserve">        dG0FerDHyd</v>
          </cell>
          <cell r="B172">
            <v>-30</v>
          </cell>
          <cell r="C172">
            <v>-30</v>
          </cell>
          <cell r="D172">
            <v>-30</v>
          </cell>
          <cell r="E172">
            <v>-30</v>
          </cell>
          <cell r="F172">
            <v>-30</v>
          </cell>
          <cell r="G172">
            <v>-30</v>
          </cell>
          <cell r="H172">
            <v>-30</v>
          </cell>
          <cell r="I172">
            <v>-30</v>
          </cell>
          <cell r="J172">
            <v>-30</v>
          </cell>
          <cell r="K172">
            <v>-30</v>
          </cell>
          <cell r="L172">
            <v>-30</v>
          </cell>
          <cell r="M172">
            <v>-30</v>
          </cell>
          <cell r="N172">
            <v>-30</v>
          </cell>
          <cell r="O172">
            <v>-30</v>
          </cell>
          <cell r="P172">
            <v>-30</v>
          </cell>
          <cell r="Q172">
            <v>-30</v>
          </cell>
          <cell r="R172">
            <v>-30</v>
          </cell>
          <cell r="S172">
            <v>-30</v>
          </cell>
          <cell r="T172">
            <v>-30</v>
          </cell>
          <cell r="U172">
            <v>-30</v>
          </cell>
          <cell r="V172">
            <v>-30</v>
          </cell>
          <cell r="W172">
            <v>-30</v>
          </cell>
          <cell r="X172">
            <v>-30</v>
          </cell>
          <cell r="Y172">
            <v>-30</v>
          </cell>
          <cell r="Z172">
            <v>-30</v>
          </cell>
          <cell r="AA172">
            <v>-30</v>
          </cell>
          <cell r="AB172">
            <v>-30</v>
          </cell>
          <cell r="AC172">
            <v>-30</v>
          </cell>
          <cell r="AD172">
            <v>-30</v>
          </cell>
          <cell r="AE172">
            <v>-30</v>
          </cell>
          <cell r="AF172">
            <v>-30</v>
          </cell>
        </row>
        <row r="173">
          <cell r="A173" t="str">
            <v xml:space="preserve">         dG0AerDHy</v>
          </cell>
          <cell r="B173">
            <v>-2883</v>
          </cell>
          <cell r="C173">
            <v>-2883</v>
          </cell>
          <cell r="D173">
            <v>-2883</v>
          </cell>
          <cell r="E173">
            <v>-2883</v>
          </cell>
          <cell r="F173">
            <v>-2883</v>
          </cell>
          <cell r="G173">
            <v>-2883</v>
          </cell>
          <cell r="H173">
            <v>-2883</v>
          </cell>
          <cell r="I173">
            <v>-2883</v>
          </cell>
          <cell r="J173">
            <v>-2883</v>
          </cell>
          <cell r="K173">
            <v>-2883</v>
          </cell>
          <cell r="L173">
            <v>-2883</v>
          </cell>
          <cell r="M173">
            <v>-2883</v>
          </cell>
          <cell r="N173">
            <v>-2883</v>
          </cell>
          <cell r="O173">
            <v>-2883</v>
          </cell>
          <cell r="P173">
            <v>-2883</v>
          </cell>
          <cell r="Q173">
            <v>-2883</v>
          </cell>
          <cell r="R173">
            <v>-2883</v>
          </cell>
          <cell r="S173">
            <v>-2883</v>
          </cell>
          <cell r="T173">
            <v>-2883</v>
          </cell>
          <cell r="U173">
            <v>-2883</v>
          </cell>
          <cell r="V173">
            <v>-2883</v>
          </cell>
          <cell r="W173">
            <v>-2883</v>
          </cell>
          <cell r="X173">
            <v>-2883</v>
          </cell>
          <cell r="Y173">
            <v>-2883</v>
          </cell>
          <cell r="Z173">
            <v>-2883</v>
          </cell>
          <cell r="AA173">
            <v>-2883</v>
          </cell>
          <cell r="AB173">
            <v>-2883</v>
          </cell>
          <cell r="AC173">
            <v>-2883</v>
          </cell>
          <cell r="AD173">
            <v>-2883</v>
          </cell>
          <cell r="AE173">
            <v>-2883</v>
          </cell>
          <cell r="AF173">
            <v>-2883</v>
          </cell>
        </row>
        <row r="174">
          <cell r="A174" t="str">
            <v xml:space="preserve">         dG0AerOAc</v>
          </cell>
          <cell r="B174">
            <v>-847</v>
          </cell>
          <cell r="C174">
            <v>-847</v>
          </cell>
          <cell r="D174">
            <v>-847</v>
          </cell>
          <cell r="E174">
            <v>-847</v>
          </cell>
          <cell r="F174">
            <v>-847</v>
          </cell>
          <cell r="G174">
            <v>-847</v>
          </cell>
          <cell r="H174">
            <v>-847</v>
          </cell>
          <cell r="I174">
            <v>-847</v>
          </cell>
          <cell r="J174">
            <v>-847</v>
          </cell>
          <cell r="K174">
            <v>-847</v>
          </cell>
          <cell r="L174">
            <v>-847</v>
          </cell>
          <cell r="M174">
            <v>-847</v>
          </cell>
          <cell r="N174">
            <v>-847</v>
          </cell>
          <cell r="O174">
            <v>-847</v>
          </cell>
          <cell r="P174">
            <v>-847</v>
          </cell>
          <cell r="Q174">
            <v>-847</v>
          </cell>
          <cell r="R174">
            <v>-847</v>
          </cell>
          <cell r="S174">
            <v>-847</v>
          </cell>
          <cell r="T174">
            <v>-847</v>
          </cell>
          <cell r="U174">
            <v>-847</v>
          </cell>
          <cell r="V174">
            <v>-847</v>
          </cell>
          <cell r="W174">
            <v>-847</v>
          </cell>
          <cell r="X174">
            <v>-847</v>
          </cell>
          <cell r="Y174">
            <v>-847</v>
          </cell>
          <cell r="Z174">
            <v>-847</v>
          </cell>
          <cell r="AA174">
            <v>-847</v>
          </cell>
          <cell r="AB174">
            <v>-847</v>
          </cell>
          <cell r="AC174">
            <v>-847</v>
          </cell>
          <cell r="AD174">
            <v>-847</v>
          </cell>
          <cell r="AE174">
            <v>-847</v>
          </cell>
          <cell r="AF174">
            <v>-847</v>
          </cell>
        </row>
        <row r="175">
          <cell r="A175" t="str">
            <v xml:space="preserve">         dG0DenDHy</v>
          </cell>
          <cell r="B175">
            <v>-2774</v>
          </cell>
          <cell r="C175">
            <v>-2774</v>
          </cell>
          <cell r="D175">
            <v>-2774</v>
          </cell>
          <cell r="E175">
            <v>-2774</v>
          </cell>
          <cell r="F175">
            <v>-2774</v>
          </cell>
          <cell r="G175">
            <v>-2774</v>
          </cell>
          <cell r="H175">
            <v>-2774</v>
          </cell>
          <cell r="I175">
            <v>-2774</v>
          </cell>
          <cell r="J175">
            <v>-2774</v>
          </cell>
          <cell r="K175">
            <v>-2774</v>
          </cell>
          <cell r="L175">
            <v>-2774</v>
          </cell>
          <cell r="M175">
            <v>-2774</v>
          </cell>
          <cell r="N175">
            <v>-2774</v>
          </cell>
          <cell r="O175">
            <v>-2774</v>
          </cell>
          <cell r="P175">
            <v>-2774</v>
          </cell>
          <cell r="Q175">
            <v>-2774</v>
          </cell>
          <cell r="R175">
            <v>-2774</v>
          </cell>
          <cell r="S175">
            <v>-2774</v>
          </cell>
          <cell r="T175">
            <v>-2774</v>
          </cell>
          <cell r="U175">
            <v>-2774</v>
          </cell>
          <cell r="V175">
            <v>-2774</v>
          </cell>
          <cell r="W175">
            <v>-2774</v>
          </cell>
          <cell r="X175">
            <v>-2774</v>
          </cell>
          <cell r="Y175">
            <v>-2774</v>
          </cell>
          <cell r="Z175">
            <v>-2774</v>
          </cell>
          <cell r="AA175">
            <v>-2774</v>
          </cell>
          <cell r="AB175">
            <v>-2774</v>
          </cell>
          <cell r="AC175">
            <v>-2774</v>
          </cell>
          <cell r="AD175">
            <v>-2774</v>
          </cell>
          <cell r="AE175">
            <v>-2774</v>
          </cell>
          <cell r="AF175">
            <v>-2774</v>
          </cell>
        </row>
        <row r="176">
          <cell r="A176" t="str">
            <v xml:space="preserve">         dG0DenOAc</v>
          </cell>
          <cell r="B176">
            <v>-813</v>
          </cell>
          <cell r="C176">
            <v>-813</v>
          </cell>
          <cell r="D176">
            <v>-813</v>
          </cell>
          <cell r="E176">
            <v>-813</v>
          </cell>
          <cell r="F176">
            <v>-813</v>
          </cell>
          <cell r="G176">
            <v>-813</v>
          </cell>
          <cell r="H176">
            <v>-813</v>
          </cell>
          <cell r="I176">
            <v>-813</v>
          </cell>
          <cell r="J176">
            <v>-813</v>
          </cell>
          <cell r="K176">
            <v>-813</v>
          </cell>
          <cell r="L176">
            <v>-813</v>
          </cell>
          <cell r="M176">
            <v>-813</v>
          </cell>
          <cell r="N176">
            <v>-813</v>
          </cell>
          <cell r="O176">
            <v>-813</v>
          </cell>
          <cell r="P176">
            <v>-813</v>
          </cell>
          <cell r="Q176">
            <v>-813</v>
          </cell>
          <cell r="R176">
            <v>-813</v>
          </cell>
          <cell r="S176">
            <v>-813</v>
          </cell>
          <cell r="T176">
            <v>-813</v>
          </cell>
          <cell r="U176">
            <v>-813</v>
          </cell>
          <cell r="V176">
            <v>-813</v>
          </cell>
          <cell r="W176">
            <v>-813</v>
          </cell>
          <cell r="X176">
            <v>-813</v>
          </cell>
          <cell r="Y176">
            <v>-813</v>
          </cell>
          <cell r="Z176">
            <v>-813</v>
          </cell>
          <cell r="AA176">
            <v>-813</v>
          </cell>
          <cell r="AB176">
            <v>-813</v>
          </cell>
          <cell r="AC176">
            <v>-813</v>
          </cell>
          <cell r="AD176">
            <v>-813</v>
          </cell>
          <cell r="AE176">
            <v>-813</v>
          </cell>
          <cell r="AF176">
            <v>-813</v>
          </cell>
        </row>
        <row r="177">
          <cell r="A177" t="str">
            <v xml:space="preserve">          dG0DenH2</v>
          </cell>
          <cell r="B177">
            <v>-226</v>
          </cell>
          <cell r="C177">
            <v>-226</v>
          </cell>
          <cell r="D177">
            <v>-226</v>
          </cell>
          <cell r="E177">
            <v>-226</v>
          </cell>
          <cell r="F177">
            <v>-226</v>
          </cell>
          <cell r="G177">
            <v>-226</v>
          </cell>
          <cell r="H177">
            <v>-226</v>
          </cell>
          <cell r="I177">
            <v>-226</v>
          </cell>
          <cell r="J177">
            <v>-226</v>
          </cell>
          <cell r="K177">
            <v>-226</v>
          </cell>
          <cell r="L177">
            <v>-226</v>
          </cell>
          <cell r="M177">
            <v>-226</v>
          </cell>
          <cell r="N177">
            <v>-226</v>
          </cell>
          <cell r="O177">
            <v>-226</v>
          </cell>
          <cell r="P177">
            <v>-226</v>
          </cell>
          <cell r="Q177">
            <v>-226</v>
          </cell>
          <cell r="R177">
            <v>-226</v>
          </cell>
          <cell r="S177">
            <v>-226</v>
          </cell>
          <cell r="T177">
            <v>-226</v>
          </cell>
          <cell r="U177">
            <v>-226</v>
          </cell>
          <cell r="V177">
            <v>-226</v>
          </cell>
          <cell r="W177">
            <v>-226</v>
          </cell>
          <cell r="X177">
            <v>-226</v>
          </cell>
          <cell r="Y177">
            <v>-226</v>
          </cell>
          <cell r="Z177">
            <v>-226</v>
          </cell>
          <cell r="AA177">
            <v>-226</v>
          </cell>
          <cell r="AB177">
            <v>-226</v>
          </cell>
          <cell r="AC177">
            <v>-226</v>
          </cell>
          <cell r="AD177">
            <v>-226</v>
          </cell>
          <cell r="AE177">
            <v>-226</v>
          </cell>
          <cell r="AF177">
            <v>-226</v>
          </cell>
        </row>
        <row r="178">
          <cell r="A178" t="str">
            <v xml:space="preserve">         dG0ManOAc</v>
          </cell>
          <cell r="B178">
            <v>-625</v>
          </cell>
          <cell r="C178">
            <v>-625</v>
          </cell>
          <cell r="D178">
            <v>-625</v>
          </cell>
          <cell r="E178">
            <v>-625</v>
          </cell>
          <cell r="F178">
            <v>-625</v>
          </cell>
          <cell r="G178">
            <v>-625</v>
          </cell>
          <cell r="H178">
            <v>-625</v>
          </cell>
          <cell r="I178">
            <v>-625</v>
          </cell>
          <cell r="J178">
            <v>-625</v>
          </cell>
          <cell r="K178">
            <v>-625</v>
          </cell>
          <cell r="L178">
            <v>-625</v>
          </cell>
          <cell r="M178">
            <v>-625</v>
          </cell>
          <cell r="N178">
            <v>-625</v>
          </cell>
          <cell r="O178">
            <v>-625</v>
          </cell>
          <cell r="P178">
            <v>-625</v>
          </cell>
          <cell r="Q178">
            <v>-625</v>
          </cell>
          <cell r="R178">
            <v>-625</v>
          </cell>
          <cell r="S178">
            <v>-625</v>
          </cell>
          <cell r="T178">
            <v>-625</v>
          </cell>
          <cell r="U178">
            <v>-625</v>
          </cell>
          <cell r="V178">
            <v>-625</v>
          </cell>
          <cell r="W178">
            <v>-625</v>
          </cell>
          <cell r="X178">
            <v>-625</v>
          </cell>
          <cell r="Y178">
            <v>-625</v>
          </cell>
          <cell r="Z178">
            <v>-625</v>
          </cell>
          <cell r="AA178">
            <v>-625</v>
          </cell>
          <cell r="AB178">
            <v>-625</v>
          </cell>
          <cell r="AC178">
            <v>-625</v>
          </cell>
          <cell r="AD178">
            <v>-625</v>
          </cell>
          <cell r="AE178">
            <v>-625</v>
          </cell>
          <cell r="AF178">
            <v>-625</v>
          </cell>
        </row>
        <row r="179">
          <cell r="A179" t="str">
            <v xml:space="preserve">         dG0IroOAc</v>
          </cell>
          <cell r="B179">
            <v>-736.6</v>
          </cell>
          <cell r="C179">
            <v>-736.6</v>
          </cell>
          <cell r="D179">
            <v>-736.6</v>
          </cell>
          <cell r="E179">
            <v>-736.6</v>
          </cell>
          <cell r="F179">
            <v>-736.6</v>
          </cell>
          <cell r="G179">
            <v>-736.6</v>
          </cell>
          <cell r="H179">
            <v>-736.6</v>
          </cell>
          <cell r="I179">
            <v>-736.6</v>
          </cell>
          <cell r="J179">
            <v>-736.6</v>
          </cell>
          <cell r="K179">
            <v>-736.6</v>
          </cell>
          <cell r="L179">
            <v>-736.6</v>
          </cell>
          <cell r="M179">
            <v>-736.6</v>
          </cell>
          <cell r="N179">
            <v>-736.6</v>
          </cell>
          <cell r="O179">
            <v>-736.6</v>
          </cell>
          <cell r="P179">
            <v>-736.6</v>
          </cell>
          <cell r="Q179">
            <v>-736.6</v>
          </cell>
          <cell r="R179">
            <v>-736.6</v>
          </cell>
          <cell r="S179">
            <v>-736.6</v>
          </cell>
          <cell r="T179">
            <v>-736.6</v>
          </cell>
          <cell r="U179">
            <v>-736.6</v>
          </cell>
          <cell r="V179">
            <v>-736.6</v>
          </cell>
          <cell r="W179">
            <v>-736.6</v>
          </cell>
          <cell r="X179">
            <v>-736.6</v>
          </cell>
          <cell r="Y179">
            <v>-736.6</v>
          </cell>
          <cell r="Z179">
            <v>-736.6</v>
          </cell>
          <cell r="AA179">
            <v>-736.6</v>
          </cell>
          <cell r="AB179">
            <v>-736.6</v>
          </cell>
          <cell r="AC179">
            <v>-736.6</v>
          </cell>
          <cell r="AD179">
            <v>-736.6</v>
          </cell>
          <cell r="AE179">
            <v>-736.6</v>
          </cell>
          <cell r="AF179">
            <v>-736.6</v>
          </cell>
        </row>
        <row r="180">
          <cell r="A180" t="str">
            <v xml:space="preserve">          dG0IroH2</v>
          </cell>
          <cell r="B180">
            <v>-230.7</v>
          </cell>
          <cell r="C180">
            <v>-230.7</v>
          </cell>
          <cell r="D180">
            <v>-230.7</v>
          </cell>
          <cell r="E180">
            <v>-230.7</v>
          </cell>
          <cell r="F180">
            <v>-230.7</v>
          </cell>
          <cell r="G180">
            <v>-230.7</v>
          </cell>
          <cell r="H180">
            <v>-230.7</v>
          </cell>
          <cell r="I180">
            <v>-230.7</v>
          </cell>
          <cell r="J180">
            <v>-230.7</v>
          </cell>
          <cell r="K180">
            <v>-230.7</v>
          </cell>
          <cell r="L180">
            <v>-230.7</v>
          </cell>
          <cell r="M180">
            <v>-230.7</v>
          </cell>
          <cell r="N180">
            <v>-230.7</v>
          </cell>
          <cell r="O180">
            <v>-230.7</v>
          </cell>
          <cell r="P180">
            <v>-230.7</v>
          </cell>
          <cell r="Q180">
            <v>-230.7</v>
          </cell>
          <cell r="R180">
            <v>-230.7</v>
          </cell>
          <cell r="S180">
            <v>-230.7</v>
          </cell>
          <cell r="T180">
            <v>-230.7</v>
          </cell>
          <cell r="U180">
            <v>-230.7</v>
          </cell>
          <cell r="V180">
            <v>-230.7</v>
          </cell>
          <cell r="W180">
            <v>-230.7</v>
          </cell>
          <cell r="X180">
            <v>-230.7</v>
          </cell>
          <cell r="Y180">
            <v>-230.7</v>
          </cell>
          <cell r="Z180">
            <v>-230.7</v>
          </cell>
          <cell r="AA180">
            <v>-230.7</v>
          </cell>
          <cell r="AB180">
            <v>-230.7</v>
          </cell>
          <cell r="AC180">
            <v>-230.7</v>
          </cell>
          <cell r="AD180">
            <v>-230.7</v>
          </cell>
          <cell r="AE180">
            <v>-230.7</v>
          </cell>
          <cell r="AF180">
            <v>-230.7</v>
          </cell>
        </row>
        <row r="181">
          <cell r="A181" t="str">
            <v xml:space="preserve">         dG0SulOAc</v>
          </cell>
          <cell r="B181">
            <v>-64.7</v>
          </cell>
          <cell r="C181">
            <v>-64.7</v>
          </cell>
          <cell r="D181">
            <v>-64.7</v>
          </cell>
          <cell r="E181">
            <v>-64.7</v>
          </cell>
          <cell r="F181">
            <v>-64.7</v>
          </cell>
          <cell r="G181">
            <v>-64.7</v>
          </cell>
          <cell r="H181">
            <v>-64.7</v>
          </cell>
          <cell r="I181">
            <v>-64.7</v>
          </cell>
          <cell r="J181">
            <v>-64.7</v>
          </cell>
          <cell r="K181">
            <v>-64.7</v>
          </cell>
          <cell r="L181">
            <v>-64.7</v>
          </cell>
          <cell r="M181">
            <v>-64.7</v>
          </cell>
          <cell r="N181">
            <v>-64.7</v>
          </cell>
          <cell r="O181">
            <v>-64.7</v>
          </cell>
          <cell r="P181">
            <v>-64.7</v>
          </cell>
          <cell r="Q181">
            <v>-64.7</v>
          </cell>
          <cell r="R181">
            <v>-64.7</v>
          </cell>
          <cell r="S181">
            <v>-64.7</v>
          </cell>
          <cell r="T181">
            <v>-64.7</v>
          </cell>
          <cell r="U181">
            <v>-64.7</v>
          </cell>
          <cell r="V181">
            <v>-64.7</v>
          </cell>
          <cell r="W181">
            <v>-64.7</v>
          </cell>
          <cell r="X181">
            <v>-64.7</v>
          </cell>
          <cell r="Y181">
            <v>-64.7</v>
          </cell>
          <cell r="Z181">
            <v>-64.7</v>
          </cell>
          <cell r="AA181">
            <v>-64.7</v>
          </cell>
          <cell r="AB181">
            <v>-64.7</v>
          </cell>
          <cell r="AC181">
            <v>-64.7</v>
          </cell>
          <cell r="AD181">
            <v>-64.7</v>
          </cell>
          <cell r="AE181">
            <v>-64.7</v>
          </cell>
          <cell r="AF181">
            <v>-64.7</v>
          </cell>
        </row>
        <row r="182">
          <cell r="A182" t="str">
            <v xml:space="preserve">          dG0SulH2</v>
          </cell>
          <cell r="B182">
            <v>-38.799999999999997</v>
          </cell>
          <cell r="C182">
            <v>-38.799999999999997</v>
          </cell>
          <cell r="D182">
            <v>-38.799999999999997</v>
          </cell>
          <cell r="E182">
            <v>-38.799999999999997</v>
          </cell>
          <cell r="F182">
            <v>-38.799999999999997</v>
          </cell>
          <cell r="G182">
            <v>-38.799999999999997</v>
          </cell>
          <cell r="H182">
            <v>-38.799999999999997</v>
          </cell>
          <cell r="I182">
            <v>-38.799999999999997</v>
          </cell>
          <cell r="J182">
            <v>-38.799999999999997</v>
          </cell>
          <cell r="K182">
            <v>-38.799999999999997</v>
          </cell>
          <cell r="L182">
            <v>-38.799999999999997</v>
          </cell>
          <cell r="M182">
            <v>-38.799999999999997</v>
          </cell>
          <cell r="N182">
            <v>-38.799999999999997</v>
          </cell>
          <cell r="O182">
            <v>-38.799999999999997</v>
          </cell>
          <cell r="P182">
            <v>-38.799999999999997</v>
          </cell>
          <cell r="Q182">
            <v>-38.799999999999997</v>
          </cell>
          <cell r="R182">
            <v>-38.799999999999997</v>
          </cell>
          <cell r="S182">
            <v>-38.799999999999997</v>
          </cell>
          <cell r="T182">
            <v>-38.799999999999997</v>
          </cell>
          <cell r="U182">
            <v>-38.799999999999997</v>
          </cell>
          <cell r="V182">
            <v>-38.799999999999997</v>
          </cell>
          <cell r="W182">
            <v>-38.799999999999997</v>
          </cell>
          <cell r="X182">
            <v>-38.799999999999997</v>
          </cell>
          <cell r="Y182">
            <v>-38.799999999999997</v>
          </cell>
          <cell r="Z182">
            <v>-38.799999999999997</v>
          </cell>
          <cell r="AA182">
            <v>-38.799999999999997</v>
          </cell>
          <cell r="AB182">
            <v>-38.799999999999997</v>
          </cell>
          <cell r="AC182">
            <v>-38.799999999999997</v>
          </cell>
          <cell r="AD182">
            <v>-38.799999999999997</v>
          </cell>
          <cell r="AE182">
            <v>-38.799999999999997</v>
          </cell>
          <cell r="AF182">
            <v>-38.799999999999997</v>
          </cell>
        </row>
        <row r="183">
          <cell r="A183" t="str">
            <v xml:space="preserve">         dG0MetOAc</v>
          </cell>
          <cell r="B183">
            <v>-31.7</v>
          </cell>
          <cell r="C183">
            <v>-31.7</v>
          </cell>
          <cell r="D183">
            <v>-31.7</v>
          </cell>
          <cell r="E183">
            <v>-31.7</v>
          </cell>
          <cell r="F183">
            <v>-31.7</v>
          </cell>
          <cell r="G183">
            <v>-31.7</v>
          </cell>
          <cell r="H183">
            <v>-31.7</v>
          </cell>
          <cell r="I183">
            <v>-31.7</v>
          </cell>
          <cell r="J183">
            <v>-31.7</v>
          </cell>
          <cell r="K183">
            <v>-31.7</v>
          </cell>
          <cell r="L183">
            <v>-31.7</v>
          </cell>
          <cell r="M183">
            <v>-31.7</v>
          </cell>
          <cell r="N183">
            <v>-31.7</v>
          </cell>
          <cell r="O183">
            <v>-31.7</v>
          </cell>
          <cell r="P183">
            <v>-31.7</v>
          </cell>
          <cell r="Q183">
            <v>-31.7</v>
          </cell>
          <cell r="R183">
            <v>-31.7</v>
          </cell>
          <cell r="S183">
            <v>-31.7</v>
          </cell>
          <cell r="T183">
            <v>-31.7</v>
          </cell>
          <cell r="U183">
            <v>-31.7</v>
          </cell>
          <cell r="V183">
            <v>-31.7</v>
          </cell>
          <cell r="W183">
            <v>-31.7</v>
          </cell>
          <cell r="X183">
            <v>-31.7</v>
          </cell>
          <cell r="Y183">
            <v>-31.7</v>
          </cell>
          <cell r="Z183">
            <v>-31.7</v>
          </cell>
          <cell r="AA183">
            <v>-31.7</v>
          </cell>
          <cell r="AB183">
            <v>-31.7</v>
          </cell>
          <cell r="AC183">
            <v>-31.7</v>
          </cell>
          <cell r="AD183">
            <v>-31.7</v>
          </cell>
          <cell r="AE183">
            <v>-31.7</v>
          </cell>
          <cell r="AF183">
            <v>-31.7</v>
          </cell>
        </row>
        <row r="184">
          <cell r="A184" t="str">
            <v xml:space="preserve">          dG0MetH2</v>
          </cell>
          <cell r="B184">
            <v>-31.3</v>
          </cell>
          <cell r="C184">
            <v>-31.3</v>
          </cell>
          <cell r="D184">
            <v>-31.3</v>
          </cell>
          <cell r="E184">
            <v>-31.3</v>
          </cell>
          <cell r="F184">
            <v>-31.3</v>
          </cell>
          <cell r="G184">
            <v>-31.3</v>
          </cell>
          <cell r="H184">
            <v>-31.3</v>
          </cell>
          <cell r="I184">
            <v>-31.3</v>
          </cell>
          <cell r="J184">
            <v>-31.3</v>
          </cell>
          <cell r="K184">
            <v>-31.3</v>
          </cell>
          <cell r="L184">
            <v>-31.3</v>
          </cell>
          <cell r="M184">
            <v>-31.3</v>
          </cell>
          <cell r="N184">
            <v>-31.3</v>
          </cell>
          <cell r="O184">
            <v>-31.3</v>
          </cell>
          <cell r="P184">
            <v>-31.3</v>
          </cell>
          <cell r="Q184">
            <v>-31.3</v>
          </cell>
          <cell r="R184">
            <v>-31.3</v>
          </cell>
          <cell r="S184">
            <v>-31.3</v>
          </cell>
          <cell r="T184">
            <v>-31.3</v>
          </cell>
          <cell r="U184">
            <v>-31.3</v>
          </cell>
          <cell r="V184">
            <v>-31.3</v>
          </cell>
          <cell r="W184">
            <v>-31.3</v>
          </cell>
          <cell r="X184">
            <v>-31.3</v>
          </cell>
          <cell r="Y184">
            <v>-31.3</v>
          </cell>
          <cell r="Z184">
            <v>-31.3</v>
          </cell>
          <cell r="AA184">
            <v>-31.3</v>
          </cell>
          <cell r="AB184">
            <v>-31.3</v>
          </cell>
          <cell r="AC184">
            <v>-31.3</v>
          </cell>
          <cell r="AD184">
            <v>-31.3</v>
          </cell>
          <cell r="AE184">
            <v>-31.3</v>
          </cell>
          <cell r="AF184">
            <v>-31.3</v>
          </cell>
        </row>
        <row r="185">
          <cell r="A185" t="str">
            <v xml:space="preserve">           YDHyAer</v>
          </cell>
          <cell r="B185">
            <v>68.41</v>
          </cell>
          <cell r="C185">
            <v>68.41</v>
          </cell>
          <cell r="D185">
            <v>68.41</v>
          </cell>
          <cell r="E185">
            <v>68.41</v>
          </cell>
          <cell r="F185">
            <v>68.41</v>
          </cell>
          <cell r="G185">
            <v>68.41</v>
          </cell>
          <cell r="H185">
            <v>68.41</v>
          </cell>
          <cell r="I185">
            <v>68.41</v>
          </cell>
          <cell r="J185">
            <v>68.41</v>
          </cell>
          <cell r="K185">
            <v>68.41</v>
          </cell>
          <cell r="L185">
            <v>68.41</v>
          </cell>
          <cell r="M185">
            <v>68.41</v>
          </cell>
          <cell r="N185">
            <v>68.41</v>
          </cell>
          <cell r="O185">
            <v>68.41</v>
          </cell>
          <cell r="P185">
            <v>68.41</v>
          </cell>
          <cell r="Q185">
            <v>68.41</v>
          </cell>
          <cell r="R185">
            <v>68.41</v>
          </cell>
          <cell r="S185">
            <v>68.41</v>
          </cell>
          <cell r="T185">
            <v>68.41</v>
          </cell>
          <cell r="U185">
            <v>68.41</v>
          </cell>
          <cell r="V185">
            <v>68.41</v>
          </cell>
          <cell r="W185">
            <v>68.41</v>
          </cell>
          <cell r="X185">
            <v>68.41</v>
          </cell>
          <cell r="Y185">
            <v>68.41</v>
          </cell>
          <cell r="Z185">
            <v>68.41</v>
          </cell>
          <cell r="AA185">
            <v>68.41</v>
          </cell>
          <cell r="AB185">
            <v>68.41</v>
          </cell>
          <cell r="AC185">
            <v>68.41</v>
          </cell>
          <cell r="AD185">
            <v>68.41</v>
          </cell>
          <cell r="AE185">
            <v>68.41</v>
          </cell>
          <cell r="AF185">
            <v>68.41</v>
          </cell>
        </row>
        <row r="186">
          <cell r="A186" t="str">
            <v xml:space="preserve">           YDHyFer</v>
          </cell>
          <cell r="B186">
            <v>11.95</v>
          </cell>
          <cell r="C186">
            <v>11.95</v>
          </cell>
          <cell r="D186">
            <v>11.95</v>
          </cell>
          <cell r="E186">
            <v>11.95</v>
          </cell>
          <cell r="F186">
            <v>11.95</v>
          </cell>
          <cell r="G186">
            <v>11.95</v>
          </cell>
          <cell r="H186">
            <v>11.95</v>
          </cell>
          <cell r="I186">
            <v>11.95</v>
          </cell>
          <cell r="J186">
            <v>11.95</v>
          </cell>
          <cell r="K186">
            <v>11.95</v>
          </cell>
          <cell r="L186">
            <v>11.95</v>
          </cell>
          <cell r="M186">
            <v>11.95</v>
          </cell>
          <cell r="N186">
            <v>11.95</v>
          </cell>
          <cell r="O186">
            <v>11.95</v>
          </cell>
          <cell r="P186">
            <v>11.95</v>
          </cell>
          <cell r="Q186">
            <v>11.95</v>
          </cell>
          <cell r="R186">
            <v>11.95</v>
          </cell>
          <cell r="S186">
            <v>11.95</v>
          </cell>
          <cell r="T186">
            <v>11.95</v>
          </cell>
          <cell r="U186">
            <v>11.95</v>
          </cell>
          <cell r="V186">
            <v>11.95</v>
          </cell>
          <cell r="W186">
            <v>11.95</v>
          </cell>
          <cell r="X186">
            <v>11.95</v>
          </cell>
          <cell r="Y186">
            <v>11.95</v>
          </cell>
          <cell r="Z186">
            <v>11.95</v>
          </cell>
          <cell r="AA186">
            <v>11.95</v>
          </cell>
          <cell r="AB186">
            <v>11.95</v>
          </cell>
          <cell r="AC186">
            <v>11.95</v>
          </cell>
          <cell r="AD186">
            <v>11.95</v>
          </cell>
          <cell r="AE186">
            <v>11.95</v>
          </cell>
          <cell r="AF186">
            <v>11.95</v>
          </cell>
        </row>
        <row r="187">
          <cell r="A187" t="str">
            <v xml:space="preserve">           YDenDHy</v>
          </cell>
          <cell r="B187">
            <v>67.099999999999994</v>
          </cell>
          <cell r="C187">
            <v>67.099999999999994</v>
          </cell>
          <cell r="D187">
            <v>67.099999999999994</v>
          </cell>
          <cell r="E187">
            <v>67.099999999999994</v>
          </cell>
          <cell r="F187">
            <v>67.099999999999994</v>
          </cell>
          <cell r="G187">
            <v>67.099999999999994</v>
          </cell>
          <cell r="H187">
            <v>67.099999999999994</v>
          </cell>
          <cell r="I187">
            <v>67.099999999999994</v>
          </cell>
          <cell r="J187">
            <v>67.099999999999994</v>
          </cell>
          <cell r="K187">
            <v>67.099999999999994</v>
          </cell>
          <cell r="L187">
            <v>67.099999999999994</v>
          </cell>
          <cell r="M187">
            <v>67.099999999999994</v>
          </cell>
          <cell r="N187">
            <v>67.099999999999994</v>
          </cell>
          <cell r="O187">
            <v>67.099999999999994</v>
          </cell>
          <cell r="P187">
            <v>67.099999999999994</v>
          </cell>
          <cell r="Q187">
            <v>67.099999999999994</v>
          </cell>
          <cell r="R187">
            <v>67.099999999999994</v>
          </cell>
          <cell r="S187">
            <v>67.099999999999994</v>
          </cell>
          <cell r="T187">
            <v>67.099999999999994</v>
          </cell>
          <cell r="U187">
            <v>67.099999999999994</v>
          </cell>
          <cell r="V187">
            <v>67.099999999999994</v>
          </cell>
          <cell r="W187">
            <v>67.099999999999994</v>
          </cell>
          <cell r="X187">
            <v>67.099999999999994</v>
          </cell>
          <cell r="Y187">
            <v>67.099999999999994</v>
          </cell>
          <cell r="Z187">
            <v>67.099999999999994</v>
          </cell>
          <cell r="AA187">
            <v>67.099999999999994</v>
          </cell>
          <cell r="AB187">
            <v>67.099999999999994</v>
          </cell>
          <cell r="AC187">
            <v>67.099999999999994</v>
          </cell>
          <cell r="AD187">
            <v>67.099999999999994</v>
          </cell>
          <cell r="AE187">
            <v>67.099999999999994</v>
          </cell>
          <cell r="AF187">
            <v>67.099999999999994</v>
          </cell>
        </row>
        <row r="188">
          <cell r="A188" t="str">
            <v xml:space="preserve">           YAerOAc</v>
          </cell>
          <cell r="B188">
            <v>17.25</v>
          </cell>
          <cell r="C188">
            <v>17.25</v>
          </cell>
          <cell r="D188">
            <v>17.25</v>
          </cell>
          <cell r="E188">
            <v>17.25</v>
          </cell>
          <cell r="F188">
            <v>17.25</v>
          </cell>
          <cell r="G188">
            <v>17.25</v>
          </cell>
          <cell r="H188">
            <v>17.25</v>
          </cell>
          <cell r="I188">
            <v>17.25</v>
          </cell>
          <cell r="J188">
            <v>17.25</v>
          </cell>
          <cell r="K188">
            <v>17.25</v>
          </cell>
          <cell r="L188">
            <v>17.25</v>
          </cell>
          <cell r="M188">
            <v>17.25</v>
          </cell>
          <cell r="N188">
            <v>17.25</v>
          </cell>
          <cell r="O188">
            <v>17.25</v>
          </cell>
          <cell r="P188">
            <v>17.25</v>
          </cell>
          <cell r="Q188">
            <v>17.25</v>
          </cell>
          <cell r="R188">
            <v>17.25</v>
          </cell>
          <cell r="S188">
            <v>17.25</v>
          </cell>
          <cell r="T188">
            <v>17.25</v>
          </cell>
          <cell r="U188">
            <v>17.25</v>
          </cell>
          <cell r="V188">
            <v>17.25</v>
          </cell>
          <cell r="W188">
            <v>17.25</v>
          </cell>
          <cell r="X188">
            <v>17.25</v>
          </cell>
          <cell r="Y188">
            <v>17.25</v>
          </cell>
          <cell r="Z188">
            <v>17.25</v>
          </cell>
          <cell r="AA188">
            <v>17.25</v>
          </cell>
          <cell r="AB188">
            <v>17.25</v>
          </cell>
          <cell r="AC188">
            <v>17.25</v>
          </cell>
          <cell r="AD188">
            <v>17.25</v>
          </cell>
          <cell r="AE188">
            <v>17.25</v>
          </cell>
          <cell r="AF188">
            <v>17.25</v>
          </cell>
        </row>
        <row r="189">
          <cell r="A189" t="str">
            <v xml:space="preserve">           YDenOAc</v>
          </cell>
          <cell r="B189">
            <v>16.82</v>
          </cell>
          <cell r="C189">
            <v>16.82</v>
          </cell>
          <cell r="D189">
            <v>16.82</v>
          </cell>
          <cell r="E189">
            <v>16.82</v>
          </cell>
          <cell r="F189">
            <v>16.82</v>
          </cell>
          <cell r="G189">
            <v>16.82</v>
          </cell>
          <cell r="H189">
            <v>16.82</v>
          </cell>
          <cell r="I189">
            <v>16.82</v>
          </cell>
          <cell r="J189">
            <v>16.82</v>
          </cell>
          <cell r="K189">
            <v>16.82</v>
          </cell>
          <cell r="L189">
            <v>16.82</v>
          </cell>
          <cell r="M189">
            <v>16.82</v>
          </cell>
          <cell r="N189">
            <v>16.82</v>
          </cell>
          <cell r="O189">
            <v>16.82</v>
          </cell>
          <cell r="P189">
            <v>16.82</v>
          </cell>
          <cell r="Q189">
            <v>16.82</v>
          </cell>
          <cell r="R189">
            <v>16.82</v>
          </cell>
          <cell r="S189">
            <v>16.82</v>
          </cell>
          <cell r="T189">
            <v>16.82</v>
          </cell>
          <cell r="U189">
            <v>16.82</v>
          </cell>
          <cell r="V189">
            <v>16.82</v>
          </cell>
          <cell r="W189">
            <v>16.82</v>
          </cell>
          <cell r="X189">
            <v>16.82</v>
          </cell>
          <cell r="Y189">
            <v>16.82</v>
          </cell>
          <cell r="Z189">
            <v>16.82</v>
          </cell>
          <cell r="AA189">
            <v>16.82</v>
          </cell>
          <cell r="AB189">
            <v>16.82</v>
          </cell>
          <cell r="AC189">
            <v>16.82</v>
          </cell>
          <cell r="AD189">
            <v>16.82</v>
          </cell>
          <cell r="AE189">
            <v>16.82</v>
          </cell>
          <cell r="AF189">
            <v>16.82</v>
          </cell>
        </row>
        <row r="190">
          <cell r="A190" t="str">
            <v xml:space="preserve">            YDenH2</v>
          </cell>
          <cell r="B190">
            <v>4.49</v>
          </cell>
          <cell r="C190">
            <v>4.49</v>
          </cell>
          <cell r="D190">
            <v>4.49</v>
          </cell>
          <cell r="E190">
            <v>4.49</v>
          </cell>
          <cell r="F190">
            <v>4.49</v>
          </cell>
          <cell r="G190">
            <v>4.49</v>
          </cell>
          <cell r="H190">
            <v>4.49</v>
          </cell>
          <cell r="I190">
            <v>4.49</v>
          </cell>
          <cell r="J190">
            <v>4.49</v>
          </cell>
          <cell r="K190">
            <v>4.49</v>
          </cell>
          <cell r="L190">
            <v>4.49</v>
          </cell>
          <cell r="M190">
            <v>4.49</v>
          </cell>
          <cell r="N190">
            <v>4.49</v>
          </cell>
          <cell r="O190">
            <v>4.49</v>
          </cell>
          <cell r="P190">
            <v>4.49</v>
          </cell>
          <cell r="Q190">
            <v>4.49</v>
          </cell>
          <cell r="R190">
            <v>4.49</v>
          </cell>
          <cell r="S190">
            <v>4.49</v>
          </cell>
          <cell r="T190">
            <v>4.49</v>
          </cell>
          <cell r="U190">
            <v>4.49</v>
          </cell>
          <cell r="V190">
            <v>4.49</v>
          </cell>
          <cell r="W190">
            <v>4.49</v>
          </cell>
          <cell r="X190">
            <v>4.49</v>
          </cell>
          <cell r="Y190">
            <v>4.49</v>
          </cell>
          <cell r="Z190">
            <v>4.49</v>
          </cell>
          <cell r="AA190">
            <v>4.49</v>
          </cell>
          <cell r="AB190">
            <v>4.49</v>
          </cell>
          <cell r="AC190">
            <v>4.49</v>
          </cell>
          <cell r="AD190">
            <v>4.49</v>
          </cell>
          <cell r="AE190">
            <v>4.49</v>
          </cell>
          <cell r="AF190">
            <v>4.49</v>
          </cell>
        </row>
        <row r="191">
          <cell r="A191" t="str">
            <v xml:space="preserve">           YManOAc</v>
          </cell>
          <cell r="B191">
            <v>14.14</v>
          </cell>
          <cell r="C191">
            <v>14.14</v>
          </cell>
          <cell r="D191">
            <v>14.14</v>
          </cell>
          <cell r="E191">
            <v>14.14</v>
          </cell>
          <cell r="F191">
            <v>14.14</v>
          </cell>
          <cell r="G191">
            <v>14.14</v>
          </cell>
          <cell r="H191">
            <v>14.14</v>
          </cell>
          <cell r="I191">
            <v>14.14</v>
          </cell>
          <cell r="J191">
            <v>14.14</v>
          </cell>
          <cell r="K191">
            <v>14.14</v>
          </cell>
          <cell r="L191">
            <v>14.14</v>
          </cell>
          <cell r="M191">
            <v>14.14</v>
          </cell>
          <cell r="N191">
            <v>14.14</v>
          </cell>
          <cell r="O191">
            <v>14.14</v>
          </cell>
          <cell r="P191">
            <v>14.14</v>
          </cell>
          <cell r="Q191">
            <v>14.14</v>
          </cell>
          <cell r="R191">
            <v>14.14</v>
          </cell>
          <cell r="S191">
            <v>14.14</v>
          </cell>
          <cell r="T191">
            <v>14.14</v>
          </cell>
          <cell r="U191">
            <v>14.14</v>
          </cell>
          <cell r="V191">
            <v>14.14</v>
          </cell>
          <cell r="W191">
            <v>14.14</v>
          </cell>
          <cell r="X191">
            <v>14.14</v>
          </cell>
          <cell r="Y191">
            <v>14.14</v>
          </cell>
          <cell r="Z191">
            <v>14.14</v>
          </cell>
          <cell r="AA191">
            <v>14.14</v>
          </cell>
          <cell r="AB191">
            <v>14.14</v>
          </cell>
          <cell r="AC191">
            <v>14.14</v>
          </cell>
          <cell r="AD191">
            <v>14.14</v>
          </cell>
          <cell r="AE191">
            <v>14.14</v>
          </cell>
          <cell r="AF191">
            <v>14.14</v>
          </cell>
        </row>
        <row r="192">
          <cell r="A192" t="str">
            <v xml:space="preserve">           YIroOAc</v>
          </cell>
          <cell r="B192">
            <v>18.7</v>
          </cell>
          <cell r="C192">
            <v>18.7</v>
          </cell>
          <cell r="D192">
            <v>18.7</v>
          </cell>
          <cell r="E192">
            <v>18.7</v>
          </cell>
          <cell r="F192">
            <v>18.7</v>
          </cell>
          <cell r="G192">
            <v>18.7</v>
          </cell>
          <cell r="H192">
            <v>18.7</v>
          </cell>
          <cell r="I192">
            <v>18.7</v>
          </cell>
          <cell r="J192">
            <v>18.7</v>
          </cell>
          <cell r="K192">
            <v>18.7</v>
          </cell>
          <cell r="L192">
            <v>18.7</v>
          </cell>
          <cell r="M192">
            <v>18.7</v>
          </cell>
          <cell r="N192">
            <v>18.7</v>
          </cell>
          <cell r="O192">
            <v>18.7</v>
          </cell>
          <cell r="P192">
            <v>18.7</v>
          </cell>
          <cell r="Q192">
            <v>18.7</v>
          </cell>
          <cell r="R192">
            <v>18.7</v>
          </cell>
          <cell r="S192">
            <v>18.7</v>
          </cell>
          <cell r="T192">
            <v>18.7</v>
          </cell>
          <cell r="U192">
            <v>18.7</v>
          </cell>
          <cell r="V192">
            <v>18.7</v>
          </cell>
          <cell r="W192">
            <v>18.7</v>
          </cell>
          <cell r="X192">
            <v>18.7</v>
          </cell>
          <cell r="Y192">
            <v>18.7</v>
          </cell>
          <cell r="Z192">
            <v>18.7</v>
          </cell>
          <cell r="AA192">
            <v>18.7</v>
          </cell>
          <cell r="AB192">
            <v>18.7</v>
          </cell>
          <cell r="AC192">
            <v>18.7</v>
          </cell>
          <cell r="AD192">
            <v>18.7</v>
          </cell>
          <cell r="AE192">
            <v>18.7</v>
          </cell>
          <cell r="AF192">
            <v>18.7</v>
          </cell>
        </row>
        <row r="193">
          <cell r="A193" t="str">
            <v xml:space="preserve">            YIroH2</v>
          </cell>
          <cell r="B193">
            <v>4.54</v>
          </cell>
          <cell r="C193">
            <v>4.54</v>
          </cell>
          <cell r="D193">
            <v>4.54</v>
          </cell>
          <cell r="E193">
            <v>4.54</v>
          </cell>
          <cell r="F193">
            <v>4.54</v>
          </cell>
          <cell r="G193">
            <v>4.54</v>
          </cell>
          <cell r="H193">
            <v>4.54</v>
          </cell>
          <cell r="I193">
            <v>4.54</v>
          </cell>
          <cell r="J193">
            <v>4.54</v>
          </cell>
          <cell r="K193">
            <v>4.54</v>
          </cell>
          <cell r="L193">
            <v>4.54</v>
          </cell>
          <cell r="M193">
            <v>4.54</v>
          </cell>
          <cell r="N193">
            <v>4.54</v>
          </cell>
          <cell r="O193">
            <v>4.54</v>
          </cell>
          <cell r="P193">
            <v>4.54</v>
          </cell>
          <cell r="Q193">
            <v>4.54</v>
          </cell>
          <cell r="R193">
            <v>4.54</v>
          </cell>
          <cell r="S193">
            <v>4.54</v>
          </cell>
          <cell r="T193">
            <v>4.54</v>
          </cell>
          <cell r="U193">
            <v>4.54</v>
          </cell>
          <cell r="V193">
            <v>4.54</v>
          </cell>
          <cell r="W193">
            <v>4.54</v>
          </cell>
          <cell r="X193">
            <v>4.54</v>
          </cell>
          <cell r="Y193">
            <v>4.54</v>
          </cell>
          <cell r="Z193">
            <v>4.54</v>
          </cell>
          <cell r="AA193">
            <v>4.54</v>
          </cell>
          <cell r="AB193">
            <v>4.54</v>
          </cell>
          <cell r="AC193">
            <v>4.54</v>
          </cell>
          <cell r="AD193">
            <v>4.54</v>
          </cell>
          <cell r="AE193">
            <v>4.54</v>
          </cell>
          <cell r="AF193">
            <v>4.54</v>
          </cell>
        </row>
        <row r="194">
          <cell r="A194" t="str">
            <v xml:space="preserve">           YSulOAc</v>
          </cell>
          <cell r="B194">
            <v>2.0299999999999998</v>
          </cell>
          <cell r="C194">
            <v>2.0299999999999998</v>
          </cell>
          <cell r="D194">
            <v>2.0299999999999998</v>
          </cell>
          <cell r="E194">
            <v>2.0299999999999998</v>
          </cell>
          <cell r="F194">
            <v>2.0299999999999998</v>
          </cell>
          <cell r="G194">
            <v>2.0299999999999998</v>
          </cell>
          <cell r="H194">
            <v>2.0299999999999998</v>
          </cell>
          <cell r="I194">
            <v>2.0299999999999998</v>
          </cell>
          <cell r="J194">
            <v>2.0299999999999998</v>
          </cell>
          <cell r="K194">
            <v>2.0299999999999998</v>
          </cell>
          <cell r="L194">
            <v>2.0299999999999998</v>
          </cell>
          <cell r="M194">
            <v>2.0299999999999998</v>
          </cell>
          <cell r="N194">
            <v>2.0299999999999998</v>
          </cell>
          <cell r="O194">
            <v>2.0299999999999998</v>
          </cell>
          <cell r="P194">
            <v>2.0299999999999998</v>
          </cell>
          <cell r="Q194">
            <v>2.0299999999999998</v>
          </cell>
          <cell r="R194">
            <v>2.0299999999999998</v>
          </cell>
          <cell r="S194">
            <v>2.0299999999999998</v>
          </cell>
          <cell r="T194">
            <v>2.0299999999999998</v>
          </cell>
          <cell r="U194">
            <v>2.0299999999999998</v>
          </cell>
          <cell r="V194">
            <v>2.0299999999999998</v>
          </cell>
          <cell r="W194">
            <v>2.0299999999999998</v>
          </cell>
          <cell r="X194">
            <v>2.0299999999999998</v>
          </cell>
          <cell r="Y194">
            <v>2.0299999999999998</v>
          </cell>
          <cell r="Z194">
            <v>2.0299999999999998</v>
          </cell>
          <cell r="AA194">
            <v>2.0299999999999998</v>
          </cell>
          <cell r="AB194">
            <v>2.0299999999999998</v>
          </cell>
          <cell r="AC194">
            <v>2.0299999999999998</v>
          </cell>
          <cell r="AD194">
            <v>2.0299999999999998</v>
          </cell>
          <cell r="AE194">
            <v>2.0299999999999998</v>
          </cell>
          <cell r="AF194">
            <v>2.0299999999999998</v>
          </cell>
        </row>
        <row r="195">
          <cell r="A195" t="str">
            <v xml:space="preserve">            YSulH2</v>
          </cell>
          <cell r="B195">
            <v>1.1499999999999999</v>
          </cell>
          <cell r="C195">
            <v>1.1499999999999999</v>
          </cell>
          <cell r="D195">
            <v>1.1499999999999999</v>
          </cell>
          <cell r="E195">
            <v>1.1499999999999999</v>
          </cell>
          <cell r="F195">
            <v>1.1499999999999999</v>
          </cell>
          <cell r="G195">
            <v>1.1499999999999999</v>
          </cell>
          <cell r="H195">
            <v>1.1499999999999999</v>
          </cell>
          <cell r="I195">
            <v>1.1499999999999999</v>
          </cell>
          <cell r="J195">
            <v>1.1499999999999999</v>
          </cell>
          <cell r="K195">
            <v>1.1499999999999999</v>
          </cell>
          <cell r="L195">
            <v>1.1499999999999999</v>
          </cell>
          <cell r="M195">
            <v>1.1499999999999999</v>
          </cell>
          <cell r="N195">
            <v>1.1499999999999999</v>
          </cell>
          <cell r="O195">
            <v>1.1499999999999999</v>
          </cell>
          <cell r="P195">
            <v>1.1499999999999999</v>
          </cell>
          <cell r="Q195">
            <v>1.1499999999999999</v>
          </cell>
          <cell r="R195">
            <v>1.1499999999999999</v>
          </cell>
          <cell r="S195">
            <v>1.1499999999999999</v>
          </cell>
          <cell r="T195">
            <v>1.1499999999999999</v>
          </cell>
          <cell r="U195">
            <v>1.1499999999999999</v>
          </cell>
          <cell r="V195">
            <v>1.1499999999999999</v>
          </cell>
          <cell r="W195">
            <v>1.1499999999999999</v>
          </cell>
          <cell r="X195">
            <v>1.1499999999999999</v>
          </cell>
          <cell r="Y195">
            <v>1.1499999999999999</v>
          </cell>
          <cell r="Z195">
            <v>1.1499999999999999</v>
          </cell>
          <cell r="AA195">
            <v>1.1499999999999999</v>
          </cell>
          <cell r="AB195">
            <v>1.1499999999999999</v>
          </cell>
          <cell r="AC195">
            <v>1.1499999999999999</v>
          </cell>
          <cell r="AD195">
            <v>1.1499999999999999</v>
          </cell>
          <cell r="AE195">
            <v>1.1499999999999999</v>
          </cell>
          <cell r="AF195">
            <v>1.1499999999999999</v>
          </cell>
        </row>
        <row r="196">
          <cell r="A196" t="str">
            <v xml:space="preserve">           YMetOAc</v>
          </cell>
          <cell r="B196">
            <v>1.02</v>
          </cell>
          <cell r="C196">
            <v>1.02</v>
          </cell>
          <cell r="D196">
            <v>1.02</v>
          </cell>
          <cell r="E196">
            <v>1.02</v>
          </cell>
          <cell r="F196">
            <v>1.02</v>
          </cell>
          <cell r="G196">
            <v>1.02</v>
          </cell>
          <cell r="H196">
            <v>1.02</v>
          </cell>
          <cell r="I196">
            <v>1.02</v>
          </cell>
          <cell r="J196">
            <v>1.02</v>
          </cell>
          <cell r="K196">
            <v>1.02</v>
          </cell>
          <cell r="L196">
            <v>1.02</v>
          </cell>
          <cell r="M196">
            <v>1.02</v>
          </cell>
          <cell r="N196">
            <v>1.02</v>
          </cell>
          <cell r="O196">
            <v>1.02</v>
          </cell>
          <cell r="P196">
            <v>1.02</v>
          </cell>
          <cell r="Q196">
            <v>1.02</v>
          </cell>
          <cell r="R196">
            <v>1.02</v>
          </cell>
          <cell r="S196">
            <v>1.02</v>
          </cell>
          <cell r="T196">
            <v>1.02</v>
          </cell>
          <cell r="U196">
            <v>1.02</v>
          </cell>
          <cell r="V196">
            <v>1.02</v>
          </cell>
          <cell r="W196">
            <v>1.02</v>
          </cell>
          <cell r="X196">
            <v>1.02</v>
          </cell>
          <cell r="Y196">
            <v>1.02</v>
          </cell>
          <cell r="Z196">
            <v>1.02</v>
          </cell>
          <cell r="AA196">
            <v>1.02</v>
          </cell>
          <cell r="AB196">
            <v>1.02</v>
          </cell>
          <cell r="AC196">
            <v>1.02</v>
          </cell>
          <cell r="AD196">
            <v>1.02</v>
          </cell>
          <cell r="AE196">
            <v>1.02</v>
          </cell>
          <cell r="AF196">
            <v>1.02</v>
          </cell>
        </row>
        <row r="197">
          <cell r="A197" t="str">
            <v xml:space="preserve">            YMetH2</v>
          </cell>
          <cell r="B197">
            <v>0.94</v>
          </cell>
          <cell r="C197">
            <v>0.94</v>
          </cell>
          <cell r="D197">
            <v>0.94</v>
          </cell>
          <cell r="E197">
            <v>0.94</v>
          </cell>
          <cell r="F197">
            <v>0.94</v>
          </cell>
          <cell r="G197">
            <v>0.94</v>
          </cell>
          <cell r="H197">
            <v>0.94</v>
          </cell>
          <cell r="I197">
            <v>0.94</v>
          </cell>
          <cell r="J197">
            <v>0.94</v>
          </cell>
          <cell r="K197">
            <v>0.94</v>
          </cell>
          <cell r="L197">
            <v>0.94</v>
          </cell>
          <cell r="M197">
            <v>0.94</v>
          </cell>
          <cell r="N197">
            <v>0.94</v>
          </cell>
          <cell r="O197">
            <v>0.94</v>
          </cell>
          <cell r="P197">
            <v>0.94</v>
          </cell>
          <cell r="Q197">
            <v>0.94</v>
          </cell>
          <cell r="R197">
            <v>0.94</v>
          </cell>
          <cell r="S197">
            <v>0.94</v>
          </cell>
          <cell r="T197">
            <v>0.94</v>
          </cell>
          <cell r="U197">
            <v>0.94</v>
          </cell>
          <cell r="V197">
            <v>0.94</v>
          </cell>
          <cell r="W197">
            <v>0.94</v>
          </cell>
          <cell r="X197">
            <v>0.94</v>
          </cell>
          <cell r="Y197">
            <v>0.94</v>
          </cell>
          <cell r="Z197">
            <v>0.94</v>
          </cell>
          <cell r="AA197">
            <v>0.94</v>
          </cell>
          <cell r="AB197">
            <v>0.94</v>
          </cell>
          <cell r="AC197">
            <v>0.94</v>
          </cell>
          <cell r="AD197">
            <v>0.94</v>
          </cell>
          <cell r="AE197">
            <v>0.94</v>
          </cell>
          <cell r="AF197">
            <v>0.94</v>
          </cell>
        </row>
        <row r="198">
          <cell r="A198" t="str">
            <v xml:space="preserve">               kO2</v>
          </cell>
          <cell r="B198">
            <v>0.02</v>
          </cell>
          <cell r="C198">
            <v>0.02</v>
          </cell>
          <cell r="D198">
            <v>0.02</v>
          </cell>
          <cell r="E198">
            <v>0.02</v>
          </cell>
          <cell r="F198">
            <v>0.02</v>
          </cell>
          <cell r="G198">
            <v>0.02</v>
          </cell>
          <cell r="H198">
            <v>0.02</v>
          </cell>
          <cell r="I198">
            <v>0.02</v>
          </cell>
          <cell r="J198">
            <v>0.02</v>
          </cell>
          <cell r="K198">
            <v>0.02</v>
          </cell>
          <cell r="L198">
            <v>0.02</v>
          </cell>
          <cell r="M198">
            <v>0.02</v>
          </cell>
          <cell r="N198">
            <v>0.02</v>
          </cell>
          <cell r="O198">
            <v>0.02</v>
          </cell>
          <cell r="P198">
            <v>0.02</v>
          </cell>
          <cell r="Q198">
            <v>0.02</v>
          </cell>
          <cell r="R198">
            <v>0.02</v>
          </cell>
          <cell r="S198">
            <v>0.02</v>
          </cell>
          <cell r="T198">
            <v>0.02</v>
          </cell>
          <cell r="U198">
            <v>0.02</v>
          </cell>
          <cell r="V198">
            <v>0.02</v>
          </cell>
          <cell r="W198">
            <v>0.02</v>
          </cell>
          <cell r="X198">
            <v>0.02</v>
          </cell>
          <cell r="Y198">
            <v>0.02</v>
          </cell>
          <cell r="Z198">
            <v>0.02</v>
          </cell>
          <cell r="AA198">
            <v>0.02</v>
          </cell>
          <cell r="AB198">
            <v>0.02</v>
          </cell>
          <cell r="AC198">
            <v>0.02</v>
          </cell>
          <cell r="AD198">
            <v>0.02</v>
          </cell>
          <cell r="AE198">
            <v>0.02</v>
          </cell>
          <cell r="AF198">
            <v>0.02</v>
          </cell>
        </row>
        <row r="199">
          <cell r="A199" t="str">
            <v xml:space="preserve">              kpO2</v>
          </cell>
          <cell r="B199">
            <v>0.02</v>
          </cell>
          <cell r="C199">
            <v>0.02</v>
          </cell>
          <cell r="D199">
            <v>0.02</v>
          </cell>
          <cell r="E199">
            <v>0.02</v>
          </cell>
          <cell r="F199">
            <v>0.02</v>
          </cell>
          <cell r="G199">
            <v>0.02</v>
          </cell>
          <cell r="H199">
            <v>0.02</v>
          </cell>
          <cell r="I199">
            <v>0.02</v>
          </cell>
          <cell r="J199">
            <v>0.02</v>
          </cell>
          <cell r="K199">
            <v>0.02</v>
          </cell>
          <cell r="L199">
            <v>0.02</v>
          </cell>
          <cell r="M199">
            <v>0.02</v>
          </cell>
          <cell r="N199">
            <v>0.02</v>
          </cell>
          <cell r="O199">
            <v>0.02</v>
          </cell>
          <cell r="P199">
            <v>0.02</v>
          </cell>
          <cell r="Q199">
            <v>0.02</v>
          </cell>
          <cell r="R199">
            <v>0.02</v>
          </cell>
          <cell r="S199">
            <v>0.02</v>
          </cell>
          <cell r="T199">
            <v>0.02</v>
          </cell>
          <cell r="U199">
            <v>0.02</v>
          </cell>
          <cell r="V199">
            <v>0.02</v>
          </cell>
          <cell r="W199">
            <v>0.02</v>
          </cell>
          <cell r="X199">
            <v>0.02</v>
          </cell>
          <cell r="Y199">
            <v>0.02</v>
          </cell>
          <cell r="Z199">
            <v>0.02</v>
          </cell>
          <cell r="AA199">
            <v>0.02</v>
          </cell>
          <cell r="AB199">
            <v>0.02</v>
          </cell>
          <cell r="AC199">
            <v>0.02</v>
          </cell>
          <cell r="AD199">
            <v>0.02</v>
          </cell>
          <cell r="AE199">
            <v>0.02</v>
          </cell>
          <cell r="AF199">
            <v>0.02</v>
          </cell>
        </row>
        <row r="200">
          <cell r="A200" t="str">
            <v xml:space="preserve">      kin_denitrit</v>
          </cell>
          <cell r="B200">
            <v>2.9700000000000001E-4</v>
          </cell>
          <cell r="C200">
            <v>2.9700000000000001E-4</v>
          </cell>
          <cell r="D200">
            <v>2.9700000000000001E-4</v>
          </cell>
          <cell r="E200">
            <v>2.9700000000000001E-4</v>
          </cell>
          <cell r="F200">
            <v>2.9700000000000001E-4</v>
          </cell>
          <cell r="G200">
            <v>2.9700000000000001E-4</v>
          </cell>
          <cell r="H200">
            <v>2.9700000000000001E-4</v>
          </cell>
          <cell r="I200">
            <v>2.9700000000000001E-4</v>
          </cell>
          <cell r="J200">
            <v>2.9700000000000001E-4</v>
          </cell>
          <cell r="K200">
            <v>2.9700000000000001E-4</v>
          </cell>
          <cell r="L200">
            <v>2.9700000000000001E-4</v>
          </cell>
          <cell r="M200">
            <v>2.9700000000000001E-4</v>
          </cell>
          <cell r="N200">
            <v>2.9700000000000001E-4</v>
          </cell>
          <cell r="O200">
            <v>2.9700000000000001E-4</v>
          </cell>
          <cell r="P200">
            <v>2.9700000000000001E-4</v>
          </cell>
          <cell r="Q200">
            <v>2.9700000000000001E-4</v>
          </cell>
          <cell r="R200">
            <v>2.9700000000000001E-4</v>
          </cell>
          <cell r="S200">
            <v>2.9700000000000001E-4</v>
          </cell>
          <cell r="T200">
            <v>2.9700000000000001E-4</v>
          </cell>
          <cell r="U200">
            <v>2.9700000000000001E-4</v>
          </cell>
          <cell r="V200">
            <v>2.9700000000000001E-4</v>
          </cell>
          <cell r="W200">
            <v>2.9700000000000001E-4</v>
          </cell>
          <cell r="X200">
            <v>2.9700000000000001E-4</v>
          </cell>
          <cell r="Y200">
            <v>2.9700000000000001E-4</v>
          </cell>
          <cell r="Z200">
            <v>2.9700000000000001E-4</v>
          </cell>
          <cell r="AA200">
            <v>2.9700000000000001E-4</v>
          </cell>
          <cell r="AB200">
            <v>2.9700000000000001E-4</v>
          </cell>
          <cell r="AC200">
            <v>2.9700000000000001E-4</v>
          </cell>
          <cell r="AD200">
            <v>2.9700000000000001E-4</v>
          </cell>
          <cell r="AE200">
            <v>2.9700000000000001E-4</v>
          </cell>
          <cell r="AF200">
            <v>2.9700000000000001E-4</v>
          </cell>
        </row>
        <row r="201">
          <cell r="A201" t="str">
            <v xml:space="preserve">       kpart_ammox</v>
          </cell>
          <cell r="B201">
            <v>1E-3</v>
          </cell>
          <cell r="C201">
            <v>1E-3</v>
          </cell>
          <cell r="D201">
            <v>1E-3</v>
          </cell>
          <cell r="E201">
            <v>1E-3</v>
          </cell>
          <cell r="F201">
            <v>1E-3</v>
          </cell>
          <cell r="G201">
            <v>1E-3</v>
          </cell>
          <cell r="H201">
            <v>1E-3</v>
          </cell>
          <cell r="I201">
            <v>1E-3</v>
          </cell>
          <cell r="J201">
            <v>1E-3</v>
          </cell>
          <cell r="K201">
            <v>1E-3</v>
          </cell>
          <cell r="L201">
            <v>1E-3</v>
          </cell>
          <cell r="M201">
            <v>1E-3</v>
          </cell>
          <cell r="N201">
            <v>1E-3</v>
          </cell>
          <cell r="O201">
            <v>1E-3</v>
          </cell>
          <cell r="P201">
            <v>1E-3</v>
          </cell>
          <cell r="Q201">
            <v>1E-3</v>
          </cell>
          <cell r="R201">
            <v>1E-3</v>
          </cell>
          <cell r="S201">
            <v>1E-3</v>
          </cell>
          <cell r="T201">
            <v>1E-3</v>
          </cell>
          <cell r="U201">
            <v>1E-3</v>
          </cell>
          <cell r="V201">
            <v>1E-3</v>
          </cell>
          <cell r="W201">
            <v>1E-3</v>
          </cell>
          <cell r="X201">
            <v>1E-3</v>
          </cell>
          <cell r="Y201">
            <v>1E-3</v>
          </cell>
          <cell r="Z201">
            <v>1E-3</v>
          </cell>
          <cell r="AA201">
            <v>1E-3</v>
          </cell>
          <cell r="AB201">
            <v>1E-3</v>
          </cell>
          <cell r="AC201">
            <v>1E-3</v>
          </cell>
          <cell r="AD201">
            <v>1E-3</v>
          </cell>
          <cell r="AE201">
            <v>1E-3</v>
          </cell>
          <cell r="AF201">
            <v>1E-3</v>
          </cell>
        </row>
        <row r="202">
          <cell r="A202" t="str">
            <v xml:space="preserve">     kin_denitrous</v>
          </cell>
          <cell r="B202">
            <v>2.05E-4</v>
          </cell>
          <cell r="C202">
            <v>2.05E-4</v>
          </cell>
          <cell r="D202">
            <v>2.05E-4</v>
          </cell>
          <cell r="E202">
            <v>2.05E-4</v>
          </cell>
          <cell r="F202">
            <v>2.05E-4</v>
          </cell>
          <cell r="G202">
            <v>2.05E-4</v>
          </cell>
          <cell r="H202">
            <v>2.05E-4</v>
          </cell>
          <cell r="I202">
            <v>2.05E-4</v>
          </cell>
          <cell r="J202">
            <v>2.05E-4</v>
          </cell>
          <cell r="K202">
            <v>2.05E-4</v>
          </cell>
          <cell r="L202">
            <v>2.05E-4</v>
          </cell>
          <cell r="M202">
            <v>2.05E-4</v>
          </cell>
          <cell r="N202">
            <v>2.05E-4</v>
          </cell>
          <cell r="O202">
            <v>2.05E-4</v>
          </cell>
          <cell r="P202">
            <v>2.05E-4</v>
          </cell>
          <cell r="Q202">
            <v>2.05E-4</v>
          </cell>
          <cell r="R202">
            <v>2.05E-4</v>
          </cell>
          <cell r="S202">
            <v>2.05E-4</v>
          </cell>
          <cell r="T202">
            <v>2.05E-4</v>
          </cell>
          <cell r="U202">
            <v>2.05E-4</v>
          </cell>
          <cell r="V202">
            <v>2.05E-4</v>
          </cell>
          <cell r="W202">
            <v>2.05E-4</v>
          </cell>
          <cell r="X202">
            <v>2.05E-4</v>
          </cell>
          <cell r="Y202">
            <v>2.05E-4</v>
          </cell>
          <cell r="Z202">
            <v>2.05E-4</v>
          </cell>
          <cell r="AA202">
            <v>2.05E-4</v>
          </cell>
          <cell r="AB202">
            <v>2.05E-4</v>
          </cell>
          <cell r="AC202">
            <v>2.05E-4</v>
          </cell>
          <cell r="AD202">
            <v>2.05E-4</v>
          </cell>
          <cell r="AE202">
            <v>2.05E-4</v>
          </cell>
          <cell r="AF202">
            <v>2.05E-4</v>
          </cell>
        </row>
        <row r="203">
          <cell r="A203" t="str">
            <v xml:space="preserve">         kin_deamm</v>
          </cell>
          <cell r="B203">
            <v>8.8599999999999996E-4</v>
          </cell>
          <cell r="C203">
            <v>8.8599999999999996E-4</v>
          </cell>
          <cell r="D203">
            <v>8.8599999999999996E-4</v>
          </cell>
          <cell r="E203">
            <v>8.8599999999999996E-4</v>
          </cell>
          <cell r="F203">
            <v>8.8599999999999996E-4</v>
          </cell>
          <cell r="G203">
            <v>8.8599999999999996E-4</v>
          </cell>
          <cell r="H203">
            <v>8.8599999999999996E-4</v>
          </cell>
          <cell r="I203">
            <v>8.8599999999999996E-4</v>
          </cell>
          <cell r="J203">
            <v>8.8599999999999996E-4</v>
          </cell>
          <cell r="K203">
            <v>8.8599999999999996E-4</v>
          </cell>
          <cell r="L203">
            <v>8.8599999999999996E-4</v>
          </cell>
          <cell r="M203">
            <v>8.8599999999999996E-4</v>
          </cell>
          <cell r="N203">
            <v>8.8599999999999996E-4</v>
          </cell>
          <cell r="O203">
            <v>8.8599999999999996E-4</v>
          </cell>
          <cell r="P203">
            <v>8.8599999999999996E-4</v>
          </cell>
          <cell r="Q203">
            <v>8.8599999999999996E-4</v>
          </cell>
          <cell r="R203">
            <v>8.8599999999999996E-4</v>
          </cell>
          <cell r="S203">
            <v>8.8599999999999996E-4</v>
          </cell>
          <cell r="T203">
            <v>8.8599999999999996E-4</v>
          </cell>
          <cell r="U203">
            <v>8.8599999999999996E-4</v>
          </cell>
          <cell r="V203">
            <v>8.8599999999999996E-4</v>
          </cell>
          <cell r="W203">
            <v>8.8599999999999996E-4</v>
          </cell>
          <cell r="X203">
            <v>8.8599999999999996E-4</v>
          </cell>
          <cell r="Y203">
            <v>8.8599999999999996E-4</v>
          </cell>
          <cell r="Z203">
            <v>8.8599999999999996E-4</v>
          </cell>
          <cell r="AA203">
            <v>8.8599999999999996E-4</v>
          </cell>
          <cell r="AB203">
            <v>8.8599999999999996E-4</v>
          </cell>
          <cell r="AC203">
            <v>8.8599999999999996E-4</v>
          </cell>
          <cell r="AD203">
            <v>8.8599999999999996E-4</v>
          </cell>
          <cell r="AE203">
            <v>8.8599999999999996E-4</v>
          </cell>
          <cell r="AF203">
            <v>8.8599999999999996E-4</v>
          </cell>
        </row>
        <row r="204">
          <cell r="A204" t="str">
            <v xml:space="preserve">     klim_denitrat</v>
          </cell>
          <cell r="B204">
            <v>1E-3</v>
          </cell>
          <cell r="C204">
            <v>1E-3</v>
          </cell>
          <cell r="D204">
            <v>1E-3</v>
          </cell>
          <cell r="E204">
            <v>1E-3</v>
          </cell>
          <cell r="F204">
            <v>1E-3</v>
          </cell>
          <cell r="G204">
            <v>1E-3</v>
          </cell>
          <cell r="H204">
            <v>1E-3</v>
          </cell>
          <cell r="I204">
            <v>1E-3</v>
          </cell>
          <cell r="J204">
            <v>1E-3</v>
          </cell>
          <cell r="K204">
            <v>1E-3</v>
          </cell>
          <cell r="L204">
            <v>1E-3</v>
          </cell>
          <cell r="M204">
            <v>1E-3</v>
          </cell>
          <cell r="N204">
            <v>1E-3</v>
          </cell>
          <cell r="O204">
            <v>1E-3</v>
          </cell>
          <cell r="P204">
            <v>1E-3</v>
          </cell>
          <cell r="Q204">
            <v>1E-3</v>
          </cell>
          <cell r="R204">
            <v>1E-3</v>
          </cell>
          <cell r="S204">
            <v>1E-3</v>
          </cell>
          <cell r="T204">
            <v>1E-3</v>
          </cell>
          <cell r="U204">
            <v>1E-3</v>
          </cell>
          <cell r="V204">
            <v>1E-3</v>
          </cell>
          <cell r="W204">
            <v>1E-3</v>
          </cell>
          <cell r="X204">
            <v>1E-3</v>
          </cell>
          <cell r="Y204">
            <v>1E-3</v>
          </cell>
          <cell r="Z204">
            <v>1E-3</v>
          </cell>
          <cell r="AA204">
            <v>1E-3</v>
          </cell>
          <cell r="AB204">
            <v>1E-3</v>
          </cell>
          <cell r="AC204">
            <v>1E-3</v>
          </cell>
          <cell r="AD204">
            <v>1E-3</v>
          </cell>
          <cell r="AE204">
            <v>1E-3</v>
          </cell>
          <cell r="AF204">
            <v>1E-3</v>
          </cell>
        </row>
        <row r="205">
          <cell r="A205" t="str">
            <v xml:space="preserve">    kpart_denitrit</v>
          </cell>
          <cell r="B205">
            <v>6.0000000000000001E-3</v>
          </cell>
          <cell r="C205">
            <v>6.0000000000000001E-3</v>
          </cell>
          <cell r="D205">
            <v>6.0000000000000001E-3</v>
          </cell>
          <cell r="E205">
            <v>6.0000000000000001E-3</v>
          </cell>
          <cell r="F205">
            <v>6.0000000000000001E-3</v>
          </cell>
          <cell r="G205">
            <v>6.0000000000000001E-3</v>
          </cell>
          <cell r="H205">
            <v>6.0000000000000001E-3</v>
          </cell>
          <cell r="I205">
            <v>6.0000000000000001E-3</v>
          </cell>
          <cell r="J205">
            <v>6.0000000000000001E-3</v>
          </cell>
          <cell r="K205">
            <v>6.0000000000000001E-3</v>
          </cell>
          <cell r="L205">
            <v>6.0000000000000001E-3</v>
          </cell>
          <cell r="M205">
            <v>6.0000000000000001E-3</v>
          </cell>
          <cell r="N205">
            <v>6.0000000000000001E-3</v>
          </cell>
          <cell r="O205">
            <v>6.0000000000000001E-3</v>
          </cell>
          <cell r="P205">
            <v>6.0000000000000001E-3</v>
          </cell>
          <cell r="Q205">
            <v>6.0000000000000001E-3</v>
          </cell>
          <cell r="R205">
            <v>6.0000000000000001E-3</v>
          </cell>
          <cell r="S205">
            <v>6.0000000000000001E-3</v>
          </cell>
          <cell r="T205">
            <v>6.0000000000000001E-3</v>
          </cell>
          <cell r="U205">
            <v>6.0000000000000001E-3</v>
          </cell>
          <cell r="V205">
            <v>6.0000000000000001E-3</v>
          </cell>
          <cell r="W205">
            <v>6.0000000000000001E-3</v>
          </cell>
          <cell r="X205">
            <v>6.0000000000000001E-3</v>
          </cell>
          <cell r="Y205">
            <v>6.0000000000000001E-3</v>
          </cell>
          <cell r="Z205">
            <v>6.0000000000000001E-3</v>
          </cell>
          <cell r="AA205">
            <v>6.0000000000000001E-3</v>
          </cell>
          <cell r="AB205">
            <v>6.0000000000000001E-3</v>
          </cell>
          <cell r="AC205">
            <v>6.0000000000000001E-3</v>
          </cell>
          <cell r="AD205">
            <v>6.0000000000000001E-3</v>
          </cell>
          <cell r="AE205">
            <v>6.0000000000000001E-3</v>
          </cell>
          <cell r="AF205">
            <v>6.0000000000000001E-3</v>
          </cell>
        </row>
        <row r="206">
          <cell r="A206" t="str">
            <v xml:space="preserve">             kpNO3</v>
          </cell>
          <cell r="B206">
            <v>3.0000000000000001E-3</v>
          </cell>
          <cell r="C206">
            <v>3.0000000000000001E-3</v>
          </cell>
          <cell r="D206">
            <v>3.0000000000000001E-3</v>
          </cell>
          <cell r="E206">
            <v>3.0000000000000001E-3</v>
          </cell>
          <cell r="F206">
            <v>3.0000000000000001E-3</v>
          </cell>
          <cell r="G206">
            <v>3.0000000000000001E-3</v>
          </cell>
          <cell r="H206">
            <v>3.0000000000000001E-3</v>
          </cell>
          <cell r="I206">
            <v>3.0000000000000001E-3</v>
          </cell>
          <cell r="J206">
            <v>3.0000000000000001E-3</v>
          </cell>
          <cell r="K206">
            <v>3.0000000000000001E-3</v>
          </cell>
          <cell r="L206">
            <v>3.0000000000000001E-3</v>
          </cell>
          <cell r="M206">
            <v>3.0000000000000001E-3</v>
          </cell>
          <cell r="N206">
            <v>3.0000000000000001E-3</v>
          </cell>
          <cell r="O206">
            <v>3.0000000000000001E-3</v>
          </cell>
          <cell r="P206">
            <v>3.0000000000000001E-3</v>
          </cell>
          <cell r="Q206">
            <v>3.0000000000000001E-3</v>
          </cell>
          <cell r="R206">
            <v>3.0000000000000001E-3</v>
          </cell>
          <cell r="S206">
            <v>3.0000000000000001E-3</v>
          </cell>
          <cell r="T206">
            <v>3.0000000000000001E-3</v>
          </cell>
          <cell r="U206">
            <v>3.0000000000000001E-3</v>
          </cell>
          <cell r="V206">
            <v>3.0000000000000001E-3</v>
          </cell>
          <cell r="W206">
            <v>3.0000000000000001E-3</v>
          </cell>
          <cell r="X206">
            <v>3.0000000000000001E-3</v>
          </cell>
          <cell r="Y206">
            <v>3.0000000000000001E-3</v>
          </cell>
          <cell r="Z206">
            <v>3.0000000000000001E-3</v>
          </cell>
          <cell r="AA206">
            <v>3.0000000000000001E-3</v>
          </cell>
          <cell r="AB206">
            <v>3.0000000000000001E-3</v>
          </cell>
          <cell r="AC206">
            <v>3.0000000000000001E-3</v>
          </cell>
          <cell r="AD206">
            <v>3.0000000000000001E-3</v>
          </cell>
          <cell r="AE206">
            <v>3.0000000000000001E-3</v>
          </cell>
          <cell r="AF206">
            <v>3.0000000000000001E-3</v>
          </cell>
        </row>
        <row r="207">
          <cell r="A207" t="str">
            <v xml:space="preserve">             kMnO2</v>
          </cell>
          <cell r="B207">
            <v>16</v>
          </cell>
          <cell r="C207">
            <v>16</v>
          </cell>
          <cell r="D207">
            <v>16</v>
          </cell>
          <cell r="E207">
            <v>16</v>
          </cell>
          <cell r="F207">
            <v>16</v>
          </cell>
          <cell r="G207">
            <v>16</v>
          </cell>
          <cell r="H207">
            <v>16</v>
          </cell>
          <cell r="I207">
            <v>16</v>
          </cell>
          <cell r="J207">
            <v>16</v>
          </cell>
          <cell r="K207">
            <v>16</v>
          </cell>
          <cell r="L207">
            <v>16</v>
          </cell>
          <cell r="M207">
            <v>16</v>
          </cell>
          <cell r="N207">
            <v>16</v>
          </cell>
          <cell r="O207">
            <v>16</v>
          </cell>
          <cell r="P207">
            <v>16</v>
          </cell>
          <cell r="Q207">
            <v>16</v>
          </cell>
          <cell r="R207">
            <v>16</v>
          </cell>
          <cell r="S207">
            <v>16</v>
          </cell>
          <cell r="T207">
            <v>16</v>
          </cell>
          <cell r="U207">
            <v>16</v>
          </cell>
          <cell r="V207">
            <v>16</v>
          </cell>
          <cell r="W207">
            <v>16</v>
          </cell>
          <cell r="X207">
            <v>16</v>
          </cell>
          <cell r="Y207">
            <v>16</v>
          </cell>
          <cell r="Z207">
            <v>16</v>
          </cell>
          <cell r="AA207">
            <v>16</v>
          </cell>
          <cell r="AB207">
            <v>16</v>
          </cell>
          <cell r="AC207">
            <v>16</v>
          </cell>
          <cell r="AD207">
            <v>16</v>
          </cell>
          <cell r="AE207">
            <v>16</v>
          </cell>
          <cell r="AF207">
            <v>16</v>
          </cell>
        </row>
        <row r="208">
          <cell r="A208" t="str">
            <v xml:space="preserve">            kpMnO2</v>
          </cell>
          <cell r="B208">
            <v>16</v>
          </cell>
          <cell r="C208">
            <v>16</v>
          </cell>
          <cell r="D208">
            <v>16</v>
          </cell>
          <cell r="E208">
            <v>16</v>
          </cell>
          <cell r="F208">
            <v>16</v>
          </cell>
          <cell r="G208">
            <v>16</v>
          </cell>
          <cell r="H208">
            <v>16</v>
          </cell>
          <cell r="I208">
            <v>16</v>
          </cell>
          <cell r="J208">
            <v>16</v>
          </cell>
          <cell r="K208">
            <v>16</v>
          </cell>
          <cell r="L208">
            <v>16</v>
          </cell>
          <cell r="M208">
            <v>16</v>
          </cell>
          <cell r="N208">
            <v>16</v>
          </cell>
          <cell r="O208">
            <v>16</v>
          </cell>
          <cell r="P208">
            <v>16</v>
          </cell>
          <cell r="Q208">
            <v>16</v>
          </cell>
          <cell r="R208">
            <v>16</v>
          </cell>
          <cell r="S208">
            <v>16</v>
          </cell>
          <cell r="T208">
            <v>16</v>
          </cell>
          <cell r="U208">
            <v>16</v>
          </cell>
          <cell r="V208">
            <v>16</v>
          </cell>
          <cell r="W208">
            <v>16</v>
          </cell>
          <cell r="X208">
            <v>16</v>
          </cell>
          <cell r="Y208">
            <v>16</v>
          </cell>
          <cell r="Z208">
            <v>16</v>
          </cell>
          <cell r="AA208">
            <v>16</v>
          </cell>
          <cell r="AB208">
            <v>16</v>
          </cell>
          <cell r="AC208">
            <v>16</v>
          </cell>
          <cell r="AD208">
            <v>16</v>
          </cell>
          <cell r="AE208">
            <v>16</v>
          </cell>
          <cell r="AF208">
            <v>16</v>
          </cell>
        </row>
        <row r="209">
          <cell r="A209" t="str">
            <v xml:space="preserve">             kFeOH</v>
          </cell>
          <cell r="B209">
            <v>100</v>
          </cell>
          <cell r="C209">
            <v>100</v>
          </cell>
          <cell r="D209">
            <v>100</v>
          </cell>
          <cell r="E209">
            <v>100</v>
          </cell>
          <cell r="F209">
            <v>100</v>
          </cell>
          <cell r="G209">
            <v>100</v>
          </cell>
          <cell r="H209">
            <v>100</v>
          </cell>
          <cell r="I209">
            <v>100</v>
          </cell>
          <cell r="J209">
            <v>100</v>
          </cell>
          <cell r="K209">
            <v>100</v>
          </cell>
          <cell r="L209">
            <v>100</v>
          </cell>
          <cell r="M209">
            <v>100</v>
          </cell>
          <cell r="N209">
            <v>100</v>
          </cell>
          <cell r="O209">
            <v>100</v>
          </cell>
          <cell r="P209">
            <v>100</v>
          </cell>
          <cell r="Q209">
            <v>100</v>
          </cell>
          <cell r="R209">
            <v>100</v>
          </cell>
          <cell r="S209">
            <v>100</v>
          </cell>
          <cell r="T209">
            <v>100</v>
          </cell>
          <cell r="U209">
            <v>100</v>
          </cell>
          <cell r="V209">
            <v>100</v>
          </cell>
          <cell r="W209">
            <v>100</v>
          </cell>
          <cell r="X209">
            <v>100</v>
          </cell>
          <cell r="Y209">
            <v>100</v>
          </cell>
          <cell r="Z209">
            <v>100</v>
          </cell>
          <cell r="AA209">
            <v>100</v>
          </cell>
          <cell r="AB209">
            <v>100</v>
          </cell>
          <cell r="AC209">
            <v>100</v>
          </cell>
          <cell r="AD209">
            <v>100</v>
          </cell>
          <cell r="AE209">
            <v>100</v>
          </cell>
          <cell r="AF209">
            <v>100</v>
          </cell>
        </row>
        <row r="210">
          <cell r="A210" t="str">
            <v xml:space="preserve">            kpFeOH</v>
          </cell>
          <cell r="B210">
            <v>100</v>
          </cell>
          <cell r="C210">
            <v>100</v>
          </cell>
          <cell r="D210">
            <v>100</v>
          </cell>
          <cell r="E210">
            <v>100</v>
          </cell>
          <cell r="F210">
            <v>100</v>
          </cell>
          <cell r="G210">
            <v>100</v>
          </cell>
          <cell r="H210">
            <v>100</v>
          </cell>
          <cell r="I210">
            <v>100</v>
          </cell>
          <cell r="J210">
            <v>100</v>
          </cell>
          <cell r="K210">
            <v>100</v>
          </cell>
          <cell r="L210">
            <v>100</v>
          </cell>
          <cell r="M210">
            <v>100</v>
          </cell>
          <cell r="N210">
            <v>100</v>
          </cell>
          <cell r="O210">
            <v>100</v>
          </cell>
          <cell r="P210">
            <v>100</v>
          </cell>
          <cell r="Q210">
            <v>100</v>
          </cell>
          <cell r="R210">
            <v>100</v>
          </cell>
          <cell r="S210">
            <v>100</v>
          </cell>
          <cell r="T210">
            <v>100</v>
          </cell>
          <cell r="U210">
            <v>100</v>
          </cell>
          <cell r="V210">
            <v>100</v>
          </cell>
          <cell r="W210">
            <v>100</v>
          </cell>
          <cell r="X210">
            <v>100</v>
          </cell>
          <cell r="Y210">
            <v>100</v>
          </cell>
          <cell r="Z210">
            <v>100</v>
          </cell>
          <cell r="AA210">
            <v>100</v>
          </cell>
          <cell r="AB210">
            <v>100</v>
          </cell>
          <cell r="AC210">
            <v>100</v>
          </cell>
          <cell r="AD210">
            <v>100</v>
          </cell>
          <cell r="AE210">
            <v>100</v>
          </cell>
          <cell r="AF210">
            <v>100</v>
          </cell>
        </row>
        <row r="211">
          <cell r="A211" t="str">
            <v xml:space="preserve">              kSO4</v>
          </cell>
          <cell r="B211">
            <v>1.6</v>
          </cell>
          <cell r="C211">
            <v>1.6</v>
          </cell>
          <cell r="D211">
            <v>1.6</v>
          </cell>
          <cell r="E211">
            <v>1.6</v>
          </cell>
          <cell r="F211">
            <v>1.6</v>
          </cell>
          <cell r="G211">
            <v>1.6</v>
          </cell>
          <cell r="H211">
            <v>1.6</v>
          </cell>
          <cell r="I211">
            <v>1.6</v>
          </cell>
          <cell r="J211">
            <v>1.6</v>
          </cell>
          <cell r="K211">
            <v>1.6</v>
          </cell>
          <cell r="L211">
            <v>1.6</v>
          </cell>
          <cell r="M211">
            <v>1.6</v>
          </cell>
          <cell r="N211">
            <v>1.6</v>
          </cell>
          <cell r="O211">
            <v>1.6</v>
          </cell>
          <cell r="P211">
            <v>1.6</v>
          </cell>
          <cell r="Q211">
            <v>1.6</v>
          </cell>
          <cell r="R211">
            <v>1.6</v>
          </cell>
          <cell r="S211">
            <v>1.6</v>
          </cell>
          <cell r="T211">
            <v>1.6</v>
          </cell>
          <cell r="U211">
            <v>1.6</v>
          </cell>
          <cell r="V211">
            <v>1.6</v>
          </cell>
          <cell r="W211">
            <v>1.6</v>
          </cell>
          <cell r="X211">
            <v>1.6</v>
          </cell>
          <cell r="Y211">
            <v>1.6</v>
          </cell>
          <cell r="Z211">
            <v>1.6</v>
          </cell>
          <cell r="AA211">
            <v>1.6</v>
          </cell>
          <cell r="AB211">
            <v>1.6</v>
          </cell>
          <cell r="AC211">
            <v>1.6</v>
          </cell>
          <cell r="AD211">
            <v>1.6</v>
          </cell>
          <cell r="AE211">
            <v>1.6</v>
          </cell>
          <cell r="AF211">
            <v>1.6</v>
          </cell>
        </row>
        <row r="212">
          <cell r="A212" t="str">
            <v xml:space="preserve">             kpSO4</v>
          </cell>
          <cell r="B212">
            <v>1.6</v>
          </cell>
          <cell r="C212">
            <v>1.6</v>
          </cell>
          <cell r="D212">
            <v>1.6</v>
          </cell>
          <cell r="E212">
            <v>1.6</v>
          </cell>
          <cell r="F212">
            <v>1.6</v>
          </cell>
          <cell r="G212">
            <v>1.6</v>
          </cell>
          <cell r="H212">
            <v>1.6</v>
          </cell>
          <cell r="I212">
            <v>1.6</v>
          </cell>
          <cell r="J212">
            <v>1.6</v>
          </cell>
          <cell r="K212">
            <v>1.6</v>
          </cell>
          <cell r="L212">
            <v>1.6</v>
          </cell>
          <cell r="M212">
            <v>1.6</v>
          </cell>
          <cell r="N212">
            <v>1.6</v>
          </cell>
          <cell r="O212">
            <v>1.6</v>
          </cell>
          <cell r="P212">
            <v>1.6</v>
          </cell>
          <cell r="Q212">
            <v>1.6</v>
          </cell>
          <cell r="R212">
            <v>1.6</v>
          </cell>
          <cell r="S212">
            <v>1.6</v>
          </cell>
          <cell r="T212">
            <v>1.6</v>
          </cell>
          <cell r="U212">
            <v>1.6</v>
          </cell>
          <cell r="V212">
            <v>1.6</v>
          </cell>
          <cell r="W212">
            <v>1.6</v>
          </cell>
          <cell r="X212">
            <v>1.6</v>
          </cell>
          <cell r="Y212">
            <v>1.6</v>
          </cell>
          <cell r="Z212">
            <v>1.6</v>
          </cell>
          <cell r="AA212">
            <v>1.6</v>
          </cell>
          <cell r="AB212">
            <v>1.6</v>
          </cell>
          <cell r="AC212">
            <v>1.6</v>
          </cell>
          <cell r="AD212">
            <v>1.6</v>
          </cell>
          <cell r="AE212">
            <v>1.6</v>
          </cell>
          <cell r="AF212">
            <v>1.6</v>
          </cell>
        </row>
        <row r="213">
          <cell r="A213" t="str">
            <v xml:space="preserve">      kin_denitrat</v>
          </cell>
          <cell r="B213">
            <v>3.0000000000000001E-3</v>
          </cell>
          <cell r="C213">
            <v>3.0000000000000001E-3</v>
          </cell>
          <cell r="D213">
            <v>3.0000000000000001E-3</v>
          </cell>
          <cell r="E213">
            <v>3.0000000000000001E-3</v>
          </cell>
          <cell r="F213">
            <v>3.0000000000000001E-3</v>
          </cell>
          <cell r="G213">
            <v>3.0000000000000001E-3</v>
          </cell>
          <cell r="H213">
            <v>3.0000000000000001E-3</v>
          </cell>
          <cell r="I213">
            <v>3.0000000000000001E-3</v>
          </cell>
          <cell r="J213">
            <v>3.0000000000000001E-3</v>
          </cell>
          <cell r="K213">
            <v>3.0000000000000001E-3</v>
          </cell>
          <cell r="L213">
            <v>3.0000000000000001E-3</v>
          </cell>
          <cell r="M213">
            <v>3.0000000000000001E-3</v>
          </cell>
          <cell r="N213">
            <v>3.0000000000000001E-3</v>
          </cell>
          <cell r="O213">
            <v>3.0000000000000001E-3</v>
          </cell>
          <cell r="P213">
            <v>3.0000000000000001E-3</v>
          </cell>
          <cell r="Q213">
            <v>3.0000000000000001E-3</v>
          </cell>
          <cell r="R213">
            <v>3.0000000000000001E-3</v>
          </cell>
          <cell r="S213">
            <v>3.0000000000000001E-3</v>
          </cell>
          <cell r="T213">
            <v>3.0000000000000001E-3</v>
          </cell>
          <cell r="U213">
            <v>3.0000000000000001E-3</v>
          </cell>
          <cell r="V213">
            <v>3.0000000000000001E-3</v>
          </cell>
          <cell r="W213">
            <v>3.0000000000000001E-3</v>
          </cell>
          <cell r="X213">
            <v>3.0000000000000001E-3</v>
          </cell>
          <cell r="Y213">
            <v>3.0000000000000001E-3</v>
          </cell>
          <cell r="Z213">
            <v>3.0000000000000001E-3</v>
          </cell>
          <cell r="AA213">
            <v>3.0000000000000001E-3</v>
          </cell>
          <cell r="AB213">
            <v>3.0000000000000001E-3</v>
          </cell>
          <cell r="AC213">
            <v>3.0000000000000001E-3</v>
          </cell>
          <cell r="AD213">
            <v>3.0000000000000001E-3</v>
          </cell>
          <cell r="AE213">
            <v>3.0000000000000001E-3</v>
          </cell>
          <cell r="AF213">
            <v>3.0000000000000001E-3</v>
          </cell>
        </row>
        <row r="214">
          <cell r="A214" t="str">
            <v xml:space="preserve">          kpO2MnO2</v>
          </cell>
          <cell r="B214">
            <v>200</v>
          </cell>
          <cell r="C214">
            <v>200</v>
          </cell>
          <cell r="D214">
            <v>200</v>
          </cell>
          <cell r="E214">
            <v>200</v>
          </cell>
          <cell r="F214">
            <v>200</v>
          </cell>
          <cell r="G214">
            <v>200</v>
          </cell>
          <cell r="H214">
            <v>200</v>
          </cell>
          <cell r="I214">
            <v>200</v>
          </cell>
          <cell r="J214">
            <v>200</v>
          </cell>
          <cell r="K214">
            <v>200</v>
          </cell>
          <cell r="L214">
            <v>200</v>
          </cell>
          <cell r="M214">
            <v>200</v>
          </cell>
          <cell r="N214">
            <v>200</v>
          </cell>
          <cell r="O214">
            <v>200</v>
          </cell>
          <cell r="P214">
            <v>200</v>
          </cell>
          <cell r="Q214">
            <v>200</v>
          </cell>
          <cell r="R214">
            <v>200</v>
          </cell>
          <cell r="S214">
            <v>200</v>
          </cell>
          <cell r="T214">
            <v>200</v>
          </cell>
          <cell r="U214">
            <v>200</v>
          </cell>
          <cell r="V214">
            <v>200</v>
          </cell>
          <cell r="W214">
            <v>200</v>
          </cell>
          <cell r="X214">
            <v>200</v>
          </cell>
          <cell r="Y214">
            <v>200</v>
          </cell>
          <cell r="Z214">
            <v>200</v>
          </cell>
          <cell r="AA214">
            <v>200</v>
          </cell>
          <cell r="AB214">
            <v>200</v>
          </cell>
          <cell r="AC214">
            <v>200</v>
          </cell>
          <cell r="AD214">
            <v>200</v>
          </cell>
          <cell r="AE214">
            <v>200</v>
          </cell>
          <cell r="AF214">
            <v>200</v>
          </cell>
        </row>
        <row r="215">
          <cell r="A215" t="str">
            <v xml:space="preserve">          kpO2FeOH</v>
          </cell>
          <cell r="B215">
            <v>200</v>
          </cell>
          <cell r="C215">
            <v>200</v>
          </cell>
          <cell r="D215">
            <v>200</v>
          </cell>
          <cell r="E215">
            <v>200</v>
          </cell>
          <cell r="F215">
            <v>200</v>
          </cell>
          <cell r="G215">
            <v>200</v>
          </cell>
          <cell r="H215">
            <v>200</v>
          </cell>
          <cell r="I215">
            <v>200</v>
          </cell>
          <cell r="J215">
            <v>200</v>
          </cell>
          <cell r="K215">
            <v>200</v>
          </cell>
          <cell r="L215">
            <v>200</v>
          </cell>
          <cell r="M215">
            <v>200</v>
          </cell>
          <cell r="N215">
            <v>200</v>
          </cell>
          <cell r="O215">
            <v>200</v>
          </cell>
          <cell r="P215">
            <v>200</v>
          </cell>
          <cell r="Q215">
            <v>200</v>
          </cell>
          <cell r="R215">
            <v>200</v>
          </cell>
          <cell r="S215">
            <v>200</v>
          </cell>
          <cell r="T215">
            <v>200</v>
          </cell>
          <cell r="U215">
            <v>200</v>
          </cell>
          <cell r="V215">
            <v>200</v>
          </cell>
          <cell r="W215">
            <v>200</v>
          </cell>
          <cell r="X215">
            <v>200</v>
          </cell>
          <cell r="Y215">
            <v>200</v>
          </cell>
          <cell r="Z215">
            <v>200</v>
          </cell>
          <cell r="AA215">
            <v>200</v>
          </cell>
          <cell r="AB215">
            <v>200</v>
          </cell>
          <cell r="AC215">
            <v>200</v>
          </cell>
          <cell r="AD215">
            <v>200</v>
          </cell>
          <cell r="AE215">
            <v>200</v>
          </cell>
          <cell r="AF215">
            <v>200</v>
          </cell>
        </row>
        <row r="216">
          <cell r="A216" t="str">
            <v xml:space="preserve">           kpO2SO4</v>
          </cell>
          <cell r="B216">
            <v>2E-3</v>
          </cell>
          <cell r="C216">
            <v>2E-3</v>
          </cell>
          <cell r="D216">
            <v>2E-3</v>
          </cell>
          <cell r="E216">
            <v>2E-3</v>
          </cell>
          <cell r="F216">
            <v>2E-3</v>
          </cell>
          <cell r="G216">
            <v>2E-3</v>
          </cell>
          <cell r="H216">
            <v>2E-3</v>
          </cell>
          <cell r="I216">
            <v>2E-3</v>
          </cell>
          <cell r="J216">
            <v>2E-3</v>
          </cell>
          <cell r="K216">
            <v>2E-3</v>
          </cell>
          <cell r="L216">
            <v>2E-3</v>
          </cell>
          <cell r="M216">
            <v>2E-3</v>
          </cell>
          <cell r="N216">
            <v>2E-3</v>
          </cell>
          <cell r="O216">
            <v>2E-3</v>
          </cell>
          <cell r="P216">
            <v>2E-3</v>
          </cell>
          <cell r="Q216">
            <v>2E-3</v>
          </cell>
          <cell r="R216">
            <v>2E-3</v>
          </cell>
          <cell r="S216">
            <v>2E-3</v>
          </cell>
          <cell r="T216">
            <v>2E-3</v>
          </cell>
          <cell r="U216">
            <v>2E-3</v>
          </cell>
          <cell r="V216">
            <v>2E-3</v>
          </cell>
          <cell r="W216">
            <v>2E-3</v>
          </cell>
          <cell r="X216">
            <v>2E-3</v>
          </cell>
          <cell r="Y216">
            <v>2E-3</v>
          </cell>
          <cell r="Z216">
            <v>2E-3</v>
          </cell>
          <cell r="AA216">
            <v>2E-3</v>
          </cell>
          <cell r="AB216">
            <v>2E-3</v>
          </cell>
          <cell r="AC216">
            <v>2E-3</v>
          </cell>
          <cell r="AD216">
            <v>2E-3</v>
          </cell>
          <cell r="AE216">
            <v>2E-3</v>
          </cell>
          <cell r="AF216">
            <v>2E-3</v>
          </cell>
        </row>
        <row r="217">
          <cell r="A217" t="str">
            <v xml:space="preserve">           kpO2CH4</v>
          </cell>
          <cell r="B217">
            <v>2E-3</v>
          </cell>
          <cell r="C217">
            <v>2E-3</v>
          </cell>
          <cell r="D217">
            <v>2E-3</v>
          </cell>
          <cell r="E217">
            <v>2E-3</v>
          </cell>
          <cell r="F217">
            <v>2E-3</v>
          </cell>
          <cell r="G217">
            <v>2E-3</v>
          </cell>
          <cell r="H217">
            <v>2E-3</v>
          </cell>
          <cell r="I217">
            <v>2E-3</v>
          </cell>
          <cell r="J217">
            <v>2E-3</v>
          </cell>
          <cell r="K217">
            <v>2E-3</v>
          </cell>
          <cell r="L217">
            <v>2E-3</v>
          </cell>
          <cell r="M217">
            <v>2E-3</v>
          </cell>
          <cell r="N217">
            <v>2E-3</v>
          </cell>
          <cell r="O217">
            <v>2E-3</v>
          </cell>
          <cell r="P217">
            <v>2E-3</v>
          </cell>
          <cell r="Q217">
            <v>2E-3</v>
          </cell>
          <cell r="R217">
            <v>2E-3</v>
          </cell>
          <cell r="S217">
            <v>2E-3</v>
          </cell>
          <cell r="T217">
            <v>2E-3</v>
          </cell>
          <cell r="U217">
            <v>2E-3</v>
          </cell>
          <cell r="V217">
            <v>2E-3</v>
          </cell>
          <cell r="W217">
            <v>2E-3</v>
          </cell>
          <cell r="X217">
            <v>2E-3</v>
          </cell>
          <cell r="Y217">
            <v>2E-3</v>
          </cell>
          <cell r="Z217">
            <v>2E-3</v>
          </cell>
          <cell r="AA217">
            <v>2E-3</v>
          </cell>
          <cell r="AB217">
            <v>2E-3</v>
          </cell>
          <cell r="AC217">
            <v>2E-3</v>
          </cell>
          <cell r="AD217">
            <v>2E-3</v>
          </cell>
          <cell r="AE217">
            <v>2E-3</v>
          </cell>
          <cell r="AF217">
            <v>2E-3</v>
          </cell>
        </row>
        <row r="218">
          <cell r="A218" t="str">
            <v xml:space="preserve">               lO2</v>
          </cell>
          <cell r="B218">
            <v>0.02</v>
          </cell>
          <cell r="C218">
            <v>0.02</v>
          </cell>
          <cell r="D218">
            <v>0.02</v>
          </cell>
          <cell r="E218">
            <v>0.02</v>
          </cell>
          <cell r="F218">
            <v>0.02</v>
          </cell>
          <cell r="G218">
            <v>0.02</v>
          </cell>
          <cell r="H218">
            <v>0.02</v>
          </cell>
          <cell r="I218">
            <v>0.02</v>
          </cell>
          <cell r="J218">
            <v>0.02</v>
          </cell>
          <cell r="K218">
            <v>0.02</v>
          </cell>
          <cell r="L218">
            <v>0.02</v>
          </cell>
          <cell r="M218">
            <v>0.02</v>
          </cell>
          <cell r="N218">
            <v>0.02</v>
          </cell>
          <cell r="O218">
            <v>0.02</v>
          </cell>
          <cell r="P218">
            <v>0.02</v>
          </cell>
          <cell r="Q218">
            <v>0.02</v>
          </cell>
          <cell r="R218">
            <v>0.02</v>
          </cell>
          <cell r="S218">
            <v>0.02</v>
          </cell>
          <cell r="T218">
            <v>0.02</v>
          </cell>
          <cell r="U218">
            <v>0.02</v>
          </cell>
          <cell r="V218">
            <v>0.02</v>
          </cell>
          <cell r="W218">
            <v>0.02</v>
          </cell>
          <cell r="X218">
            <v>0.02</v>
          </cell>
          <cell r="Y218">
            <v>0.02</v>
          </cell>
          <cell r="Z218">
            <v>0.02</v>
          </cell>
          <cell r="AA218">
            <v>0.02</v>
          </cell>
          <cell r="AB218">
            <v>0.02</v>
          </cell>
          <cell r="AC218">
            <v>0.02</v>
          </cell>
          <cell r="AD218">
            <v>0.02</v>
          </cell>
          <cell r="AE218">
            <v>0.02</v>
          </cell>
          <cell r="AF218">
            <v>0.02</v>
          </cell>
        </row>
        <row r="219">
          <cell r="A219" t="str">
            <v xml:space="preserve">              lpO2</v>
          </cell>
          <cell r="B219">
            <v>0.02</v>
          </cell>
          <cell r="C219">
            <v>0.02</v>
          </cell>
          <cell r="D219">
            <v>0.02</v>
          </cell>
          <cell r="E219">
            <v>0.02</v>
          </cell>
          <cell r="F219">
            <v>0.02</v>
          </cell>
          <cell r="G219">
            <v>0.02</v>
          </cell>
          <cell r="H219">
            <v>0.02</v>
          </cell>
          <cell r="I219">
            <v>0.02</v>
          </cell>
          <cell r="J219">
            <v>0.02</v>
          </cell>
          <cell r="K219">
            <v>0.02</v>
          </cell>
          <cell r="L219">
            <v>0.02</v>
          </cell>
          <cell r="M219">
            <v>0.02</v>
          </cell>
          <cell r="N219">
            <v>0.02</v>
          </cell>
          <cell r="O219">
            <v>0.02</v>
          </cell>
          <cell r="P219">
            <v>0.02</v>
          </cell>
          <cell r="Q219">
            <v>0.02</v>
          </cell>
          <cell r="R219">
            <v>0.02</v>
          </cell>
          <cell r="S219">
            <v>0.02</v>
          </cell>
          <cell r="T219">
            <v>0.02</v>
          </cell>
          <cell r="U219">
            <v>0.02</v>
          </cell>
          <cell r="V219">
            <v>0.02</v>
          </cell>
          <cell r="W219">
            <v>0.02</v>
          </cell>
          <cell r="X219">
            <v>0.02</v>
          </cell>
          <cell r="Y219">
            <v>0.02</v>
          </cell>
          <cell r="Z219">
            <v>0.02</v>
          </cell>
          <cell r="AA219">
            <v>0.02</v>
          </cell>
          <cell r="AB219">
            <v>0.02</v>
          </cell>
          <cell r="AC219">
            <v>0.02</v>
          </cell>
          <cell r="AD219">
            <v>0.02</v>
          </cell>
          <cell r="AE219">
            <v>0.02</v>
          </cell>
          <cell r="AF219">
            <v>0.02</v>
          </cell>
        </row>
        <row r="220">
          <cell r="A220" t="str">
            <v xml:space="preserve">              lNO3</v>
          </cell>
          <cell r="B220">
            <v>5.0000000000000001E-3</v>
          </cell>
          <cell r="C220">
            <v>5.0000000000000001E-3</v>
          </cell>
          <cell r="D220">
            <v>5.0000000000000001E-3</v>
          </cell>
          <cell r="E220">
            <v>5.0000000000000001E-3</v>
          </cell>
          <cell r="F220">
            <v>5.0000000000000001E-3</v>
          </cell>
          <cell r="G220">
            <v>5.0000000000000001E-3</v>
          </cell>
          <cell r="H220">
            <v>5.0000000000000001E-3</v>
          </cell>
          <cell r="I220">
            <v>5.0000000000000001E-3</v>
          </cell>
          <cell r="J220">
            <v>5.0000000000000001E-3</v>
          </cell>
          <cell r="K220">
            <v>5.0000000000000001E-3</v>
          </cell>
          <cell r="L220">
            <v>5.0000000000000001E-3</v>
          </cell>
          <cell r="M220">
            <v>5.0000000000000001E-3</v>
          </cell>
          <cell r="N220">
            <v>5.0000000000000001E-3</v>
          </cell>
          <cell r="O220">
            <v>5.0000000000000001E-3</v>
          </cell>
          <cell r="P220">
            <v>5.0000000000000001E-3</v>
          </cell>
          <cell r="Q220">
            <v>5.0000000000000001E-3</v>
          </cell>
          <cell r="R220">
            <v>5.0000000000000001E-3</v>
          </cell>
          <cell r="S220">
            <v>5.0000000000000001E-3</v>
          </cell>
          <cell r="T220">
            <v>5.0000000000000001E-3</v>
          </cell>
          <cell r="U220">
            <v>5.0000000000000001E-3</v>
          </cell>
          <cell r="V220">
            <v>5.0000000000000001E-3</v>
          </cell>
          <cell r="W220">
            <v>5.0000000000000001E-3</v>
          </cell>
          <cell r="X220">
            <v>5.0000000000000001E-3</v>
          </cell>
          <cell r="Y220">
            <v>5.0000000000000001E-3</v>
          </cell>
          <cell r="Z220">
            <v>5.0000000000000001E-3</v>
          </cell>
          <cell r="AA220">
            <v>5.0000000000000001E-3</v>
          </cell>
          <cell r="AB220">
            <v>5.0000000000000001E-3</v>
          </cell>
          <cell r="AC220">
            <v>5.0000000000000001E-3</v>
          </cell>
          <cell r="AD220">
            <v>5.0000000000000001E-3</v>
          </cell>
          <cell r="AE220">
            <v>5.0000000000000001E-3</v>
          </cell>
          <cell r="AF220">
            <v>5.0000000000000001E-3</v>
          </cell>
        </row>
        <row r="221">
          <cell r="A221" t="str">
            <v xml:space="preserve">             lpNO3</v>
          </cell>
          <cell r="B221">
            <v>5.0000000000000001E-3</v>
          </cell>
          <cell r="C221">
            <v>5.0000000000000001E-3</v>
          </cell>
          <cell r="D221">
            <v>5.0000000000000001E-3</v>
          </cell>
          <cell r="E221">
            <v>5.0000000000000001E-3</v>
          </cell>
          <cell r="F221">
            <v>5.0000000000000001E-3</v>
          </cell>
          <cell r="G221">
            <v>5.0000000000000001E-3</v>
          </cell>
          <cell r="H221">
            <v>5.0000000000000001E-3</v>
          </cell>
          <cell r="I221">
            <v>5.0000000000000001E-3</v>
          </cell>
          <cell r="J221">
            <v>5.0000000000000001E-3</v>
          </cell>
          <cell r="K221">
            <v>5.0000000000000001E-3</v>
          </cell>
          <cell r="L221">
            <v>5.0000000000000001E-3</v>
          </cell>
          <cell r="M221">
            <v>5.0000000000000001E-3</v>
          </cell>
          <cell r="N221">
            <v>5.0000000000000001E-3</v>
          </cell>
          <cell r="O221">
            <v>5.0000000000000001E-3</v>
          </cell>
          <cell r="P221">
            <v>5.0000000000000001E-3</v>
          </cell>
          <cell r="Q221">
            <v>5.0000000000000001E-3</v>
          </cell>
          <cell r="R221">
            <v>5.0000000000000001E-3</v>
          </cell>
          <cell r="S221">
            <v>5.0000000000000001E-3</v>
          </cell>
          <cell r="T221">
            <v>5.0000000000000001E-3</v>
          </cell>
          <cell r="U221">
            <v>5.0000000000000001E-3</v>
          </cell>
          <cell r="V221">
            <v>5.0000000000000001E-3</v>
          </cell>
          <cell r="W221">
            <v>5.0000000000000001E-3</v>
          </cell>
          <cell r="X221">
            <v>5.0000000000000001E-3</v>
          </cell>
          <cell r="Y221">
            <v>5.0000000000000001E-3</v>
          </cell>
          <cell r="Z221">
            <v>5.0000000000000001E-3</v>
          </cell>
          <cell r="AA221">
            <v>5.0000000000000001E-3</v>
          </cell>
          <cell r="AB221">
            <v>5.0000000000000001E-3</v>
          </cell>
          <cell r="AC221">
            <v>5.0000000000000001E-3</v>
          </cell>
          <cell r="AD221">
            <v>5.0000000000000001E-3</v>
          </cell>
          <cell r="AE221">
            <v>5.0000000000000001E-3</v>
          </cell>
          <cell r="AF221">
            <v>5.0000000000000001E-3</v>
          </cell>
        </row>
        <row r="222">
          <cell r="A222" t="str">
            <v xml:space="preserve">             lMnO2</v>
          </cell>
          <cell r="B222">
            <v>16</v>
          </cell>
          <cell r="C222">
            <v>16</v>
          </cell>
          <cell r="D222">
            <v>16</v>
          </cell>
          <cell r="E222">
            <v>16</v>
          </cell>
          <cell r="F222">
            <v>16</v>
          </cell>
          <cell r="G222">
            <v>16</v>
          </cell>
          <cell r="H222">
            <v>16</v>
          </cell>
          <cell r="I222">
            <v>16</v>
          </cell>
          <cell r="J222">
            <v>16</v>
          </cell>
          <cell r="K222">
            <v>16</v>
          </cell>
          <cell r="L222">
            <v>16</v>
          </cell>
          <cell r="M222">
            <v>16</v>
          </cell>
          <cell r="N222">
            <v>16</v>
          </cell>
          <cell r="O222">
            <v>16</v>
          </cell>
          <cell r="P222">
            <v>16</v>
          </cell>
          <cell r="Q222">
            <v>16</v>
          </cell>
          <cell r="R222">
            <v>16</v>
          </cell>
          <cell r="S222">
            <v>16</v>
          </cell>
          <cell r="T222">
            <v>16</v>
          </cell>
          <cell r="U222">
            <v>16</v>
          </cell>
          <cell r="V222">
            <v>16</v>
          </cell>
          <cell r="W222">
            <v>16</v>
          </cell>
          <cell r="X222">
            <v>16</v>
          </cell>
          <cell r="Y222">
            <v>16</v>
          </cell>
          <cell r="Z222">
            <v>16</v>
          </cell>
          <cell r="AA222">
            <v>16</v>
          </cell>
          <cell r="AB222">
            <v>16</v>
          </cell>
          <cell r="AC222">
            <v>16</v>
          </cell>
          <cell r="AD222">
            <v>16</v>
          </cell>
          <cell r="AE222">
            <v>16</v>
          </cell>
          <cell r="AF222">
            <v>16</v>
          </cell>
        </row>
        <row r="223">
          <cell r="A223" t="str">
            <v xml:space="preserve">            lpMnO2</v>
          </cell>
          <cell r="B223">
            <v>16</v>
          </cell>
          <cell r="C223">
            <v>16</v>
          </cell>
          <cell r="D223">
            <v>16</v>
          </cell>
          <cell r="E223">
            <v>16</v>
          </cell>
          <cell r="F223">
            <v>16</v>
          </cell>
          <cell r="G223">
            <v>16</v>
          </cell>
          <cell r="H223">
            <v>16</v>
          </cell>
          <cell r="I223">
            <v>16</v>
          </cell>
          <cell r="J223">
            <v>16</v>
          </cell>
          <cell r="K223">
            <v>16</v>
          </cell>
          <cell r="L223">
            <v>16</v>
          </cell>
          <cell r="M223">
            <v>16</v>
          </cell>
          <cell r="N223">
            <v>16</v>
          </cell>
          <cell r="O223">
            <v>16</v>
          </cell>
          <cell r="P223">
            <v>16</v>
          </cell>
          <cell r="Q223">
            <v>16</v>
          </cell>
          <cell r="R223">
            <v>16</v>
          </cell>
          <cell r="S223">
            <v>16</v>
          </cell>
          <cell r="T223">
            <v>16</v>
          </cell>
          <cell r="U223">
            <v>16</v>
          </cell>
          <cell r="V223">
            <v>16</v>
          </cell>
          <cell r="W223">
            <v>16</v>
          </cell>
          <cell r="X223">
            <v>16</v>
          </cell>
          <cell r="Y223">
            <v>16</v>
          </cell>
          <cell r="Z223">
            <v>16</v>
          </cell>
          <cell r="AA223">
            <v>16</v>
          </cell>
          <cell r="AB223">
            <v>16</v>
          </cell>
          <cell r="AC223">
            <v>16</v>
          </cell>
          <cell r="AD223">
            <v>16</v>
          </cell>
          <cell r="AE223">
            <v>16</v>
          </cell>
          <cell r="AF223">
            <v>16</v>
          </cell>
        </row>
        <row r="224">
          <cell r="A224" t="str">
            <v xml:space="preserve">             lFeOH</v>
          </cell>
          <cell r="B224">
            <v>100</v>
          </cell>
          <cell r="C224">
            <v>100</v>
          </cell>
          <cell r="D224">
            <v>100</v>
          </cell>
          <cell r="E224">
            <v>100</v>
          </cell>
          <cell r="F224">
            <v>100</v>
          </cell>
          <cell r="G224">
            <v>100</v>
          </cell>
          <cell r="H224">
            <v>100</v>
          </cell>
          <cell r="I224">
            <v>100</v>
          </cell>
          <cell r="J224">
            <v>100</v>
          </cell>
          <cell r="K224">
            <v>100</v>
          </cell>
          <cell r="L224">
            <v>100</v>
          </cell>
          <cell r="M224">
            <v>100</v>
          </cell>
          <cell r="N224">
            <v>100</v>
          </cell>
          <cell r="O224">
            <v>100</v>
          </cell>
          <cell r="P224">
            <v>100</v>
          </cell>
          <cell r="Q224">
            <v>100</v>
          </cell>
          <cell r="R224">
            <v>100</v>
          </cell>
          <cell r="S224">
            <v>100</v>
          </cell>
          <cell r="T224">
            <v>100</v>
          </cell>
          <cell r="U224">
            <v>100</v>
          </cell>
          <cell r="V224">
            <v>100</v>
          </cell>
          <cell r="W224">
            <v>100</v>
          </cell>
          <cell r="X224">
            <v>100</v>
          </cell>
          <cell r="Y224">
            <v>100</v>
          </cell>
          <cell r="Z224">
            <v>100</v>
          </cell>
          <cell r="AA224">
            <v>100</v>
          </cell>
          <cell r="AB224">
            <v>100</v>
          </cell>
          <cell r="AC224">
            <v>100</v>
          </cell>
          <cell r="AD224">
            <v>100</v>
          </cell>
          <cell r="AE224">
            <v>100</v>
          </cell>
          <cell r="AF224">
            <v>100</v>
          </cell>
        </row>
        <row r="225">
          <cell r="A225" t="str">
            <v xml:space="preserve">            lpFeOH</v>
          </cell>
          <cell r="B225">
            <v>100</v>
          </cell>
          <cell r="C225">
            <v>100</v>
          </cell>
          <cell r="D225">
            <v>100</v>
          </cell>
          <cell r="E225">
            <v>100</v>
          </cell>
          <cell r="F225">
            <v>100</v>
          </cell>
          <cell r="G225">
            <v>100</v>
          </cell>
          <cell r="H225">
            <v>100</v>
          </cell>
          <cell r="I225">
            <v>100</v>
          </cell>
          <cell r="J225">
            <v>100</v>
          </cell>
          <cell r="K225">
            <v>100</v>
          </cell>
          <cell r="L225">
            <v>100</v>
          </cell>
          <cell r="M225">
            <v>100</v>
          </cell>
          <cell r="N225">
            <v>100</v>
          </cell>
          <cell r="O225">
            <v>100</v>
          </cell>
          <cell r="P225">
            <v>100</v>
          </cell>
          <cell r="Q225">
            <v>100</v>
          </cell>
          <cell r="R225">
            <v>100</v>
          </cell>
          <cell r="S225">
            <v>100</v>
          </cell>
          <cell r="T225">
            <v>100</v>
          </cell>
          <cell r="U225">
            <v>100</v>
          </cell>
          <cell r="V225">
            <v>100</v>
          </cell>
          <cell r="W225">
            <v>100</v>
          </cell>
          <cell r="X225">
            <v>100</v>
          </cell>
          <cell r="Y225">
            <v>100</v>
          </cell>
          <cell r="Z225">
            <v>100</v>
          </cell>
          <cell r="AA225">
            <v>100</v>
          </cell>
          <cell r="AB225">
            <v>100</v>
          </cell>
          <cell r="AC225">
            <v>100</v>
          </cell>
          <cell r="AD225">
            <v>100</v>
          </cell>
          <cell r="AE225">
            <v>100</v>
          </cell>
          <cell r="AF225">
            <v>100</v>
          </cell>
        </row>
        <row r="226">
          <cell r="A226" t="str">
            <v xml:space="preserve">              lSO4</v>
          </cell>
          <cell r="B226">
            <v>1.6</v>
          </cell>
          <cell r="C226">
            <v>1.6</v>
          </cell>
          <cell r="D226">
            <v>1.6</v>
          </cell>
          <cell r="E226">
            <v>1.6</v>
          </cell>
          <cell r="F226">
            <v>1.6</v>
          </cell>
          <cell r="G226">
            <v>1.6</v>
          </cell>
          <cell r="H226">
            <v>1.6</v>
          </cell>
          <cell r="I226">
            <v>1.6</v>
          </cell>
          <cell r="J226">
            <v>1.6</v>
          </cell>
          <cell r="K226">
            <v>1.6</v>
          </cell>
          <cell r="L226">
            <v>1.6</v>
          </cell>
          <cell r="M226">
            <v>1.6</v>
          </cell>
          <cell r="N226">
            <v>1.6</v>
          </cell>
          <cell r="O226">
            <v>1.6</v>
          </cell>
          <cell r="P226">
            <v>1.6</v>
          </cell>
          <cell r="Q226">
            <v>1.6</v>
          </cell>
          <cell r="R226">
            <v>1.6</v>
          </cell>
          <cell r="S226">
            <v>1.6</v>
          </cell>
          <cell r="T226">
            <v>1.6</v>
          </cell>
          <cell r="U226">
            <v>1.6</v>
          </cell>
          <cell r="V226">
            <v>1.6</v>
          </cell>
          <cell r="W226">
            <v>1.6</v>
          </cell>
          <cell r="X226">
            <v>1.6</v>
          </cell>
          <cell r="Y226">
            <v>1.6</v>
          </cell>
          <cell r="Z226">
            <v>1.6</v>
          </cell>
          <cell r="AA226">
            <v>1.6</v>
          </cell>
          <cell r="AB226">
            <v>1.6</v>
          </cell>
          <cell r="AC226">
            <v>1.6</v>
          </cell>
          <cell r="AD226">
            <v>1.6</v>
          </cell>
          <cell r="AE226">
            <v>1.6</v>
          </cell>
          <cell r="AF226">
            <v>1.6</v>
          </cell>
        </row>
        <row r="227">
          <cell r="A227" t="str">
            <v xml:space="preserve">             lpSO4</v>
          </cell>
          <cell r="B227">
            <v>1.6</v>
          </cell>
          <cell r="C227">
            <v>1.6</v>
          </cell>
          <cell r="D227">
            <v>1.6</v>
          </cell>
          <cell r="E227">
            <v>1.6</v>
          </cell>
          <cell r="F227">
            <v>1.6</v>
          </cell>
          <cell r="G227">
            <v>1.6</v>
          </cell>
          <cell r="H227">
            <v>1.6</v>
          </cell>
          <cell r="I227">
            <v>1.6</v>
          </cell>
          <cell r="J227">
            <v>1.6</v>
          </cell>
          <cell r="K227">
            <v>1.6</v>
          </cell>
          <cell r="L227">
            <v>1.6</v>
          </cell>
          <cell r="M227">
            <v>1.6</v>
          </cell>
          <cell r="N227">
            <v>1.6</v>
          </cell>
          <cell r="O227">
            <v>1.6</v>
          </cell>
          <cell r="P227">
            <v>1.6</v>
          </cell>
          <cell r="Q227">
            <v>1.6</v>
          </cell>
          <cell r="R227">
            <v>1.6</v>
          </cell>
          <cell r="S227">
            <v>1.6</v>
          </cell>
          <cell r="T227">
            <v>1.6</v>
          </cell>
          <cell r="U227">
            <v>1.6</v>
          </cell>
          <cell r="V227">
            <v>1.6</v>
          </cell>
          <cell r="W227">
            <v>1.6</v>
          </cell>
          <cell r="X227">
            <v>1.6</v>
          </cell>
          <cell r="Y227">
            <v>1.6</v>
          </cell>
          <cell r="Z227">
            <v>1.6</v>
          </cell>
          <cell r="AA227">
            <v>1.6</v>
          </cell>
          <cell r="AB227">
            <v>1.6</v>
          </cell>
          <cell r="AC227">
            <v>1.6</v>
          </cell>
          <cell r="AD227">
            <v>1.6</v>
          </cell>
          <cell r="AE227">
            <v>1.6</v>
          </cell>
          <cell r="AF227">
            <v>1.6</v>
          </cell>
        </row>
        <row r="228">
          <cell r="A228" t="str">
            <v xml:space="preserve">           lpo2no3</v>
          </cell>
          <cell r="B228">
            <v>0.02</v>
          </cell>
          <cell r="C228">
            <v>0.02</v>
          </cell>
          <cell r="D228">
            <v>0.02</v>
          </cell>
          <cell r="E228">
            <v>0.02</v>
          </cell>
          <cell r="F228">
            <v>0.02</v>
          </cell>
          <cell r="G228">
            <v>0.02</v>
          </cell>
          <cell r="H228">
            <v>0.02</v>
          </cell>
          <cell r="I228">
            <v>0.02</v>
          </cell>
          <cell r="J228">
            <v>0.02</v>
          </cell>
          <cell r="K228">
            <v>0.02</v>
          </cell>
          <cell r="L228">
            <v>0.02</v>
          </cell>
          <cell r="M228">
            <v>0.02</v>
          </cell>
          <cell r="N228">
            <v>0.02</v>
          </cell>
          <cell r="O228">
            <v>0.02</v>
          </cell>
          <cell r="P228">
            <v>0.02</v>
          </cell>
          <cell r="Q228">
            <v>0.02</v>
          </cell>
          <cell r="R228">
            <v>0.02</v>
          </cell>
          <cell r="S228">
            <v>0.02</v>
          </cell>
          <cell r="T228">
            <v>0.02</v>
          </cell>
          <cell r="U228">
            <v>0.02</v>
          </cell>
          <cell r="V228">
            <v>0.02</v>
          </cell>
          <cell r="W228">
            <v>0.02</v>
          </cell>
          <cell r="X228">
            <v>0.02</v>
          </cell>
          <cell r="Y228">
            <v>0.02</v>
          </cell>
          <cell r="Z228">
            <v>0.02</v>
          </cell>
          <cell r="AA228">
            <v>0.02</v>
          </cell>
          <cell r="AB228">
            <v>0.02</v>
          </cell>
          <cell r="AC228">
            <v>0.02</v>
          </cell>
          <cell r="AD228">
            <v>0.02</v>
          </cell>
          <cell r="AE228">
            <v>0.02</v>
          </cell>
          <cell r="AF228">
            <v>0.02</v>
          </cell>
        </row>
        <row r="229">
          <cell r="A229" t="str">
            <v xml:space="preserve">          lpo2mno2</v>
          </cell>
          <cell r="B229">
            <v>0.02</v>
          </cell>
          <cell r="C229">
            <v>0.02</v>
          </cell>
          <cell r="D229">
            <v>0.02</v>
          </cell>
          <cell r="E229">
            <v>0.02</v>
          </cell>
          <cell r="F229">
            <v>0.02</v>
          </cell>
          <cell r="G229">
            <v>0.02</v>
          </cell>
          <cell r="H229">
            <v>0.02</v>
          </cell>
          <cell r="I229">
            <v>0.02</v>
          </cell>
          <cell r="J229">
            <v>0.02</v>
          </cell>
          <cell r="K229">
            <v>0.02</v>
          </cell>
          <cell r="L229">
            <v>0.02</v>
          </cell>
          <cell r="M229">
            <v>0.02</v>
          </cell>
          <cell r="N229">
            <v>0.02</v>
          </cell>
          <cell r="O229">
            <v>0.02</v>
          </cell>
          <cell r="P229">
            <v>0.02</v>
          </cell>
          <cell r="Q229">
            <v>0.02</v>
          </cell>
          <cell r="R229">
            <v>0.02</v>
          </cell>
          <cell r="S229">
            <v>0.02</v>
          </cell>
          <cell r="T229">
            <v>0.02</v>
          </cell>
          <cell r="U229">
            <v>0.02</v>
          </cell>
          <cell r="V229">
            <v>0.02</v>
          </cell>
          <cell r="W229">
            <v>0.02</v>
          </cell>
          <cell r="X229">
            <v>0.02</v>
          </cell>
          <cell r="Y229">
            <v>0.02</v>
          </cell>
          <cell r="Z229">
            <v>0.02</v>
          </cell>
          <cell r="AA229">
            <v>0.02</v>
          </cell>
          <cell r="AB229">
            <v>0.02</v>
          </cell>
          <cell r="AC229">
            <v>0.02</v>
          </cell>
          <cell r="AD229">
            <v>0.02</v>
          </cell>
          <cell r="AE229">
            <v>0.02</v>
          </cell>
          <cell r="AF229">
            <v>0.02</v>
          </cell>
        </row>
        <row r="230">
          <cell r="A230" t="str">
            <v xml:space="preserve">          lpo2feoh</v>
          </cell>
          <cell r="B230">
            <v>0.02</v>
          </cell>
          <cell r="C230">
            <v>0.02</v>
          </cell>
          <cell r="D230">
            <v>0.02</v>
          </cell>
          <cell r="E230">
            <v>0.02</v>
          </cell>
          <cell r="F230">
            <v>0.02</v>
          </cell>
          <cell r="G230">
            <v>0.02</v>
          </cell>
          <cell r="H230">
            <v>0.02</v>
          </cell>
          <cell r="I230">
            <v>0.02</v>
          </cell>
          <cell r="J230">
            <v>0.02</v>
          </cell>
          <cell r="K230">
            <v>0.02</v>
          </cell>
          <cell r="L230">
            <v>0.02</v>
          </cell>
          <cell r="M230">
            <v>0.02</v>
          </cell>
          <cell r="N230">
            <v>0.02</v>
          </cell>
          <cell r="O230">
            <v>0.02</v>
          </cell>
          <cell r="P230">
            <v>0.02</v>
          </cell>
          <cell r="Q230">
            <v>0.02</v>
          </cell>
          <cell r="R230">
            <v>0.02</v>
          </cell>
          <cell r="S230">
            <v>0.02</v>
          </cell>
          <cell r="T230">
            <v>0.02</v>
          </cell>
          <cell r="U230">
            <v>0.02</v>
          </cell>
          <cell r="V230">
            <v>0.02</v>
          </cell>
          <cell r="W230">
            <v>0.02</v>
          </cell>
          <cell r="X230">
            <v>0.02</v>
          </cell>
          <cell r="Y230">
            <v>0.02</v>
          </cell>
          <cell r="Z230">
            <v>0.02</v>
          </cell>
          <cell r="AA230">
            <v>0.02</v>
          </cell>
          <cell r="AB230">
            <v>0.02</v>
          </cell>
          <cell r="AC230">
            <v>0.02</v>
          </cell>
          <cell r="AD230">
            <v>0.02</v>
          </cell>
          <cell r="AE230">
            <v>0.02</v>
          </cell>
          <cell r="AF230">
            <v>0.02</v>
          </cell>
        </row>
        <row r="231">
          <cell r="A231" t="str">
            <v xml:space="preserve">           lpo2so4</v>
          </cell>
          <cell r="B231">
            <v>0.02</v>
          </cell>
          <cell r="C231">
            <v>0.02</v>
          </cell>
          <cell r="D231">
            <v>0.02</v>
          </cell>
          <cell r="E231">
            <v>0.02</v>
          </cell>
          <cell r="F231">
            <v>0.02</v>
          </cell>
          <cell r="G231">
            <v>0.02</v>
          </cell>
          <cell r="H231">
            <v>0.02</v>
          </cell>
          <cell r="I231">
            <v>0.02</v>
          </cell>
          <cell r="J231">
            <v>0.02</v>
          </cell>
          <cell r="K231">
            <v>0.02</v>
          </cell>
          <cell r="L231">
            <v>0.02</v>
          </cell>
          <cell r="M231">
            <v>0.02</v>
          </cell>
          <cell r="N231">
            <v>0.02</v>
          </cell>
          <cell r="O231">
            <v>0.02</v>
          </cell>
          <cell r="P231">
            <v>0.02</v>
          </cell>
          <cell r="Q231">
            <v>0.02</v>
          </cell>
          <cell r="R231">
            <v>0.02</v>
          </cell>
          <cell r="S231">
            <v>0.02</v>
          </cell>
          <cell r="T231">
            <v>0.02</v>
          </cell>
          <cell r="U231">
            <v>0.02</v>
          </cell>
          <cell r="V231">
            <v>0.02</v>
          </cell>
          <cell r="W231">
            <v>0.02</v>
          </cell>
          <cell r="X231">
            <v>0.02</v>
          </cell>
          <cell r="Y231">
            <v>0.02</v>
          </cell>
          <cell r="Z231">
            <v>0.02</v>
          </cell>
          <cell r="AA231">
            <v>0.02</v>
          </cell>
          <cell r="AB231">
            <v>0.02</v>
          </cell>
          <cell r="AC231">
            <v>0.02</v>
          </cell>
          <cell r="AD231">
            <v>0.02</v>
          </cell>
          <cell r="AE231">
            <v>0.02</v>
          </cell>
          <cell r="AF231">
            <v>0.02</v>
          </cell>
        </row>
        <row r="232">
          <cell r="A232" t="str">
            <v xml:space="preserve">           lpo2ch4</v>
          </cell>
          <cell r="B232">
            <v>0.02</v>
          </cell>
          <cell r="C232">
            <v>0.02</v>
          </cell>
          <cell r="D232">
            <v>0.02</v>
          </cell>
          <cell r="E232">
            <v>0.02</v>
          </cell>
          <cell r="F232">
            <v>0.02</v>
          </cell>
          <cell r="G232">
            <v>0.02</v>
          </cell>
          <cell r="H232">
            <v>0.02</v>
          </cell>
          <cell r="I232">
            <v>0.02</v>
          </cell>
          <cell r="J232">
            <v>0.02</v>
          </cell>
          <cell r="K232">
            <v>0.02</v>
          </cell>
          <cell r="L232">
            <v>0.02</v>
          </cell>
          <cell r="M232">
            <v>0.02</v>
          </cell>
          <cell r="N232">
            <v>0.02</v>
          </cell>
          <cell r="O232">
            <v>0.02</v>
          </cell>
          <cell r="P232">
            <v>0.02</v>
          </cell>
          <cell r="Q232">
            <v>0.02</v>
          </cell>
          <cell r="R232">
            <v>0.02</v>
          </cell>
          <cell r="S232">
            <v>0.02</v>
          </cell>
          <cell r="T232">
            <v>0.02</v>
          </cell>
          <cell r="U232">
            <v>0.02</v>
          </cell>
          <cell r="V232">
            <v>0.02</v>
          </cell>
          <cell r="W232">
            <v>0.02</v>
          </cell>
          <cell r="X232">
            <v>0.02</v>
          </cell>
          <cell r="Y232">
            <v>0.02</v>
          </cell>
          <cell r="Z232">
            <v>0.02</v>
          </cell>
          <cell r="AA232">
            <v>0.02</v>
          </cell>
          <cell r="AB232">
            <v>0.02</v>
          </cell>
          <cell r="AC232">
            <v>0.02</v>
          </cell>
          <cell r="AD232">
            <v>0.02</v>
          </cell>
          <cell r="AE232">
            <v>0.02</v>
          </cell>
          <cell r="AF232">
            <v>0.02</v>
          </cell>
        </row>
        <row r="233">
          <cell r="A233" t="str">
            <v xml:space="preserve">             KDHyd</v>
          </cell>
          <cell r="B233">
            <v>1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  <cell r="R233">
            <v>1</v>
          </cell>
          <cell r="S233">
            <v>1</v>
          </cell>
          <cell r="T233">
            <v>1</v>
          </cell>
          <cell r="U233">
            <v>1</v>
          </cell>
          <cell r="V233">
            <v>1</v>
          </cell>
          <cell r="W233">
            <v>1</v>
          </cell>
          <cell r="X233">
            <v>1</v>
          </cell>
          <cell r="Y233">
            <v>1</v>
          </cell>
          <cell r="Z233">
            <v>1</v>
          </cell>
          <cell r="AA233">
            <v>1</v>
          </cell>
          <cell r="AB233">
            <v>1</v>
          </cell>
          <cell r="AC233">
            <v>1</v>
          </cell>
          <cell r="AD233">
            <v>1</v>
          </cell>
          <cell r="AE233">
            <v>1</v>
          </cell>
          <cell r="AF233">
            <v>1</v>
          </cell>
        </row>
        <row r="234">
          <cell r="A234" t="str">
            <v xml:space="preserve">              KOAc</v>
          </cell>
          <cell r="B234">
            <v>0.01</v>
          </cell>
          <cell r="C234">
            <v>0.01</v>
          </cell>
          <cell r="D234">
            <v>0.01</v>
          </cell>
          <cell r="E234">
            <v>0.01</v>
          </cell>
          <cell r="F234">
            <v>0.01</v>
          </cell>
          <cell r="G234">
            <v>0.01</v>
          </cell>
          <cell r="H234">
            <v>0.01</v>
          </cell>
          <cell r="I234">
            <v>0.01</v>
          </cell>
          <cell r="J234">
            <v>0.01</v>
          </cell>
          <cell r="K234">
            <v>0.01</v>
          </cell>
          <cell r="L234">
            <v>0.01</v>
          </cell>
          <cell r="M234">
            <v>0.01</v>
          </cell>
          <cell r="N234">
            <v>0.01</v>
          </cell>
          <cell r="O234">
            <v>0.01</v>
          </cell>
          <cell r="P234">
            <v>0.01</v>
          </cell>
          <cell r="Q234">
            <v>0.01</v>
          </cell>
          <cell r="R234">
            <v>0.01</v>
          </cell>
          <cell r="S234">
            <v>0.01</v>
          </cell>
          <cell r="T234">
            <v>0.01</v>
          </cell>
          <cell r="U234">
            <v>0.01</v>
          </cell>
          <cell r="V234">
            <v>0.01</v>
          </cell>
          <cell r="W234">
            <v>0.01</v>
          </cell>
          <cell r="X234">
            <v>0.01</v>
          </cell>
          <cell r="Y234">
            <v>0.01</v>
          </cell>
          <cell r="Z234">
            <v>0.01</v>
          </cell>
          <cell r="AA234">
            <v>0.01</v>
          </cell>
          <cell r="AB234">
            <v>0.01</v>
          </cell>
          <cell r="AC234">
            <v>0.01</v>
          </cell>
          <cell r="AD234">
            <v>0.01</v>
          </cell>
          <cell r="AE234">
            <v>0.01</v>
          </cell>
          <cell r="AF234">
            <v>0.01</v>
          </cell>
        </row>
        <row r="235">
          <cell r="A235" t="str">
            <v xml:space="preserve">               KH2</v>
          </cell>
          <cell r="B235">
            <v>0.01</v>
          </cell>
          <cell r="C235">
            <v>0.01</v>
          </cell>
          <cell r="D235">
            <v>0.01</v>
          </cell>
          <cell r="E235">
            <v>0.01</v>
          </cell>
          <cell r="F235">
            <v>0.01</v>
          </cell>
          <cell r="G235">
            <v>0.01</v>
          </cell>
          <cell r="H235">
            <v>0.01</v>
          </cell>
          <cell r="I235">
            <v>0.01</v>
          </cell>
          <cell r="J235">
            <v>0.01</v>
          </cell>
          <cell r="K235">
            <v>0.01</v>
          </cell>
          <cell r="L235">
            <v>0.01</v>
          </cell>
          <cell r="M235">
            <v>0.01</v>
          </cell>
          <cell r="N235">
            <v>0.01</v>
          </cell>
          <cell r="O235">
            <v>0.01</v>
          </cell>
          <cell r="P235">
            <v>0.01</v>
          </cell>
          <cell r="Q235">
            <v>0.01</v>
          </cell>
          <cell r="R235">
            <v>0.01</v>
          </cell>
          <cell r="S235">
            <v>0.01</v>
          </cell>
          <cell r="T235">
            <v>0.01</v>
          </cell>
          <cell r="U235">
            <v>0.01</v>
          </cell>
          <cell r="V235">
            <v>0.01</v>
          </cell>
          <cell r="W235">
            <v>0.01</v>
          </cell>
          <cell r="X235">
            <v>0.01</v>
          </cell>
          <cell r="Y235">
            <v>0.01</v>
          </cell>
          <cell r="Z235">
            <v>0.01</v>
          </cell>
          <cell r="AA235">
            <v>0.01</v>
          </cell>
          <cell r="AB235">
            <v>0.01</v>
          </cell>
          <cell r="AC235">
            <v>0.01</v>
          </cell>
          <cell r="AD235">
            <v>0.01</v>
          </cell>
          <cell r="AE235">
            <v>0.01</v>
          </cell>
          <cell r="AF235">
            <v>0.01</v>
          </cell>
        </row>
        <row r="236">
          <cell r="A236" t="str">
            <v xml:space="preserve">           fracOAc</v>
          </cell>
          <cell r="B236">
            <v>0.66668700000000003</v>
          </cell>
          <cell r="C236">
            <v>0.66668700000000003</v>
          </cell>
          <cell r="D236">
            <v>0.66668700000000003</v>
          </cell>
          <cell r="E236">
            <v>0.66668700000000003</v>
          </cell>
          <cell r="F236">
            <v>0.66668700000000003</v>
          </cell>
          <cell r="G236">
            <v>0.66668700000000003</v>
          </cell>
          <cell r="H236">
            <v>0.66668700000000003</v>
          </cell>
          <cell r="I236">
            <v>0.66668700000000003</v>
          </cell>
          <cell r="J236">
            <v>0.66668700000000003</v>
          </cell>
          <cell r="K236">
            <v>0.66668700000000003</v>
          </cell>
          <cell r="L236">
            <v>0.66668700000000003</v>
          </cell>
          <cell r="M236">
            <v>0.66668700000000003</v>
          </cell>
          <cell r="N236">
            <v>0.66668700000000003</v>
          </cell>
          <cell r="O236">
            <v>0.66668700000000003</v>
          </cell>
          <cell r="P236">
            <v>0.66668700000000003</v>
          </cell>
          <cell r="Q236">
            <v>0.66668700000000003</v>
          </cell>
          <cell r="R236">
            <v>0.66668700000000003</v>
          </cell>
          <cell r="S236">
            <v>0.66668700000000003</v>
          </cell>
          <cell r="T236">
            <v>0.66668700000000003</v>
          </cell>
          <cell r="U236">
            <v>0.66668700000000003</v>
          </cell>
          <cell r="V236">
            <v>0.66668700000000003</v>
          </cell>
          <cell r="W236">
            <v>0.66668700000000003</v>
          </cell>
          <cell r="X236">
            <v>0.66668700000000003</v>
          </cell>
          <cell r="Y236">
            <v>0.66668700000000003</v>
          </cell>
          <cell r="Z236">
            <v>0.66668700000000003</v>
          </cell>
          <cell r="AA236">
            <v>0.66668700000000003</v>
          </cell>
          <cell r="AB236">
            <v>0.66668700000000003</v>
          </cell>
          <cell r="AC236">
            <v>0.66668700000000003</v>
          </cell>
          <cell r="AD236">
            <v>0.66668700000000003</v>
          </cell>
          <cell r="AE236">
            <v>0.66668700000000003</v>
          </cell>
          <cell r="AF236">
            <v>0.66668700000000003</v>
          </cell>
        </row>
        <row r="237">
          <cell r="A237" t="str">
            <v xml:space="preserve">            fracH2</v>
          </cell>
          <cell r="B237">
            <v>0.33333299999999999</v>
          </cell>
          <cell r="C237">
            <v>0.33333299999999999</v>
          </cell>
          <cell r="D237">
            <v>0.33333299999999999</v>
          </cell>
          <cell r="E237">
            <v>0.33333299999999999</v>
          </cell>
          <cell r="F237">
            <v>0.33333299999999999</v>
          </cell>
          <cell r="G237">
            <v>0.33333299999999999</v>
          </cell>
          <cell r="H237">
            <v>0.33333299999999999</v>
          </cell>
          <cell r="I237">
            <v>0.33333299999999999</v>
          </cell>
          <cell r="J237">
            <v>0.33333299999999999</v>
          </cell>
          <cell r="K237">
            <v>0.33333299999999999</v>
          </cell>
          <cell r="L237">
            <v>0.33333299999999999</v>
          </cell>
          <cell r="M237">
            <v>0.33333299999999999</v>
          </cell>
          <cell r="N237">
            <v>0.33333299999999999</v>
          </cell>
          <cell r="O237">
            <v>0.33333299999999999</v>
          </cell>
          <cell r="P237">
            <v>0.33333299999999999</v>
          </cell>
          <cell r="Q237">
            <v>0.33333299999999999</v>
          </cell>
          <cell r="R237">
            <v>0.33333299999999999</v>
          </cell>
          <cell r="S237">
            <v>0.33333299999999999</v>
          </cell>
          <cell r="T237">
            <v>0.33333299999999999</v>
          </cell>
          <cell r="U237">
            <v>0.33333299999999999</v>
          </cell>
          <cell r="V237">
            <v>0.33333299999999999</v>
          </cell>
          <cell r="W237">
            <v>0.33333299999999999</v>
          </cell>
          <cell r="X237">
            <v>0.33333299999999999</v>
          </cell>
          <cell r="Y237">
            <v>0.33333299999999999</v>
          </cell>
          <cell r="Z237">
            <v>0.33333299999999999</v>
          </cell>
          <cell r="AA237">
            <v>0.33333299999999999</v>
          </cell>
          <cell r="AB237">
            <v>0.33333299999999999</v>
          </cell>
          <cell r="AC237">
            <v>0.33333299999999999</v>
          </cell>
          <cell r="AD237">
            <v>0.33333299999999999</v>
          </cell>
          <cell r="AE237">
            <v>0.33333299999999999</v>
          </cell>
          <cell r="AF237">
            <v>0.33333299999999999</v>
          </cell>
        </row>
        <row r="238">
          <cell r="A238" t="str">
            <v xml:space="preserve">           kNH4Ads</v>
          </cell>
          <cell r="B238">
            <v>1.4</v>
          </cell>
          <cell r="C238">
            <v>1.4</v>
          </cell>
          <cell r="D238">
            <v>1.4</v>
          </cell>
          <cell r="E238">
            <v>1.4</v>
          </cell>
          <cell r="F238">
            <v>1.4</v>
          </cell>
          <cell r="G238">
            <v>1.4</v>
          </cell>
          <cell r="H238">
            <v>1.4</v>
          </cell>
          <cell r="I238">
            <v>1.4</v>
          </cell>
          <cell r="J238">
            <v>1.4</v>
          </cell>
          <cell r="K238">
            <v>1.4</v>
          </cell>
          <cell r="L238">
            <v>1.4</v>
          </cell>
          <cell r="M238">
            <v>1.4</v>
          </cell>
          <cell r="N238">
            <v>1.4</v>
          </cell>
          <cell r="O238">
            <v>1.4</v>
          </cell>
          <cell r="P238">
            <v>1.4</v>
          </cell>
          <cell r="Q238">
            <v>1.4</v>
          </cell>
          <cell r="R238">
            <v>1.4</v>
          </cell>
          <cell r="S238">
            <v>1.4</v>
          </cell>
          <cell r="T238">
            <v>1.4</v>
          </cell>
          <cell r="U238">
            <v>1.4</v>
          </cell>
          <cell r="V238">
            <v>1.4</v>
          </cell>
          <cell r="W238">
            <v>1.4</v>
          </cell>
          <cell r="X238">
            <v>1.4</v>
          </cell>
          <cell r="Y238">
            <v>1.4</v>
          </cell>
          <cell r="Z238">
            <v>1.4</v>
          </cell>
          <cell r="AA238">
            <v>1.4</v>
          </cell>
          <cell r="AB238">
            <v>1.4</v>
          </cell>
          <cell r="AC238">
            <v>1.4</v>
          </cell>
          <cell r="AD238">
            <v>1.4</v>
          </cell>
          <cell r="AE238">
            <v>1.4</v>
          </cell>
          <cell r="AF238">
            <v>1.4</v>
          </cell>
        </row>
        <row r="239">
          <cell r="A239" t="str">
            <v xml:space="preserve">             VCWSb</v>
          </cell>
          <cell r="B239">
            <v>30</v>
          </cell>
          <cell r="C239">
            <v>30</v>
          </cell>
          <cell r="D239">
            <v>30</v>
          </cell>
          <cell r="E239">
            <v>30</v>
          </cell>
          <cell r="F239">
            <v>30</v>
          </cell>
          <cell r="G239">
            <v>30</v>
          </cell>
          <cell r="H239">
            <v>30</v>
          </cell>
          <cell r="I239">
            <v>30</v>
          </cell>
          <cell r="J239">
            <v>30</v>
          </cell>
          <cell r="K239">
            <v>30</v>
          </cell>
          <cell r="L239">
            <v>30</v>
          </cell>
          <cell r="M239">
            <v>30</v>
          </cell>
          <cell r="N239">
            <v>30</v>
          </cell>
          <cell r="O239">
            <v>30</v>
          </cell>
          <cell r="P239">
            <v>30</v>
          </cell>
          <cell r="Q239">
            <v>30</v>
          </cell>
          <cell r="R239">
            <v>30</v>
          </cell>
          <cell r="S239">
            <v>30</v>
          </cell>
          <cell r="T239">
            <v>30</v>
          </cell>
          <cell r="U239">
            <v>30</v>
          </cell>
          <cell r="V239">
            <v>30</v>
          </cell>
          <cell r="W239">
            <v>30</v>
          </cell>
          <cell r="X239">
            <v>30</v>
          </cell>
          <cell r="Y239">
            <v>30</v>
          </cell>
          <cell r="Z239">
            <v>30</v>
          </cell>
          <cell r="AA239">
            <v>30</v>
          </cell>
          <cell r="AB239">
            <v>30</v>
          </cell>
          <cell r="AC239">
            <v>30</v>
          </cell>
          <cell r="AD239">
            <v>30</v>
          </cell>
          <cell r="AE239">
            <v>30</v>
          </cell>
          <cell r="AF239">
            <v>30</v>
          </cell>
        </row>
        <row r="240">
          <cell r="A240" t="str">
            <v xml:space="preserve">            GammaS</v>
          </cell>
          <cell r="B240">
            <v>0.11</v>
          </cell>
          <cell r="C240">
            <v>0.11</v>
          </cell>
          <cell r="D240">
            <v>0.11</v>
          </cell>
          <cell r="E240">
            <v>0.11</v>
          </cell>
          <cell r="F240">
            <v>0.11</v>
          </cell>
          <cell r="G240">
            <v>0.11</v>
          </cell>
          <cell r="H240">
            <v>0.11</v>
          </cell>
          <cell r="I240">
            <v>0.11</v>
          </cell>
          <cell r="J240">
            <v>0.11</v>
          </cell>
          <cell r="K240">
            <v>0.11</v>
          </cell>
          <cell r="L240">
            <v>0.11</v>
          </cell>
          <cell r="M240">
            <v>0.11</v>
          </cell>
          <cell r="N240">
            <v>0.11</v>
          </cell>
          <cell r="O240">
            <v>0.11</v>
          </cell>
          <cell r="P240">
            <v>0.11</v>
          </cell>
          <cell r="Q240">
            <v>0.11</v>
          </cell>
          <cell r="R240">
            <v>0.11</v>
          </cell>
          <cell r="S240">
            <v>0.11</v>
          </cell>
          <cell r="T240">
            <v>0.11</v>
          </cell>
          <cell r="U240">
            <v>0.11</v>
          </cell>
          <cell r="V240">
            <v>0.11</v>
          </cell>
          <cell r="W240">
            <v>0.11</v>
          </cell>
          <cell r="X240">
            <v>0.11</v>
          </cell>
          <cell r="Y240">
            <v>0.11</v>
          </cell>
          <cell r="Z240">
            <v>0.11</v>
          </cell>
          <cell r="AA240">
            <v>0.11</v>
          </cell>
          <cell r="AB240">
            <v>0.11</v>
          </cell>
          <cell r="AC240">
            <v>0.11</v>
          </cell>
          <cell r="AD240">
            <v>0.11</v>
          </cell>
          <cell r="AE240">
            <v>0.11</v>
          </cell>
          <cell r="AF240">
            <v>0.11</v>
          </cell>
        </row>
        <row r="241">
          <cell r="A241" t="str">
            <v xml:space="preserve">           KSMnads</v>
          </cell>
          <cell r="B241">
            <v>3.5</v>
          </cell>
          <cell r="C241">
            <v>3.5</v>
          </cell>
          <cell r="D241">
            <v>3.5</v>
          </cell>
          <cell r="E241">
            <v>3.5</v>
          </cell>
          <cell r="F241">
            <v>3.5</v>
          </cell>
          <cell r="G241">
            <v>3.5</v>
          </cell>
          <cell r="H241">
            <v>3.5</v>
          </cell>
          <cell r="I241">
            <v>3.5</v>
          </cell>
          <cell r="J241">
            <v>3.5</v>
          </cell>
          <cell r="K241">
            <v>3.5</v>
          </cell>
          <cell r="L241">
            <v>3.5</v>
          </cell>
          <cell r="M241">
            <v>3.5</v>
          </cell>
          <cell r="N241">
            <v>3.5</v>
          </cell>
          <cell r="O241">
            <v>3.5</v>
          </cell>
          <cell r="P241">
            <v>3.5</v>
          </cell>
          <cell r="Q241">
            <v>3.5</v>
          </cell>
          <cell r="R241">
            <v>3.5</v>
          </cell>
          <cell r="S241">
            <v>3.5</v>
          </cell>
          <cell r="T241">
            <v>3.5</v>
          </cell>
          <cell r="U241">
            <v>3.5</v>
          </cell>
          <cell r="V241">
            <v>3.5</v>
          </cell>
          <cell r="W241">
            <v>3.5</v>
          </cell>
          <cell r="X241">
            <v>3.5</v>
          </cell>
          <cell r="Y241">
            <v>3.5</v>
          </cell>
          <cell r="Z241">
            <v>3.5</v>
          </cell>
          <cell r="AA241">
            <v>3.5</v>
          </cell>
          <cell r="AB241">
            <v>3.5</v>
          </cell>
          <cell r="AC241">
            <v>3.5</v>
          </cell>
          <cell r="AD241">
            <v>3.5</v>
          </cell>
          <cell r="AE241">
            <v>3.5</v>
          </cell>
          <cell r="AF241">
            <v>3.5</v>
          </cell>
        </row>
        <row r="242">
          <cell r="A242" t="str">
            <v xml:space="preserve">           KSFeads</v>
          </cell>
          <cell r="B242">
            <v>3.7</v>
          </cell>
          <cell r="C242">
            <v>3.7</v>
          </cell>
          <cell r="D242">
            <v>3.7</v>
          </cell>
          <cell r="E242">
            <v>3.7</v>
          </cell>
          <cell r="F242">
            <v>3.7</v>
          </cell>
          <cell r="G242">
            <v>3.7</v>
          </cell>
          <cell r="H242">
            <v>3.7</v>
          </cell>
          <cell r="I242">
            <v>3.7</v>
          </cell>
          <cell r="J242">
            <v>3.7</v>
          </cell>
          <cell r="K242">
            <v>3.7</v>
          </cell>
          <cell r="L242">
            <v>3.7</v>
          </cell>
          <cell r="M242">
            <v>3.7</v>
          </cell>
          <cell r="N242">
            <v>3.7</v>
          </cell>
          <cell r="O242">
            <v>3.7</v>
          </cell>
          <cell r="P242">
            <v>3.7</v>
          </cell>
          <cell r="Q242">
            <v>3.7</v>
          </cell>
          <cell r="R242">
            <v>3.7</v>
          </cell>
          <cell r="S242">
            <v>3.7</v>
          </cell>
          <cell r="T242">
            <v>3.7</v>
          </cell>
          <cell r="U242">
            <v>3.7</v>
          </cell>
          <cell r="V242">
            <v>3.7</v>
          </cell>
          <cell r="W242">
            <v>3.7</v>
          </cell>
          <cell r="X242">
            <v>3.7</v>
          </cell>
          <cell r="Y242">
            <v>3.7</v>
          </cell>
          <cell r="Z242">
            <v>3.7</v>
          </cell>
          <cell r="AA242">
            <v>3.7</v>
          </cell>
          <cell r="AB242">
            <v>3.7</v>
          </cell>
          <cell r="AC242">
            <v>3.7</v>
          </cell>
          <cell r="AD242">
            <v>3.7</v>
          </cell>
          <cell r="AE242">
            <v>3.7</v>
          </cell>
          <cell r="AF242">
            <v>3.7</v>
          </cell>
        </row>
        <row r="243">
          <cell r="A243" t="str">
            <v xml:space="preserve">           kPO4Ads</v>
          </cell>
          <cell r="B243">
            <v>3</v>
          </cell>
          <cell r="C243">
            <v>3</v>
          </cell>
          <cell r="D243">
            <v>3</v>
          </cell>
          <cell r="E243">
            <v>3</v>
          </cell>
          <cell r="F243">
            <v>3</v>
          </cell>
          <cell r="G243">
            <v>3</v>
          </cell>
          <cell r="H243">
            <v>3</v>
          </cell>
          <cell r="I243">
            <v>3</v>
          </cell>
          <cell r="J243">
            <v>3</v>
          </cell>
          <cell r="K243">
            <v>3</v>
          </cell>
          <cell r="L243">
            <v>3</v>
          </cell>
          <cell r="M243">
            <v>3</v>
          </cell>
          <cell r="N243">
            <v>3</v>
          </cell>
          <cell r="O243">
            <v>3</v>
          </cell>
          <cell r="P243">
            <v>3</v>
          </cell>
          <cell r="Q243">
            <v>3</v>
          </cell>
          <cell r="R243">
            <v>3</v>
          </cell>
          <cell r="S243">
            <v>3</v>
          </cell>
          <cell r="T243">
            <v>3</v>
          </cell>
          <cell r="U243">
            <v>3</v>
          </cell>
          <cell r="V243">
            <v>3</v>
          </cell>
          <cell r="W243">
            <v>3</v>
          </cell>
          <cell r="X243">
            <v>3</v>
          </cell>
          <cell r="Y243">
            <v>3</v>
          </cell>
          <cell r="Z243">
            <v>3</v>
          </cell>
          <cell r="AA243">
            <v>3</v>
          </cell>
          <cell r="AB243">
            <v>3</v>
          </cell>
          <cell r="AC243">
            <v>3</v>
          </cell>
          <cell r="AD243">
            <v>3</v>
          </cell>
          <cell r="AE243">
            <v>3</v>
          </cell>
          <cell r="AF243">
            <v>3</v>
          </cell>
        </row>
        <row r="244">
          <cell r="A244" t="str">
            <v>PO4AdsorptionModel</v>
          </cell>
          <cell r="B244">
            <v>1</v>
          </cell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1</v>
          </cell>
          <cell r="J244">
            <v>1</v>
          </cell>
          <cell r="K244">
            <v>1</v>
          </cell>
          <cell r="L244">
            <v>1</v>
          </cell>
          <cell r="M244">
            <v>1</v>
          </cell>
          <cell r="N244">
            <v>1</v>
          </cell>
          <cell r="O244">
            <v>1</v>
          </cell>
          <cell r="P244">
            <v>1</v>
          </cell>
          <cell r="Q244">
            <v>1</v>
          </cell>
          <cell r="R244">
            <v>1</v>
          </cell>
          <cell r="S244">
            <v>1</v>
          </cell>
          <cell r="T244">
            <v>1</v>
          </cell>
          <cell r="U244">
            <v>1</v>
          </cell>
          <cell r="V244">
            <v>1</v>
          </cell>
          <cell r="W244">
            <v>1</v>
          </cell>
          <cell r="X244">
            <v>1</v>
          </cell>
          <cell r="Y244">
            <v>1</v>
          </cell>
          <cell r="Z244">
            <v>1</v>
          </cell>
          <cell r="AA244">
            <v>1</v>
          </cell>
          <cell r="AB244">
            <v>1</v>
          </cell>
          <cell r="AC244">
            <v>1</v>
          </cell>
          <cell r="AD244">
            <v>1</v>
          </cell>
          <cell r="AE244">
            <v>1</v>
          </cell>
          <cell r="AF244">
            <v>1</v>
          </cell>
        </row>
        <row r="245">
          <cell r="A245" t="str">
            <v xml:space="preserve">             KPO4p</v>
          </cell>
          <cell r="B245">
            <v>1.05</v>
          </cell>
          <cell r="C245">
            <v>1.05</v>
          </cell>
          <cell r="D245">
            <v>1.05</v>
          </cell>
          <cell r="E245">
            <v>1.05</v>
          </cell>
          <cell r="F245">
            <v>1.05</v>
          </cell>
          <cell r="G245">
            <v>1.05</v>
          </cell>
          <cell r="H245">
            <v>1.05</v>
          </cell>
          <cell r="I245">
            <v>1.05</v>
          </cell>
          <cell r="J245">
            <v>1.05</v>
          </cell>
          <cell r="K245">
            <v>1.05</v>
          </cell>
          <cell r="L245">
            <v>1.05</v>
          </cell>
          <cell r="M245">
            <v>1.05</v>
          </cell>
          <cell r="N245">
            <v>1.05</v>
          </cell>
          <cell r="O245">
            <v>1.05</v>
          </cell>
          <cell r="P245">
            <v>1.05</v>
          </cell>
          <cell r="Q245">
            <v>1.05</v>
          </cell>
          <cell r="R245">
            <v>1.05</v>
          </cell>
          <cell r="S245">
            <v>1.05</v>
          </cell>
          <cell r="T245">
            <v>1.05</v>
          </cell>
          <cell r="U245">
            <v>1.05</v>
          </cell>
          <cell r="V245">
            <v>1.05</v>
          </cell>
          <cell r="W245">
            <v>1.05</v>
          </cell>
          <cell r="X245">
            <v>1.05</v>
          </cell>
          <cell r="Y245">
            <v>1.05</v>
          </cell>
          <cell r="Z245">
            <v>1.05</v>
          </cell>
          <cell r="AA245">
            <v>1.05</v>
          </cell>
          <cell r="AB245">
            <v>1.05</v>
          </cell>
          <cell r="AC245">
            <v>1.05</v>
          </cell>
          <cell r="AD245">
            <v>1.05</v>
          </cell>
          <cell r="AE245">
            <v>1.05</v>
          </cell>
          <cell r="AF245">
            <v>1.05</v>
          </cell>
        </row>
        <row r="246">
          <cell r="A246" t="str">
            <v xml:space="preserve">         Kadsratio</v>
          </cell>
          <cell r="B246">
            <v>1.05</v>
          </cell>
          <cell r="C246">
            <v>1.05</v>
          </cell>
          <cell r="D246">
            <v>1.05</v>
          </cell>
          <cell r="E246">
            <v>1.05</v>
          </cell>
          <cell r="F246">
            <v>1.05</v>
          </cell>
          <cell r="G246">
            <v>1.05</v>
          </cell>
          <cell r="H246">
            <v>1.05</v>
          </cell>
          <cell r="I246">
            <v>1.05</v>
          </cell>
          <cell r="J246">
            <v>1.05</v>
          </cell>
          <cell r="K246">
            <v>1.05</v>
          </cell>
          <cell r="L246">
            <v>1.05</v>
          </cell>
          <cell r="M246">
            <v>1.05</v>
          </cell>
          <cell r="N246">
            <v>1.05</v>
          </cell>
          <cell r="O246">
            <v>1.05</v>
          </cell>
          <cell r="P246">
            <v>1.05</v>
          </cell>
          <cell r="Q246">
            <v>1.05</v>
          </cell>
          <cell r="R246">
            <v>1.05</v>
          </cell>
          <cell r="S246">
            <v>1.05</v>
          </cell>
          <cell r="T246">
            <v>1.05</v>
          </cell>
          <cell r="U246">
            <v>1.05</v>
          </cell>
          <cell r="V246">
            <v>1.05</v>
          </cell>
          <cell r="W246">
            <v>1.05</v>
          </cell>
          <cell r="X246">
            <v>1.05</v>
          </cell>
          <cell r="Y246">
            <v>1.05</v>
          </cell>
          <cell r="Z246">
            <v>1.05</v>
          </cell>
          <cell r="AA246">
            <v>1.05</v>
          </cell>
          <cell r="AB246">
            <v>1.05</v>
          </cell>
          <cell r="AC246">
            <v>1.05</v>
          </cell>
          <cell r="AD246">
            <v>1.05</v>
          </cell>
          <cell r="AE246">
            <v>1.05</v>
          </cell>
          <cell r="AF246">
            <v>1.05</v>
          </cell>
        </row>
        <row r="247">
          <cell r="A247" t="str">
            <v xml:space="preserve">              Qmax</v>
          </cell>
          <cell r="B247">
            <v>1.05</v>
          </cell>
          <cell r="C247">
            <v>1.05</v>
          </cell>
          <cell r="D247">
            <v>1.05</v>
          </cell>
          <cell r="E247">
            <v>1.05</v>
          </cell>
          <cell r="F247">
            <v>1.05</v>
          </cell>
          <cell r="G247">
            <v>1.05</v>
          </cell>
          <cell r="H247">
            <v>1.05</v>
          </cell>
          <cell r="I247">
            <v>1.05</v>
          </cell>
          <cell r="J247">
            <v>1.05</v>
          </cell>
          <cell r="K247">
            <v>1.05</v>
          </cell>
          <cell r="L247">
            <v>1.05</v>
          </cell>
          <cell r="M247">
            <v>1.05</v>
          </cell>
          <cell r="N247">
            <v>1.05</v>
          </cell>
          <cell r="O247">
            <v>1.05</v>
          </cell>
          <cell r="P247">
            <v>1.05</v>
          </cell>
          <cell r="Q247">
            <v>1.05</v>
          </cell>
          <cell r="R247">
            <v>1.05</v>
          </cell>
          <cell r="S247">
            <v>1.05</v>
          </cell>
          <cell r="T247">
            <v>1.05</v>
          </cell>
          <cell r="U247">
            <v>1.05</v>
          </cell>
          <cell r="V247">
            <v>1.05</v>
          </cell>
          <cell r="W247">
            <v>1.05</v>
          </cell>
          <cell r="X247">
            <v>1.05</v>
          </cell>
          <cell r="Y247">
            <v>1.05</v>
          </cell>
          <cell r="Z247">
            <v>1.05</v>
          </cell>
          <cell r="AA247">
            <v>1.05</v>
          </cell>
          <cell r="AB247">
            <v>1.05</v>
          </cell>
          <cell r="AC247">
            <v>1.05</v>
          </cell>
          <cell r="AD247">
            <v>1.05</v>
          </cell>
          <cell r="AE247">
            <v>1.05</v>
          </cell>
          <cell r="AF247">
            <v>1.05</v>
          </cell>
        </row>
        <row r="248">
          <cell r="A248" t="str">
            <v xml:space="preserve">             KPSid</v>
          </cell>
          <cell r="B248">
            <v>-8.4</v>
          </cell>
          <cell r="C248">
            <v>-8.4</v>
          </cell>
          <cell r="D248">
            <v>-8.4</v>
          </cell>
          <cell r="E248">
            <v>-8.4</v>
          </cell>
          <cell r="F248">
            <v>-8.4</v>
          </cell>
          <cell r="G248">
            <v>-8.4</v>
          </cell>
          <cell r="H248">
            <v>-8.4</v>
          </cell>
          <cell r="I248">
            <v>-8.4</v>
          </cell>
          <cell r="J248">
            <v>-8.4</v>
          </cell>
          <cell r="K248">
            <v>-8.4</v>
          </cell>
          <cell r="L248">
            <v>-8.4</v>
          </cell>
          <cell r="M248">
            <v>-8.4</v>
          </cell>
          <cell r="N248">
            <v>-8.4</v>
          </cell>
          <cell r="O248">
            <v>-8.4</v>
          </cell>
          <cell r="P248">
            <v>-8.4</v>
          </cell>
          <cell r="Q248">
            <v>-8.4</v>
          </cell>
          <cell r="R248">
            <v>-8.4</v>
          </cell>
          <cell r="S248">
            <v>-8.4</v>
          </cell>
          <cell r="T248">
            <v>-8.4</v>
          </cell>
          <cell r="U248">
            <v>-8.4</v>
          </cell>
          <cell r="V248">
            <v>-8.4</v>
          </cell>
          <cell r="W248">
            <v>-8.4</v>
          </cell>
          <cell r="X248">
            <v>-8.4</v>
          </cell>
          <cell r="Y248">
            <v>-8.4</v>
          </cell>
          <cell r="Z248">
            <v>-8.4</v>
          </cell>
          <cell r="AA248">
            <v>-8.4</v>
          </cell>
          <cell r="AB248">
            <v>-8.4</v>
          </cell>
          <cell r="AC248">
            <v>-8.4</v>
          </cell>
          <cell r="AD248">
            <v>-8.4</v>
          </cell>
          <cell r="AE248">
            <v>-8.4</v>
          </cell>
          <cell r="AF248">
            <v>-8.4</v>
          </cell>
        </row>
        <row r="249">
          <cell r="A249" t="str">
            <v xml:space="preserve">             KPRod</v>
          </cell>
          <cell r="B249">
            <v>-8.5</v>
          </cell>
          <cell r="C249">
            <v>-8.5</v>
          </cell>
          <cell r="D249">
            <v>-8.5</v>
          </cell>
          <cell r="E249">
            <v>-8.5</v>
          </cell>
          <cell r="F249">
            <v>-8.5</v>
          </cell>
          <cell r="G249">
            <v>-8.5</v>
          </cell>
          <cell r="H249">
            <v>-8.5</v>
          </cell>
          <cell r="I249">
            <v>-8.5</v>
          </cell>
          <cell r="J249">
            <v>-8.5</v>
          </cell>
          <cell r="K249">
            <v>-8.5</v>
          </cell>
          <cell r="L249">
            <v>-8.5</v>
          </cell>
          <cell r="M249">
            <v>-8.5</v>
          </cell>
          <cell r="N249">
            <v>-8.5</v>
          </cell>
          <cell r="O249">
            <v>-8.5</v>
          </cell>
          <cell r="P249">
            <v>-8.5</v>
          </cell>
          <cell r="Q249">
            <v>-8.5</v>
          </cell>
          <cell r="R249">
            <v>-8.5</v>
          </cell>
          <cell r="S249">
            <v>-8.5</v>
          </cell>
          <cell r="T249">
            <v>-8.5</v>
          </cell>
          <cell r="U249">
            <v>-8.5</v>
          </cell>
          <cell r="V249">
            <v>-8.5</v>
          </cell>
          <cell r="W249">
            <v>-8.5</v>
          </cell>
          <cell r="X249">
            <v>-8.5</v>
          </cell>
          <cell r="Y249">
            <v>-8.5</v>
          </cell>
          <cell r="Z249">
            <v>-8.5</v>
          </cell>
          <cell r="AA249">
            <v>-8.5</v>
          </cell>
          <cell r="AB249">
            <v>-8.5</v>
          </cell>
          <cell r="AC249">
            <v>-8.5</v>
          </cell>
          <cell r="AD249">
            <v>-8.5</v>
          </cell>
          <cell r="AE249">
            <v>-8.5</v>
          </cell>
          <cell r="AF249">
            <v>-8.5</v>
          </cell>
        </row>
        <row r="250">
          <cell r="A250" t="str">
            <v xml:space="preserve">             KPFeS</v>
          </cell>
          <cell r="B250">
            <v>-2.2000000000000002</v>
          </cell>
          <cell r="C250">
            <v>-2.2000000000000002</v>
          </cell>
          <cell r="D250">
            <v>-2.2000000000000002</v>
          </cell>
          <cell r="E250">
            <v>-2.2000000000000002</v>
          </cell>
          <cell r="F250">
            <v>-2.2000000000000002</v>
          </cell>
          <cell r="G250">
            <v>-2.2000000000000002</v>
          </cell>
          <cell r="H250">
            <v>-2.2000000000000002</v>
          </cell>
          <cell r="I250">
            <v>-2.2000000000000002</v>
          </cell>
          <cell r="J250">
            <v>-2.2000000000000002</v>
          </cell>
          <cell r="K250">
            <v>-2.2000000000000002</v>
          </cell>
          <cell r="L250">
            <v>-2.2000000000000002</v>
          </cell>
          <cell r="M250">
            <v>-2.2000000000000002</v>
          </cell>
          <cell r="N250">
            <v>-2.2000000000000002</v>
          </cell>
          <cell r="O250">
            <v>-2.2000000000000002</v>
          </cell>
          <cell r="P250">
            <v>-2.2000000000000002</v>
          </cell>
          <cell r="Q250">
            <v>-2.2000000000000002</v>
          </cell>
          <cell r="R250">
            <v>-2.2000000000000002</v>
          </cell>
          <cell r="S250">
            <v>-2.2000000000000002</v>
          </cell>
          <cell r="T250">
            <v>-2.2000000000000002</v>
          </cell>
          <cell r="U250">
            <v>-2.2000000000000002</v>
          </cell>
          <cell r="V250">
            <v>-2.2000000000000002</v>
          </cell>
          <cell r="W250">
            <v>-2.2000000000000002</v>
          </cell>
          <cell r="X250">
            <v>-2.2000000000000002</v>
          </cell>
          <cell r="Y250">
            <v>-2.2000000000000002</v>
          </cell>
          <cell r="Z250">
            <v>-2.2000000000000002</v>
          </cell>
          <cell r="AA250">
            <v>-2.2000000000000002</v>
          </cell>
          <cell r="AB250">
            <v>-2.2000000000000002</v>
          </cell>
          <cell r="AC250">
            <v>-2.2000000000000002</v>
          </cell>
          <cell r="AD250">
            <v>-2.2000000000000002</v>
          </cell>
          <cell r="AE250">
            <v>-2.2000000000000002</v>
          </cell>
          <cell r="AF250">
            <v>-2.2000000000000002</v>
          </cell>
        </row>
        <row r="251">
          <cell r="A251" t="str">
            <v xml:space="preserve">             Xname</v>
          </cell>
          <cell r="B251" t="str">
            <v xml:space="preserve">         Zn</v>
          </cell>
          <cell r="C251" t="str">
            <v xml:space="preserve">         Zn</v>
          </cell>
          <cell r="D251" t="str">
            <v xml:space="preserve">         Zn</v>
          </cell>
          <cell r="E251" t="str">
            <v xml:space="preserve">         Zn</v>
          </cell>
          <cell r="F251" t="str">
            <v xml:space="preserve">         Zn</v>
          </cell>
          <cell r="G251" t="str">
            <v xml:space="preserve">         Zn</v>
          </cell>
          <cell r="H251" t="str">
            <v xml:space="preserve">         Zn</v>
          </cell>
          <cell r="I251" t="str">
            <v xml:space="preserve">         Zn</v>
          </cell>
          <cell r="J251" t="str">
            <v xml:space="preserve">         Zn</v>
          </cell>
          <cell r="K251" t="str">
            <v xml:space="preserve">         Zn</v>
          </cell>
          <cell r="L251" t="str">
            <v xml:space="preserve">         Zn</v>
          </cell>
          <cell r="M251" t="str">
            <v xml:space="preserve">         Zn</v>
          </cell>
          <cell r="N251" t="str">
            <v xml:space="preserve">         Zn</v>
          </cell>
          <cell r="O251" t="str">
            <v xml:space="preserve">         Zn</v>
          </cell>
          <cell r="P251" t="str">
            <v xml:space="preserve">         Zn</v>
          </cell>
          <cell r="Q251" t="str">
            <v xml:space="preserve">         Zn</v>
          </cell>
          <cell r="R251" t="str">
            <v xml:space="preserve">         Zn</v>
          </cell>
          <cell r="S251" t="str">
            <v xml:space="preserve">         Zn</v>
          </cell>
          <cell r="T251" t="str">
            <v xml:space="preserve">         Zn</v>
          </cell>
          <cell r="U251" t="str">
            <v xml:space="preserve">         Zn</v>
          </cell>
          <cell r="V251" t="str">
            <v xml:space="preserve">         Zn</v>
          </cell>
          <cell r="W251" t="str">
            <v xml:space="preserve">         Zn</v>
          </cell>
          <cell r="X251" t="str">
            <v xml:space="preserve">         Zn</v>
          </cell>
          <cell r="Y251" t="str">
            <v xml:space="preserve">         Zn</v>
          </cell>
          <cell r="Z251" t="str">
            <v xml:space="preserve">         Zn</v>
          </cell>
          <cell r="AA251" t="str">
            <v xml:space="preserve">         Zn</v>
          </cell>
          <cell r="AB251" t="str">
            <v xml:space="preserve">         Zn</v>
          </cell>
          <cell r="AC251" t="str">
            <v xml:space="preserve">         Zn</v>
          </cell>
          <cell r="AD251" t="str">
            <v xml:space="preserve">         Zn</v>
          </cell>
          <cell r="AE251" t="str">
            <v xml:space="preserve">         Zn</v>
          </cell>
          <cell r="AF251" t="str">
            <v xml:space="preserve">         Zn</v>
          </cell>
        </row>
        <row r="252">
          <cell r="A252" t="str">
            <v xml:space="preserve">               Xmk</v>
          </cell>
          <cell r="B252">
            <v>0.06</v>
          </cell>
          <cell r="C252">
            <v>0.06</v>
          </cell>
          <cell r="D252">
            <v>0.06</v>
          </cell>
          <cell r="E252">
            <v>0.06</v>
          </cell>
          <cell r="F252">
            <v>0.06</v>
          </cell>
          <cell r="G252">
            <v>0.06</v>
          </cell>
          <cell r="H252">
            <v>0.06</v>
          </cell>
          <cell r="I252">
            <v>0.06</v>
          </cell>
          <cell r="J252">
            <v>0.06</v>
          </cell>
          <cell r="K252">
            <v>0.06</v>
          </cell>
          <cell r="L252">
            <v>0.06</v>
          </cell>
          <cell r="M252">
            <v>0.06</v>
          </cell>
          <cell r="N252">
            <v>0.06</v>
          </cell>
          <cell r="O252">
            <v>0.06</v>
          </cell>
          <cell r="P252">
            <v>0.06</v>
          </cell>
          <cell r="Q252">
            <v>0.06</v>
          </cell>
          <cell r="R252">
            <v>0.06</v>
          </cell>
          <cell r="S252">
            <v>0.06</v>
          </cell>
          <cell r="T252">
            <v>0.06</v>
          </cell>
          <cell r="U252">
            <v>0.06</v>
          </cell>
          <cell r="V252">
            <v>0.06</v>
          </cell>
          <cell r="W252">
            <v>0.06</v>
          </cell>
          <cell r="X252">
            <v>0.06</v>
          </cell>
          <cell r="Y252">
            <v>0.06</v>
          </cell>
          <cell r="Z252">
            <v>0.06</v>
          </cell>
          <cell r="AA252">
            <v>0.06</v>
          </cell>
          <cell r="AB252">
            <v>0.06</v>
          </cell>
          <cell r="AC252">
            <v>0.06</v>
          </cell>
          <cell r="AD252">
            <v>0.06</v>
          </cell>
          <cell r="AE252">
            <v>0.06</v>
          </cell>
          <cell r="AF252">
            <v>0.06</v>
          </cell>
        </row>
        <row r="253">
          <cell r="A253" t="str">
            <v xml:space="preserve">               Xfl</v>
          </cell>
          <cell r="B253">
            <v>6.5000000000000002E-2</v>
          </cell>
          <cell r="C253">
            <v>6.5000000000000002E-2</v>
          </cell>
          <cell r="D253">
            <v>6.5000000000000002E-2</v>
          </cell>
          <cell r="E253">
            <v>6.5000000000000002E-2</v>
          </cell>
          <cell r="F253">
            <v>6.5000000000000002E-2</v>
          </cell>
          <cell r="G253">
            <v>6.5000000000000002E-2</v>
          </cell>
          <cell r="H253">
            <v>6.5000000000000002E-2</v>
          </cell>
          <cell r="I253">
            <v>6.5000000000000002E-2</v>
          </cell>
          <cell r="J253">
            <v>6.5000000000000002E-2</v>
          </cell>
          <cell r="K253">
            <v>6.5000000000000002E-2</v>
          </cell>
          <cell r="L253">
            <v>6.5000000000000002E-2</v>
          </cell>
          <cell r="M253">
            <v>6.5000000000000002E-2</v>
          </cell>
          <cell r="N253">
            <v>6.5000000000000002E-2</v>
          </cell>
          <cell r="O253">
            <v>6.5000000000000002E-2</v>
          </cell>
          <cell r="P253">
            <v>6.5000000000000002E-2</v>
          </cell>
          <cell r="Q253">
            <v>6.5000000000000002E-2</v>
          </cell>
          <cell r="R253">
            <v>6.5000000000000002E-2</v>
          </cell>
          <cell r="S253">
            <v>6.5000000000000002E-2</v>
          </cell>
          <cell r="T253">
            <v>6.5000000000000002E-2</v>
          </cell>
          <cell r="U253">
            <v>6.5000000000000002E-2</v>
          </cell>
          <cell r="V253">
            <v>6.5000000000000002E-2</v>
          </cell>
          <cell r="W253">
            <v>6.5000000000000002E-2</v>
          </cell>
          <cell r="X253">
            <v>6.5000000000000002E-2</v>
          </cell>
          <cell r="Y253">
            <v>6.5000000000000002E-2</v>
          </cell>
          <cell r="Z253">
            <v>6.5000000000000002E-2</v>
          </cell>
          <cell r="AA253">
            <v>6.5000000000000002E-2</v>
          </cell>
          <cell r="AB253">
            <v>6.5000000000000002E-2</v>
          </cell>
          <cell r="AC253">
            <v>6.5000000000000002E-2</v>
          </cell>
          <cell r="AD253">
            <v>6.5000000000000002E-2</v>
          </cell>
          <cell r="AE253">
            <v>6.5000000000000002E-2</v>
          </cell>
          <cell r="AF253">
            <v>6.5000000000000002E-2</v>
          </cell>
        </row>
        <row r="254">
          <cell r="A254" t="str">
            <v xml:space="preserve">               Xfm</v>
          </cell>
          <cell r="B254">
            <v>1E-4</v>
          </cell>
          <cell r="C254">
            <v>1E-4</v>
          </cell>
          <cell r="D254">
            <v>1E-4</v>
          </cell>
          <cell r="E254">
            <v>1E-4</v>
          </cell>
          <cell r="F254">
            <v>1E-4</v>
          </cell>
          <cell r="G254">
            <v>1E-4</v>
          </cell>
          <cell r="H254">
            <v>1E-4</v>
          </cell>
          <cell r="I254">
            <v>1E-4</v>
          </cell>
          <cell r="J254">
            <v>1E-4</v>
          </cell>
          <cell r="K254">
            <v>1E-4</v>
          </cell>
          <cell r="L254">
            <v>1E-4</v>
          </cell>
          <cell r="M254">
            <v>1E-4</v>
          </cell>
          <cell r="N254">
            <v>1E-4</v>
          </cell>
          <cell r="O254">
            <v>1E-4</v>
          </cell>
          <cell r="P254">
            <v>1E-4</v>
          </cell>
          <cell r="Q254">
            <v>1E-4</v>
          </cell>
          <cell r="R254">
            <v>1E-4</v>
          </cell>
          <cell r="S254">
            <v>1E-4</v>
          </cell>
          <cell r="T254">
            <v>1E-4</v>
          </cell>
          <cell r="U254">
            <v>1E-4</v>
          </cell>
          <cell r="V254">
            <v>1E-4</v>
          </cell>
          <cell r="W254">
            <v>1E-4</v>
          </cell>
          <cell r="X254">
            <v>1E-4</v>
          </cell>
          <cell r="Y254">
            <v>1E-4</v>
          </cell>
          <cell r="Z254">
            <v>1E-4</v>
          </cell>
          <cell r="AA254">
            <v>1E-4</v>
          </cell>
          <cell r="AB254">
            <v>1E-4</v>
          </cell>
          <cell r="AC254">
            <v>1E-4</v>
          </cell>
          <cell r="AD254">
            <v>1E-4</v>
          </cell>
          <cell r="AE254">
            <v>1E-4</v>
          </cell>
          <cell r="AF254">
            <v>1E-4</v>
          </cell>
        </row>
        <row r="255">
          <cell r="A255" t="str">
            <v xml:space="preserve">            kXSppt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</row>
        <row r="256">
          <cell r="A256" t="str">
            <v xml:space="preserve">           knh4no2</v>
          </cell>
          <cell r="B256">
            <v>0.36499999999999999</v>
          </cell>
          <cell r="C256">
            <v>0.36499999999999999</v>
          </cell>
          <cell r="D256">
            <v>0.36499999999999999</v>
          </cell>
          <cell r="E256">
            <v>0.36499999999999999</v>
          </cell>
          <cell r="F256">
            <v>0.36499999999999999</v>
          </cell>
          <cell r="G256">
            <v>0.36499999999999999</v>
          </cell>
          <cell r="H256">
            <v>0.36499999999999999</v>
          </cell>
          <cell r="I256">
            <v>0.36499999999999999</v>
          </cell>
          <cell r="J256">
            <v>0.36499999999999999</v>
          </cell>
          <cell r="K256">
            <v>0.36499999999999999</v>
          </cell>
          <cell r="L256">
            <v>0.36499999999999999</v>
          </cell>
          <cell r="M256">
            <v>0.36499999999999999</v>
          </cell>
          <cell r="N256">
            <v>0.36499999999999999</v>
          </cell>
          <cell r="O256">
            <v>0.36499999999999999</v>
          </cell>
          <cell r="P256">
            <v>0.36499999999999999</v>
          </cell>
          <cell r="Q256">
            <v>0.36499999999999999</v>
          </cell>
          <cell r="R256">
            <v>0.36499999999999999</v>
          </cell>
          <cell r="S256">
            <v>0.36499999999999999</v>
          </cell>
          <cell r="T256">
            <v>0.36499999999999999</v>
          </cell>
          <cell r="U256">
            <v>0.36499999999999999</v>
          </cell>
          <cell r="V256">
            <v>0.36499999999999999</v>
          </cell>
          <cell r="W256">
            <v>0.36499999999999999</v>
          </cell>
          <cell r="X256">
            <v>0.36499999999999999</v>
          </cell>
          <cell r="Y256">
            <v>0.36499999999999999</v>
          </cell>
          <cell r="Z256">
            <v>0.36499999999999999</v>
          </cell>
          <cell r="AA256">
            <v>0.36499999999999999</v>
          </cell>
          <cell r="AB256">
            <v>0.36499999999999999</v>
          </cell>
          <cell r="AC256">
            <v>0.36499999999999999</v>
          </cell>
          <cell r="AD256">
            <v>0.36499999999999999</v>
          </cell>
          <cell r="AE256">
            <v>0.36499999999999999</v>
          </cell>
          <cell r="AF256">
            <v>0.36499999999999999</v>
          </cell>
        </row>
        <row r="257">
          <cell r="A257" t="str">
            <v xml:space="preserve">            kno2o2</v>
          </cell>
          <cell r="B257">
            <v>1E-3</v>
          </cell>
          <cell r="C257">
            <v>1E-3</v>
          </cell>
          <cell r="D257">
            <v>1E-3</v>
          </cell>
          <cell r="E257">
            <v>1E-3</v>
          </cell>
          <cell r="F257">
            <v>1E-3</v>
          </cell>
          <cell r="G257">
            <v>1E-3</v>
          </cell>
          <cell r="H257">
            <v>1E-3</v>
          </cell>
          <cell r="I257">
            <v>1E-3</v>
          </cell>
          <cell r="J257">
            <v>1E-3</v>
          </cell>
          <cell r="K257">
            <v>1E-3</v>
          </cell>
          <cell r="L257">
            <v>1E-3</v>
          </cell>
          <cell r="M257">
            <v>1E-3</v>
          </cell>
          <cell r="N257">
            <v>1E-3</v>
          </cell>
          <cell r="O257">
            <v>1E-3</v>
          </cell>
          <cell r="P257">
            <v>1E-3</v>
          </cell>
          <cell r="Q257">
            <v>1E-3</v>
          </cell>
          <cell r="R257">
            <v>1E-3</v>
          </cell>
          <cell r="S257">
            <v>1E-3</v>
          </cell>
          <cell r="T257">
            <v>1E-3</v>
          </cell>
          <cell r="U257">
            <v>1E-3</v>
          </cell>
          <cell r="V257">
            <v>1E-3</v>
          </cell>
          <cell r="W257">
            <v>1E-3</v>
          </cell>
          <cell r="X257">
            <v>1E-3</v>
          </cell>
          <cell r="Y257">
            <v>1E-3</v>
          </cell>
          <cell r="Z257">
            <v>1E-3</v>
          </cell>
          <cell r="AA257">
            <v>1E-3</v>
          </cell>
          <cell r="AB257">
            <v>1E-3</v>
          </cell>
          <cell r="AC257">
            <v>1E-3</v>
          </cell>
          <cell r="AD257">
            <v>1E-3</v>
          </cell>
          <cell r="AE257">
            <v>1E-3</v>
          </cell>
          <cell r="AF257">
            <v>1E-3</v>
          </cell>
        </row>
        <row r="258">
          <cell r="A258" t="str">
            <v xml:space="preserve">              dnra</v>
          </cell>
          <cell r="B258">
            <v>1</v>
          </cell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</row>
        <row r="259">
          <cell r="A259" t="str">
            <v xml:space="preserve">    klim_denitrous</v>
          </cell>
          <cell r="B259">
            <v>0.1</v>
          </cell>
          <cell r="C259">
            <v>0.1</v>
          </cell>
          <cell r="D259">
            <v>0.1</v>
          </cell>
          <cell r="E259">
            <v>0.1</v>
          </cell>
          <cell r="F259">
            <v>0.1</v>
          </cell>
          <cell r="G259">
            <v>0.1</v>
          </cell>
          <cell r="H259">
            <v>0.1</v>
          </cell>
          <cell r="I259">
            <v>0.1</v>
          </cell>
          <cell r="J259">
            <v>0.1</v>
          </cell>
          <cell r="K259">
            <v>0.1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X259">
            <v>0.1</v>
          </cell>
          <cell r="Y259">
            <v>0.1</v>
          </cell>
          <cell r="Z259">
            <v>0.1</v>
          </cell>
          <cell r="AA259">
            <v>0.1</v>
          </cell>
          <cell r="AB259">
            <v>0.1</v>
          </cell>
          <cell r="AC259">
            <v>0.1</v>
          </cell>
          <cell r="AD259">
            <v>0.1</v>
          </cell>
          <cell r="AE259">
            <v>0.1</v>
          </cell>
          <cell r="AF259">
            <v>0.1</v>
          </cell>
        </row>
        <row r="260">
          <cell r="A260" t="str">
            <v xml:space="preserve">         w00h00_0n</v>
          </cell>
          <cell r="B260" t="str">
            <v xml:space="preserve">    .false.</v>
          </cell>
          <cell r="C260" t="str">
            <v xml:space="preserve">    .false.</v>
          </cell>
          <cell r="D260" t="str">
            <v xml:space="preserve">    .false.</v>
          </cell>
          <cell r="E260" t="str">
            <v xml:space="preserve">    .false.</v>
          </cell>
          <cell r="F260" t="str">
            <v xml:space="preserve">    .false.</v>
          </cell>
          <cell r="G260" t="str">
            <v xml:space="preserve">    .false.</v>
          </cell>
          <cell r="H260" t="str">
            <v xml:space="preserve">    .false.</v>
          </cell>
          <cell r="I260" t="str">
            <v xml:space="preserve">    .false.</v>
          </cell>
          <cell r="J260" t="str">
            <v xml:space="preserve">    .false.</v>
          </cell>
          <cell r="K260" t="str">
            <v xml:space="preserve">    .false.</v>
          </cell>
          <cell r="L260" t="str">
            <v xml:space="preserve">    .false.</v>
          </cell>
          <cell r="M260" t="str">
            <v xml:space="preserve">    .false.</v>
          </cell>
          <cell r="N260" t="str">
            <v xml:space="preserve">    .false.</v>
          </cell>
          <cell r="O260" t="str">
            <v xml:space="preserve">    .false.</v>
          </cell>
          <cell r="P260" t="str">
            <v xml:space="preserve">    .false.</v>
          </cell>
          <cell r="Q260" t="str">
            <v xml:space="preserve">    .false.</v>
          </cell>
          <cell r="R260" t="str">
            <v xml:space="preserve">    .false.</v>
          </cell>
          <cell r="S260" t="str">
            <v xml:space="preserve">    .false.</v>
          </cell>
          <cell r="T260" t="str">
            <v xml:space="preserve">    .false.</v>
          </cell>
          <cell r="U260" t="str">
            <v xml:space="preserve">    .false.</v>
          </cell>
          <cell r="V260" t="str">
            <v xml:space="preserve">    .false.</v>
          </cell>
          <cell r="W260" t="str">
            <v xml:space="preserve">    .false.</v>
          </cell>
          <cell r="X260" t="str">
            <v xml:space="preserve">    .false.</v>
          </cell>
          <cell r="Y260" t="str">
            <v xml:space="preserve">    .false.</v>
          </cell>
          <cell r="Z260" t="str">
            <v xml:space="preserve">    .false.</v>
          </cell>
          <cell r="AA260" t="str">
            <v xml:space="preserve">    .false.</v>
          </cell>
          <cell r="AB260" t="str">
            <v xml:space="preserve">    .false.</v>
          </cell>
          <cell r="AC260" t="str">
            <v xml:space="preserve">    .false.</v>
          </cell>
          <cell r="AD260" t="str">
            <v xml:space="preserve">    .false.</v>
          </cell>
          <cell r="AE260" t="str">
            <v xml:space="preserve">    .false.</v>
          </cell>
          <cell r="AF260" t="str">
            <v xml:space="preserve">    .false.</v>
          </cell>
        </row>
        <row r="261">
          <cell r="A261" t="str">
            <v>Sal1</v>
          </cell>
          <cell r="B261">
            <v>35</v>
          </cell>
          <cell r="C261">
            <v>35</v>
          </cell>
          <cell r="D261">
            <v>35</v>
          </cell>
          <cell r="E261">
            <v>35</v>
          </cell>
          <cell r="F261">
            <v>35</v>
          </cell>
          <cell r="G261">
            <v>35</v>
          </cell>
          <cell r="H261">
            <v>35</v>
          </cell>
          <cell r="I261">
            <v>35</v>
          </cell>
          <cell r="J261">
            <v>35</v>
          </cell>
          <cell r="K261">
            <v>35</v>
          </cell>
          <cell r="L261">
            <v>35</v>
          </cell>
          <cell r="M261">
            <v>35</v>
          </cell>
          <cell r="N261">
            <v>35</v>
          </cell>
          <cell r="O261">
            <v>35</v>
          </cell>
          <cell r="P261">
            <v>35</v>
          </cell>
          <cell r="Q261">
            <v>35</v>
          </cell>
          <cell r="R261">
            <v>35</v>
          </cell>
          <cell r="S261">
            <v>35</v>
          </cell>
          <cell r="T261">
            <v>35</v>
          </cell>
          <cell r="U261">
            <v>35</v>
          </cell>
          <cell r="V261">
            <v>35</v>
          </cell>
          <cell r="W261">
            <v>35</v>
          </cell>
          <cell r="X261">
            <v>35</v>
          </cell>
          <cell r="Y261">
            <v>35</v>
          </cell>
          <cell r="Z261">
            <v>35</v>
          </cell>
          <cell r="AA261">
            <v>35</v>
          </cell>
          <cell r="AB261">
            <v>35</v>
          </cell>
          <cell r="AC261">
            <v>35</v>
          </cell>
          <cell r="AD261">
            <v>35</v>
          </cell>
          <cell r="AE261">
            <v>35</v>
          </cell>
          <cell r="AF261">
            <v>35</v>
          </cell>
        </row>
        <row r="262">
          <cell r="A262" t="str">
            <v>Sal2</v>
          </cell>
          <cell r="B262">
            <v>70</v>
          </cell>
          <cell r="C262">
            <v>70</v>
          </cell>
          <cell r="D262">
            <v>70</v>
          </cell>
          <cell r="E262">
            <v>70</v>
          </cell>
          <cell r="F262">
            <v>70</v>
          </cell>
          <cell r="G262">
            <v>70</v>
          </cell>
          <cell r="H262">
            <v>70</v>
          </cell>
          <cell r="I262">
            <v>70</v>
          </cell>
          <cell r="J262">
            <v>70</v>
          </cell>
          <cell r="K262">
            <v>70</v>
          </cell>
          <cell r="L262">
            <v>70</v>
          </cell>
          <cell r="M262">
            <v>70</v>
          </cell>
          <cell r="N262">
            <v>70</v>
          </cell>
          <cell r="O262">
            <v>70</v>
          </cell>
          <cell r="P262">
            <v>70</v>
          </cell>
          <cell r="Q262">
            <v>70</v>
          </cell>
          <cell r="R262">
            <v>70</v>
          </cell>
          <cell r="S262">
            <v>70</v>
          </cell>
          <cell r="T262">
            <v>70</v>
          </cell>
          <cell r="U262">
            <v>70</v>
          </cell>
          <cell r="V262">
            <v>70</v>
          </cell>
          <cell r="W262">
            <v>70</v>
          </cell>
          <cell r="X262">
            <v>70</v>
          </cell>
          <cell r="Y262">
            <v>70</v>
          </cell>
          <cell r="Z262">
            <v>70</v>
          </cell>
          <cell r="AA262">
            <v>70</v>
          </cell>
          <cell r="AB262">
            <v>70</v>
          </cell>
          <cell r="AC262">
            <v>70</v>
          </cell>
          <cell r="AD262">
            <v>70</v>
          </cell>
          <cell r="AE262">
            <v>70</v>
          </cell>
          <cell r="AF262">
            <v>70</v>
          </cell>
        </row>
        <row r="263">
          <cell r="A263" t="str">
            <v>kH2S</v>
          </cell>
          <cell r="B263">
            <v>0.1</v>
          </cell>
          <cell r="C263">
            <v>0.1</v>
          </cell>
          <cell r="D263">
            <v>0.1</v>
          </cell>
          <cell r="E263">
            <v>0.1</v>
          </cell>
          <cell r="F263">
            <v>0.1</v>
          </cell>
          <cell r="G263">
            <v>0.1</v>
          </cell>
          <cell r="H263">
            <v>0.1</v>
          </cell>
          <cell r="I263">
            <v>0.1</v>
          </cell>
          <cell r="J263">
            <v>0.1</v>
          </cell>
          <cell r="K263">
            <v>0.1</v>
          </cell>
          <cell r="L263">
            <v>0.1</v>
          </cell>
          <cell r="M263">
            <v>0.1</v>
          </cell>
          <cell r="N263">
            <v>0.1</v>
          </cell>
          <cell r="O263">
            <v>0.1</v>
          </cell>
          <cell r="P263">
            <v>0.1</v>
          </cell>
          <cell r="Q263">
            <v>0.1</v>
          </cell>
          <cell r="R263">
            <v>0.1</v>
          </cell>
          <cell r="S263">
            <v>0.1</v>
          </cell>
          <cell r="T263">
            <v>0.1</v>
          </cell>
          <cell r="U263">
            <v>0.1</v>
          </cell>
          <cell r="V263">
            <v>0.1</v>
          </cell>
          <cell r="W263">
            <v>0.1</v>
          </cell>
          <cell r="X263">
            <v>0.1</v>
          </cell>
          <cell r="Y263">
            <v>0.1</v>
          </cell>
          <cell r="Z263">
            <v>0.1</v>
          </cell>
          <cell r="AA263">
            <v>0.1</v>
          </cell>
          <cell r="AB263">
            <v>0.1</v>
          </cell>
          <cell r="AC263">
            <v>0.1</v>
          </cell>
          <cell r="AD263">
            <v>0.1</v>
          </cell>
          <cell r="AE263">
            <v>0.1</v>
          </cell>
          <cell r="AF263">
            <v>0.1</v>
          </cell>
        </row>
        <row r="264">
          <cell r="A264" t="str">
            <v>pf_on</v>
          </cell>
          <cell r="B264" t="str">
            <v xml:space="preserve">    .false.</v>
          </cell>
          <cell r="C264" t="str">
            <v xml:space="preserve">    .false.</v>
          </cell>
          <cell r="D264" t="str">
            <v xml:space="preserve">    .false.</v>
          </cell>
          <cell r="E264" t="str">
            <v xml:space="preserve">    .false.</v>
          </cell>
          <cell r="F264" t="str">
            <v xml:space="preserve">    .false.</v>
          </cell>
          <cell r="G264" t="str">
            <v xml:space="preserve">    .false.</v>
          </cell>
          <cell r="H264" t="str">
            <v xml:space="preserve">    .false.</v>
          </cell>
          <cell r="I264" t="str">
            <v xml:space="preserve">    .false.</v>
          </cell>
          <cell r="J264" t="str">
            <v xml:space="preserve">    .false.</v>
          </cell>
          <cell r="K264" t="str">
            <v xml:space="preserve">    .false.</v>
          </cell>
          <cell r="L264" t="str">
            <v xml:space="preserve">    .false.</v>
          </cell>
          <cell r="M264" t="str">
            <v xml:space="preserve">    .false.</v>
          </cell>
          <cell r="N264" t="str">
            <v xml:space="preserve">    .false.</v>
          </cell>
          <cell r="O264" t="str">
            <v xml:space="preserve">    .false.</v>
          </cell>
          <cell r="P264" t="str">
            <v xml:space="preserve">    .false.</v>
          </cell>
          <cell r="Q264" t="str">
            <v xml:space="preserve">    .false.</v>
          </cell>
          <cell r="R264" t="str">
            <v xml:space="preserve">    .false.</v>
          </cell>
          <cell r="S264" t="str">
            <v xml:space="preserve">    .false.</v>
          </cell>
          <cell r="T264" t="str">
            <v xml:space="preserve">    .false.</v>
          </cell>
          <cell r="U264" t="str">
            <v xml:space="preserve">    .false.</v>
          </cell>
          <cell r="V264" t="str">
            <v xml:space="preserve">    .false.</v>
          </cell>
          <cell r="W264" t="str">
            <v xml:space="preserve">    .false.</v>
          </cell>
          <cell r="X264" t="str">
            <v xml:space="preserve">    .false.</v>
          </cell>
          <cell r="Y264" t="str">
            <v xml:space="preserve">    .false.</v>
          </cell>
          <cell r="Z264" t="str">
            <v xml:space="preserve">    .false.</v>
          </cell>
          <cell r="AA264" t="str">
            <v xml:space="preserve">    .false.</v>
          </cell>
          <cell r="AB264" t="str">
            <v xml:space="preserve">    .false.</v>
          </cell>
          <cell r="AC264" t="str">
            <v xml:space="preserve">    .false.</v>
          </cell>
          <cell r="AD264" t="str">
            <v xml:space="preserve">    .false.</v>
          </cell>
          <cell r="AE264" t="str">
            <v xml:space="preserve">    .false.</v>
          </cell>
          <cell r="AF264" t="str">
            <v xml:space="preserve">    .false.</v>
          </cell>
        </row>
        <row r="265">
          <cell r="A265" t="str">
            <v>PhotoO2Rate</v>
          </cell>
          <cell r="B265">
            <v>20</v>
          </cell>
          <cell r="C265">
            <v>20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  <cell r="J265">
            <v>20</v>
          </cell>
          <cell r="K265">
            <v>20</v>
          </cell>
          <cell r="L265">
            <v>20</v>
          </cell>
          <cell r="M265">
            <v>20</v>
          </cell>
          <cell r="N265">
            <v>20</v>
          </cell>
          <cell r="O265">
            <v>20</v>
          </cell>
          <cell r="P265">
            <v>20</v>
          </cell>
          <cell r="Q265">
            <v>20</v>
          </cell>
          <cell r="R265">
            <v>20</v>
          </cell>
          <cell r="S265">
            <v>20</v>
          </cell>
          <cell r="T265">
            <v>20</v>
          </cell>
          <cell r="U265">
            <v>20</v>
          </cell>
          <cell r="V265">
            <v>20</v>
          </cell>
          <cell r="W265">
            <v>20</v>
          </cell>
          <cell r="X265">
            <v>20</v>
          </cell>
          <cell r="Y265">
            <v>20</v>
          </cell>
          <cell r="Z265">
            <v>20</v>
          </cell>
          <cell r="AA265">
            <v>20</v>
          </cell>
          <cell r="AB265">
            <v>20</v>
          </cell>
          <cell r="AC265">
            <v>20</v>
          </cell>
          <cell r="AD265">
            <v>233000</v>
          </cell>
          <cell r="AE265">
            <v>233000</v>
          </cell>
          <cell r="AF265">
            <v>233000</v>
          </cell>
        </row>
        <row r="266">
          <cell r="A266" t="str">
            <v>!MPBLight</v>
          </cell>
          <cell r="B266">
            <v>100</v>
          </cell>
          <cell r="C266">
            <v>100</v>
          </cell>
          <cell r="D266">
            <v>100</v>
          </cell>
          <cell r="E266">
            <v>100</v>
          </cell>
          <cell r="F266">
            <v>100</v>
          </cell>
          <cell r="G266">
            <v>100</v>
          </cell>
          <cell r="H266">
            <v>100</v>
          </cell>
          <cell r="I266">
            <v>100</v>
          </cell>
          <cell r="J266">
            <v>100</v>
          </cell>
          <cell r="K266">
            <v>100</v>
          </cell>
          <cell r="L266">
            <v>100</v>
          </cell>
          <cell r="M266">
            <v>100</v>
          </cell>
          <cell r="N266">
            <v>100</v>
          </cell>
          <cell r="O266">
            <v>100</v>
          </cell>
          <cell r="P266">
            <v>100</v>
          </cell>
          <cell r="Q266">
            <v>100</v>
          </cell>
          <cell r="R266">
            <v>100</v>
          </cell>
          <cell r="S266">
            <v>100</v>
          </cell>
          <cell r="T266">
            <v>100</v>
          </cell>
          <cell r="U266">
            <v>100</v>
          </cell>
          <cell r="V266">
            <v>100</v>
          </cell>
          <cell r="W266">
            <v>100</v>
          </cell>
          <cell r="X266">
            <v>100</v>
          </cell>
          <cell r="Y266">
            <v>100</v>
          </cell>
          <cell r="Z266">
            <v>100</v>
          </cell>
          <cell r="AA266">
            <v>100</v>
          </cell>
          <cell r="AB266">
            <v>100</v>
          </cell>
          <cell r="AC266">
            <v>100</v>
          </cell>
          <cell r="AD266">
            <v>100</v>
          </cell>
          <cell r="AE266">
            <v>100</v>
          </cell>
          <cell r="AF266">
            <v>100</v>
          </cell>
        </row>
        <row r="267">
          <cell r="A267" t="str">
            <v>RootsLight</v>
          </cell>
          <cell r="B267">
            <v>50</v>
          </cell>
          <cell r="C267">
            <v>50</v>
          </cell>
          <cell r="D267">
            <v>50</v>
          </cell>
          <cell r="E267">
            <v>50</v>
          </cell>
          <cell r="F267">
            <v>50</v>
          </cell>
          <cell r="G267">
            <v>50</v>
          </cell>
          <cell r="H267">
            <v>50</v>
          </cell>
          <cell r="I267">
            <v>50</v>
          </cell>
          <cell r="J267">
            <v>50</v>
          </cell>
          <cell r="K267">
            <v>50</v>
          </cell>
          <cell r="L267">
            <v>50</v>
          </cell>
          <cell r="M267">
            <v>50</v>
          </cell>
          <cell r="N267">
            <v>50</v>
          </cell>
          <cell r="O267">
            <v>50</v>
          </cell>
          <cell r="P267">
            <v>50</v>
          </cell>
          <cell r="Q267">
            <v>50</v>
          </cell>
          <cell r="R267">
            <v>50</v>
          </cell>
          <cell r="S267">
            <v>50</v>
          </cell>
          <cell r="T267">
            <v>50</v>
          </cell>
          <cell r="U267">
            <v>50</v>
          </cell>
          <cell r="V267">
            <v>50</v>
          </cell>
          <cell r="W267">
            <v>50</v>
          </cell>
          <cell r="X267">
            <v>50</v>
          </cell>
          <cell r="Y267">
            <v>50</v>
          </cell>
          <cell r="Z267">
            <v>50</v>
          </cell>
          <cell r="AA267">
            <v>50</v>
          </cell>
          <cell r="AB267">
            <v>50</v>
          </cell>
          <cell r="AC267">
            <v>50</v>
          </cell>
          <cell r="AD267">
            <v>50</v>
          </cell>
          <cell r="AE267">
            <v>50</v>
          </cell>
          <cell r="AF267">
            <v>50</v>
          </cell>
        </row>
        <row r="268">
          <cell r="A268" t="str">
            <v>!taubsensitivity</v>
          </cell>
          <cell r="B268">
            <v>100</v>
          </cell>
          <cell r="C268">
            <v>100</v>
          </cell>
          <cell r="D268">
            <v>100</v>
          </cell>
          <cell r="E268">
            <v>100</v>
          </cell>
          <cell r="F268">
            <v>100</v>
          </cell>
          <cell r="G268">
            <v>100</v>
          </cell>
          <cell r="H268">
            <v>100</v>
          </cell>
          <cell r="I268">
            <v>100</v>
          </cell>
          <cell r="J268">
            <v>100</v>
          </cell>
          <cell r="K268">
            <v>100</v>
          </cell>
          <cell r="L268">
            <v>100</v>
          </cell>
          <cell r="M268">
            <v>100</v>
          </cell>
          <cell r="N268">
            <v>100</v>
          </cell>
          <cell r="O268">
            <v>100</v>
          </cell>
          <cell r="P268">
            <v>100</v>
          </cell>
          <cell r="Q268">
            <v>100</v>
          </cell>
          <cell r="R268">
            <v>100</v>
          </cell>
          <cell r="S268">
            <v>100</v>
          </cell>
          <cell r="T268">
            <v>100</v>
          </cell>
          <cell r="U268">
            <v>100</v>
          </cell>
          <cell r="V268">
            <v>100</v>
          </cell>
          <cell r="W268">
            <v>100</v>
          </cell>
          <cell r="X268">
            <v>100</v>
          </cell>
          <cell r="Y268">
            <v>100</v>
          </cell>
          <cell r="Z268">
            <v>100</v>
          </cell>
          <cell r="AA268">
            <v>100</v>
          </cell>
          <cell r="AB268">
            <v>100</v>
          </cell>
          <cell r="AC268">
            <v>100</v>
          </cell>
          <cell r="AD268">
            <v>100</v>
          </cell>
          <cell r="AE268">
            <v>100</v>
          </cell>
          <cell r="AF268">
            <v>100</v>
          </cell>
        </row>
        <row r="269">
          <cell r="A269" t="str">
            <v>!LRSplit</v>
          </cell>
          <cell r="B269">
            <v>0.5</v>
          </cell>
          <cell r="C269">
            <v>0.5</v>
          </cell>
          <cell r="D269">
            <v>0.5</v>
          </cell>
          <cell r="E269">
            <v>0.5</v>
          </cell>
          <cell r="F269">
            <v>0.5</v>
          </cell>
          <cell r="G269">
            <v>0.5</v>
          </cell>
          <cell r="H269">
            <v>0.5</v>
          </cell>
          <cell r="I269">
            <v>0.5</v>
          </cell>
          <cell r="J269">
            <v>0.5</v>
          </cell>
          <cell r="K269">
            <v>0.5</v>
          </cell>
          <cell r="L269">
            <v>0.5</v>
          </cell>
          <cell r="M269">
            <v>0.5</v>
          </cell>
          <cell r="N269">
            <v>0.5</v>
          </cell>
          <cell r="O269">
            <v>0.5</v>
          </cell>
          <cell r="P269">
            <v>0.5</v>
          </cell>
          <cell r="Q269">
            <v>0.5</v>
          </cell>
          <cell r="R269">
            <v>0.5</v>
          </cell>
          <cell r="S269">
            <v>0.5</v>
          </cell>
          <cell r="T269">
            <v>0.5</v>
          </cell>
          <cell r="U269">
            <v>0.5</v>
          </cell>
          <cell r="V269">
            <v>0.5</v>
          </cell>
          <cell r="W269">
            <v>0.5</v>
          </cell>
          <cell r="X269">
            <v>0.5</v>
          </cell>
          <cell r="Y269">
            <v>0.5</v>
          </cell>
          <cell r="Z269">
            <v>0.5</v>
          </cell>
          <cell r="AA269">
            <v>0.5</v>
          </cell>
          <cell r="AB269">
            <v>0.5</v>
          </cell>
          <cell r="AC269">
            <v>0.5</v>
          </cell>
          <cell r="AD269">
            <v>0.5</v>
          </cell>
          <cell r="AE269">
            <v>0.5</v>
          </cell>
          <cell r="AF269">
            <v>0.5</v>
          </cell>
        </row>
        <row r="270">
          <cell r="A270" t="str">
            <v>!pomsl2dom</v>
          </cell>
          <cell r="B270">
            <v>50</v>
          </cell>
          <cell r="C270">
            <v>50</v>
          </cell>
          <cell r="D270">
            <v>50</v>
          </cell>
          <cell r="E270">
            <v>50</v>
          </cell>
          <cell r="F270">
            <v>50</v>
          </cell>
          <cell r="G270">
            <v>50</v>
          </cell>
          <cell r="H270">
            <v>50</v>
          </cell>
          <cell r="I270">
            <v>50</v>
          </cell>
          <cell r="J270">
            <v>50</v>
          </cell>
          <cell r="K270">
            <v>50</v>
          </cell>
          <cell r="L270">
            <v>50</v>
          </cell>
          <cell r="M270">
            <v>50</v>
          </cell>
          <cell r="N270">
            <v>50</v>
          </cell>
          <cell r="O270">
            <v>50</v>
          </cell>
          <cell r="P270">
            <v>50</v>
          </cell>
          <cell r="Q270">
            <v>50</v>
          </cell>
          <cell r="R270">
            <v>50</v>
          </cell>
          <cell r="S270">
            <v>50</v>
          </cell>
          <cell r="T270">
            <v>50</v>
          </cell>
          <cell r="U270">
            <v>50</v>
          </cell>
          <cell r="V270">
            <v>50</v>
          </cell>
          <cell r="W270">
            <v>50</v>
          </cell>
          <cell r="X270">
            <v>50</v>
          </cell>
          <cell r="Y270">
            <v>50</v>
          </cell>
          <cell r="Z270">
            <v>50</v>
          </cell>
          <cell r="AA270">
            <v>50</v>
          </cell>
          <cell r="AB270">
            <v>50</v>
          </cell>
          <cell r="AC270">
            <v>50</v>
          </cell>
          <cell r="AD270">
            <v>50</v>
          </cell>
          <cell r="AE270">
            <v>50</v>
          </cell>
          <cell r="AF270">
            <v>50</v>
          </cell>
        </row>
        <row r="271">
          <cell r="A271" t="str">
            <v>!F_answitch</v>
          </cell>
          <cell r="B271">
            <v>1</v>
          </cell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  <cell r="R271">
            <v>1</v>
          </cell>
          <cell r="S271">
            <v>1</v>
          </cell>
          <cell r="T271">
            <v>1</v>
          </cell>
          <cell r="U271">
            <v>1</v>
          </cell>
          <cell r="V271">
            <v>1</v>
          </cell>
          <cell r="W271">
            <v>1</v>
          </cell>
          <cell r="X271">
            <v>1</v>
          </cell>
          <cell r="Y271">
            <v>1</v>
          </cell>
          <cell r="Z271">
            <v>1</v>
          </cell>
          <cell r="AA271">
            <v>1</v>
          </cell>
          <cell r="AB271">
            <v>1</v>
          </cell>
          <cell r="AC271">
            <v>1</v>
          </cell>
          <cell r="AD271">
            <v>1</v>
          </cell>
          <cell r="AE271">
            <v>1</v>
          </cell>
          <cell r="AF271">
            <v>1</v>
          </cell>
        </row>
        <row r="272">
          <cell r="A272" t="str">
            <v>pocu</v>
          </cell>
          <cell r="B272">
            <v>1000000</v>
          </cell>
          <cell r="C272">
            <v>1000000</v>
          </cell>
          <cell r="D272">
            <v>1000000</v>
          </cell>
          <cell r="E272">
            <v>1000000</v>
          </cell>
          <cell r="F272">
            <v>1000000</v>
          </cell>
          <cell r="G272">
            <v>1000000</v>
          </cell>
          <cell r="H272">
            <v>1000000</v>
          </cell>
          <cell r="I272">
            <v>1000000</v>
          </cell>
          <cell r="J272">
            <v>1000000</v>
          </cell>
          <cell r="K272">
            <v>1000000</v>
          </cell>
          <cell r="L272">
            <v>1000000</v>
          </cell>
          <cell r="M272">
            <v>1000000</v>
          </cell>
          <cell r="N272">
            <v>1000000</v>
          </cell>
          <cell r="O272">
            <v>1000000</v>
          </cell>
          <cell r="P272">
            <v>1000000</v>
          </cell>
          <cell r="Q272">
            <v>1000000</v>
          </cell>
          <cell r="R272">
            <v>1000000</v>
          </cell>
          <cell r="S272">
            <v>1000000</v>
          </cell>
          <cell r="T272">
            <v>1000000</v>
          </cell>
          <cell r="U272">
            <v>1000000</v>
          </cell>
          <cell r="V272">
            <v>1000000</v>
          </cell>
          <cell r="W272">
            <v>1000000</v>
          </cell>
          <cell r="X272">
            <v>1000000</v>
          </cell>
          <cell r="Y272">
            <v>1000000</v>
          </cell>
          <cell r="Z272">
            <v>1000000</v>
          </cell>
          <cell r="AA272">
            <v>1000000</v>
          </cell>
          <cell r="AB272">
            <v>1000000</v>
          </cell>
          <cell r="AC272">
            <v>1000000</v>
          </cell>
          <cell r="AD272">
            <v>1000000</v>
          </cell>
          <cell r="AE272">
            <v>1000000</v>
          </cell>
          <cell r="AF272">
            <v>1000000</v>
          </cell>
        </row>
        <row r="273">
          <cell r="A273" t="str">
            <v>ponu</v>
          </cell>
          <cell r="B273">
            <v>5000</v>
          </cell>
          <cell r="C273">
            <v>5000</v>
          </cell>
          <cell r="D273">
            <v>5000</v>
          </cell>
          <cell r="E273">
            <v>5000</v>
          </cell>
          <cell r="F273">
            <v>5000</v>
          </cell>
          <cell r="G273">
            <v>5000</v>
          </cell>
          <cell r="H273">
            <v>5000</v>
          </cell>
          <cell r="I273">
            <v>5000</v>
          </cell>
          <cell r="J273">
            <v>5000</v>
          </cell>
          <cell r="K273">
            <v>5000</v>
          </cell>
          <cell r="L273">
            <v>5000</v>
          </cell>
          <cell r="M273">
            <v>5000</v>
          </cell>
          <cell r="N273">
            <v>5000</v>
          </cell>
          <cell r="O273">
            <v>5000</v>
          </cell>
          <cell r="P273">
            <v>5000</v>
          </cell>
          <cell r="Q273">
            <v>5000</v>
          </cell>
          <cell r="R273">
            <v>5000</v>
          </cell>
          <cell r="S273">
            <v>5000</v>
          </cell>
          <cell r="T273">
            <v>5000</v>
          </cell>
          <cell r="U273">
            <v>5000</v>
          </cell>
          <cell r="V273">
            <v>5000</v>
          </cell>
          <cell r="W273">
            <v>5000</v>
          </cell>
          <cell r="X273">
            <v>5000</v>
          </cell>
          <cell r="Y273">
            <v>5000</v>
          </cell>
          <cell r="Z273">
            <v>5000</v>
          </cell>
          <cell r="AA273">
            <v>5000</v>
          </cell>
          <cell r="AB273">
            <v>5000</v>
          </cell>
          <cell r="AC273">
            <v>5000</v>
          </cell>
          <cell r="AD273">
            <v>5000</v>
          </cell>
          <cell r="AE273">
            <v>5000</v>
          </cell>
          <cell r="AF273">
            <v>5000</v>
          </cell>
        </row>
        <row r="274">
          <cell r="A274" t="str">
            <v>popu</v>
          </cell>
          <cell r="B274">
            <v>10000</v>
          </cell>
          <cell r="C274">
            <v>10000</v>
          </cell>
          <cell r="D274">
            <v>10000</v>
          </cell>
          <cell r="E274">
            <v>10000</v>
          </cell>
          <cell r="F274">
            <v>10000</v>
          </cell>
          <cell r="G274">
            <v>10000</v>
          </cell>
          <cell r="H274">
            <v>10000</v>
          </cell>
          <cell r="I274">
            <v>10000</v>
          </cell>
          <cell r="J274">
            <v>10000</v>
          </cell>
          <cell r="K274">
            <v>10000</v>
          </cell>
          <cell r="L274">
            <v>10000</v>
          </cell>
          <cell r="M274">
            <v>10000</v>
          </cell>
          <cell r="N274">
            <v>10000</v>
          </cell>
          <cell r="O274">
            <v>10000</v>
          </cell>
          <cell r="P274">
            <v>10000</v>
          </cell>
          <cell r="Q274">
            <v>10000</v>
          </cell>
          <cell r="R274">
            <v>10000</v>
          </cell>
          <cell r="S274">
            <v>10000</v>
          </cell>
          <cell r="T274">
            <v>10000</v>
          </cell>
          <cell r="U274">
            <v>10000</v>
          </cell>
          <cell r="V274">
            <v>10000</v>
          </cell>
          <cell r="W274">
            <v>10000</v>
          </cell>
          <cell r="X274">
            <v>10000</v>
          </cell>
          <cell r="Y274">
            <v>10000</v>
          </cell>
          <cell r="Z274">
            <v>10000</v>
          </cell>
          <cell r="AA274">
            <v>10000</v>
          </cell>
          <cell r="AB274">
            <v>10000</v>
          </cell>
          <cell r="AC274">
            <v>10000</v>
          </cell>
          <cell r="AD274">
            <v>10000</v>
          </cell>
          <cell r="AE274">
            <v>10000</v>
          </cell>
          <cell r="AF274">
            <v>10000</v>
          </cell>
        </row>
        <row r="275">
          <cell r="A275" t="str">
            <v>Kompres_c</v>
          </cell>
          <cell r="B275">
            <v>500</v>
          </cell>
          <cell r="C275">
            <v>500</v>
          </cell>
          <cell r="D275">
            <v>500</v>
          </cell>
          <cell r="E275">
            <v>500</v>
          </cell>
          <cell r="F275">
            <v>500</v>
          </cell>
          <cell r="G275">
            <v>500</v>
          </cell>
          <cell r="H275">
            <v>500</v>
          </cell>
          <cell r="I275">
            <v>500</v>
          </cell>
          <cell r="J275">
            <v>500</v>
          </cell>
          <cell r="K275">
            <v>500</v>
          </cell>
          <cell r="L275">
            <v>500</v>
          </cell>
          <cell r="M275">
            <v>500</v>
          </cell>
          <cell r="N275">
            <v>500</v>
          </cell>
          <cell r="O275">
            <v>500</v>
          </cell>
          <cell r="P275">
            <v>500</v>
          </cell>
          <cell r="Q275">
            <v>500</v>
          </cell>
          <cell r="R275">
            <v>500</v>
          </cell>
          <cell r="S275">
            <v>500</v>
          </cell>
          <cell r="T275">
            <v>500</v>
          </cell>
          <cell r="U275">
            <v>500</v>
          </cell>
          <cell r="V275">
            <v>500</v>
          </cell>
          <cell r="W275">
            <v>500</v>
          </cell>
          <cell r="X275">
            <v>500</v>
          </cell>
          <cell r="Y275">
            <v>500</v>
          </cell>
          <cell r="Z275">
            <v>500</v>
          </cell>
          <cell r="AA275">
            <v>500</v>
          </cell>
          <cell r="AB275">
            <v>500</v>
          </cell>
          <cell r="AC275">
            <v>500</v>
          </cell>
          <cell r="AD275">
            <v>500</v>
          </cell>
          <cell r="AE275">
            <v>500</v>
          </cell>
          <cell r="AF275">
            <v>500</v>
          </cell>
        </row>
        <row r="276">
          <cell r="A276" t="str">
            <v>Kompres_n</v>
          </cell>
          <cell r="B276">
            <v>100</v>
          </cell>
          <cell r="C276">
            <v>100</v>
          </cell>
          <cell r="D276">
            <v>100</v>
          </cell>
          <cell r="E276">
            <v>100</v>
          </cell>
          <cell r="F276">
            <v>100</v>
          </cell>
          <cell r="G276">
            <v>100</v>
          </cell>
          <cell r="H276">
            <v>100</v>
          </cell>
          <cell r="I276">
            <v>100</v>
          </cell>
          <cell r="J276">
            <v>100</v>
          </cell>
          <cell r="K276">
            <v>100</v>
          </cell>
          <cell r="L276">
            <v>100</v>
          </cell>
          <cell r="M276">
            <v>100</v>
          </cell>
          <cell r="N276">
            <v>100</v>
          </cell>
          <cell r="O276">
            <v>100</v>
          </cell>
          <cell r="P276">
            <v>100</v>
          </cell>
          <cell r="Q276">
            <v>100</v>
          </cell>
          <cell r="R276">
            <v>100</v>
          </cell>
          <cell r="S276">
            <v>100</v>
          </cell>
          <cell r="T276">
            <v>100</v>
          </cell>
          <cell r="U276">
            <v>100</v>
          </cell>
          <cell r="V276">
            <v>100</v>
          </cell>
          <cell r="W276">
            <v>100</v>
          </cell>
          <cell r="X276">
            <v>100</v>
          </cell>
          <cell r="Y276">
            <v>100</v>
          </cell>
          <cell r="Z276">
            <v>100</v>
          </cell>
          <cell r="AA276">
            <v>100</v>
          </cell>
          <cell r="AB276">
            <v>100</v>
          </cell>
          <cell r="AC276">
            <v>100</v>
          </cell>
          <cell r="AD276">
            <v>100</v>
          </cell>
          <cell r="AE276">
            <v>100</v>
          </cell>
          <cell r="AF276">
            <v>100</v>
          </cell>
        </row>
        <row r="277">
          <cell r="A277" t="str">
            <v>Kompres_p</v>
          </cell>
          <cell r="B277">
            <v>1</v>
          </cell>
          <cell r="C277">
            <v>1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1</v>
          </cell>
          <cell r="J277">
            <v>1</v>
          </cell>
          <cell r="K277">
            <v>1</v>
          </cell>
          <cell r="L277">
            <v>1</v>
          </cell>
          <cell r="M277">
            <v>1</v>
          </cell>
          <cell r="N277">
            <v>1</v>
          </cell>
          <cell r="O277">
            <v>1</v>
          </cell>
          <cell r="P277">
            <v>1</v>
          </cell>
          <cell r="Q277">
            <v>1</v>
          </cell>
          <cell r="R277">
            <v>1</v>
          </cell>
          <cell r="S277">
            <v>1</v>
          </cell>
          <cell r="T277">
            <v>1</v>
          </cell>
          <cell r="U277">
            <v>1</v>
          </cell>
          <cell r="V277">
            <v>1</v>
          </cell>
          <cell r="W277">
            <v>1</v>
          </cell>
          <cell r="X277">
            <v>1</v>
          </cell>
          <cell r="Y277">
            <v>1</v>
          </cell>
          <cell r="Z277">
            <v>1</v>
          </cell>
          <cell r="AA277">
            <v>1</v>
          </cell>
          <cell r="AB277">
            <v>1</v>
          </cell>
          <cell r="AC277">
            <v>1</v>
          </cell>
          <cell r="AD277">
            <v>1</v>
          </cell>
          <cell r="AE277">
            <v>1</v>
          </cell>
          <cell r="AF277">
            <v>1</v>
          </cell>
        </row>
        <row r="278">
          <cell r="A278" t="str">
            <v>poms2dom</v>
          </cell>
          <cell r="B278">
            <v>1</v>
          </cell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1</v>
          </cell>
          <cell r="J278">
            <v>1</v>
          </cell>
          <cell r="K278">
            <v>1</v>
          </cell>
          <cell r="L278">
            <v>1</v>
          </cell>
          <cell r="M278">
            <v>1</v>
          </cell>
          <cell r="N278">
            <v>1</v>
          </cell>
          <cell r="O278">
            <v>1</v>
          </cell>
          <cell r="P278">
            <v>1</v>
          </cell>
          <cell r="Q278">
            <v>1</v>
          </cell>
          <cell r="R278">
            <v>1</v>
          </cell>
          <cell r="S278">
            <v>1</v>
          </cell>
          <cell r="T278">
            <v>1</v>
          </cell>
          <cell r="U278">
            <v>1</v>
          </cell>
          <cell r="V278">
            <v>1</v>
          </cell>
          <cell r="W278">
            <v>1</v>
          </cell>
          <cell r="X278">
            <v>1</v>
          </cell>
          <cell r="Y278">
            <v>1</v>
          </cell>
          <cell r="Z278">
            <v>1</v>
          </cell>
          <cell r="AA278">
            <v>1</v>
          </cell>
          <cell r="AB278">
            <v>1</v>
          </cell>
          <cell r="AC278">
            <v>1</v>
          </cell>
          <cell r="AD278">
            <v>1</v>
          </cell>
          <cell r="AE278">
            <v>1</v>
          </cell>
          <cell r="AF278">
            <v>1</v>
          </cell>
        </row>
        <row r="279">
          <cell r="A279" t="str">
            <v>taubsensitivity</v>
          </cell>
          <cell r="B279">
            <v>1</v>
          </cell>
          <cell r="C279">
            <v>1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1</v>
          </cell>
          <cell r="J279">
            <v>1</v>
          </cell>
          <cell r="K279">
            <v>1</v>
          </cell>
          <cell r="L279">
            <v>1</v>
          </cell>
          <cell r="M279">
            <v>1</v>
          </cell>
          <cell r="N279">
            <v>1</v>
          </cell>
          <cell r="O279">
            <v>1</v>
          </cell>
          <cell r="P279">
            <v>1</v>
          </cell>
          <cell r="Q279">
            <v>1</v>
          </cell>
          <cell r="R279">
            <v>1</v>
          </cell>
          <cell r="S279">
            <v>1</v>
          </cell>
          <cell r="T279">
            <v>1</v>
          </cell>
          <cell r="U279">
            <v>1</v>
          </cell>
          <cell r="V279">
            <v>2</v>
          </cell>
          <cell r="W279">
            <v>5</v>
          </cell>
          <cell r="X279">
            <v>5</v>
          </cell>
          <cell r="Y279">
            <v>10</v>
          </cell>
          <cell r="Z279">
            <v>10</v>
          </cell>
          <cell r="AA279">
            <v>10</v>
          </cell>
          <cell r="AB279">
            <v>10</v>
          </cell>
          <cell r="AC279">
            <v>10</v>
          </cell>
          <cell r="AD279">
            <v>10</v>
          </cell>
          <cell r="AE279">
            <v>10</v>
          </cell>
          <cell r="AF279">
            <v>100</v>
          </cell>
        </row>
        <row r="280">
          <cell r="A280" t="str">
            <v>fgpp_sflux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</row>
        <row r="281">
          <cell r="A281" t="str">
            <v>NH4AdsorptionModel</v>
          </cell>
          <cell r="B281">
            <v>1</v>
          </cell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1</v>
          </cell>
          <cell r="J281">
            <v>1</v>
          </cell>
          <cell r="K281">
            <v>1</v>
          </cell>
          <cell r="L281">
            <v>1</v>
          </cell>
          <cell r="M281">
            <v>1</v>
          </cell>
          <cell r="N281">
            <v>1</v>
          </cell>
          <cell r="O281">
            <v>1</v>
          </cell>
          <cell r="P281">
            <v>1</v>
          </cell>
          <cell r="Q281">
            <v>1</v>
          </cell>
          <cell r="R281">
            <v>1</v>
          </cell>
          <cell r="S281">
            <v>1</v>
          </cell>
          <cell r="T281">
            <v>1</v>
          </cell>
          <cell r="U281">
            <v>1</v>
          </cell>
          <cell r="V281">
            <v>1</v>
          </cell>
          <cell r="W281">
            <v>1</v>
          </cell>
          <cell r="X281">
            <v>1</v>
          </cell>
          <cell r="Y281">
            <v>1</v>
          </cell>
          <cell r="Z281">
            <v>1</v>
          </cell>
          <cell r="AA281">
            <v>1</v>
          </cell>
          <cell r="AB281">
            <v>1</v>
          </cell>
          <cell r="AC281">
            <v>1</v>
          </cell>
          <cell r="AD281">
            <v>1</v>
          </cell>
          <cell r="AE281">
            <v>1</v>
          </cell>
          <cell r="AF281">
            <v>1</v>
          </cell>
        </row>
        <row r="282">
          <cell r="A282" t="str">
            <v>KNH4p</v>
          </cell>
          <cell r="B282">
            <v>1.4</v>
          </cell>
          <cell r="C282">
            <v>1.4</v>
          </cell>
          <cell r="D282">
            <v>1.4</v>
          </cell>
          <cell r="E282">
            <v>1.4</v>
          </cell>
          <cell r="F282">
            <v>1.4</v>
          </cell>
          <cell r="G282">
            <v>1.4</v>
          </cell>
          <cell r="H282">
            <v>1.4</v>
          </cell>
          <cell r="I282">
            <v>1.4</v>
          </cell>
          <cell r="J282">
            <v>1.4</v>
          </cell>
          <cell r="K282">
            <v>1.4</v>
          </cell>
          <cell r="L282">
            <v>1.4</v>
          </cell>
          <cell r="M282">
            <v>1.4</v>
          </cell>
          <cell r="N282">
            <v>1.4</v>
          </cell>
          <cell r="O282">
            <v>1.4</v>
          </cell>
          <cell r="P282">
            <v>1.4</v>
          </cell>
          <cell r="Q282">
            <v>1.4</v>
          </cell>
          <cell r="R282">
            <v>1.4</v>
          </cell>
          <cell r="S282">
            <v>1.4</v>
          </cell>
          <cell r="T282">
            <v>1.4</v>
          </cell>
          <cell r="U282">
            <v>1.4</v>
          </cell>
          <cell r="V282">
            <v>1.4</v>
          </cell>
          <cell r="W282">
            <v>1.4</v>
          </cell>
          <cell r="X282">
            <v>1.4</v>
          </cell>
          <cell r="Y282">
            <v>1.4</v>
          </cell>
          <cell r="Z282">
            <v>1.4</v>
          </cell>
          <cell r="AA282">
            <v>1.4</v>
          </cell>
          <cell r="AB282">
            <v>1.4</v>
          </cell>
          <cell r="AC282">
            <v>1.4</v>
          </cell>
          <cell r="AD282">
            <v>1.4</v>
          </cell>
          <cell r="AE282">
            <v>1.4</v>
          </cell>
          <cell r="AF282">
            <v>1.4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~@~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BA89-6098-4370-97E0-76B1C5BB4018}">
  <dimension ref="A1:AF281"/>
  <sheetViews>
    <sheetView workbookViewId="0"/>
  </sheetViews>
  <sheetFormatPr defaultRowHeight="15" x14ac:dyDescent="0.25"/>
  <cols>
    <col min="1" max="1" width="20.5703125" bestFit="1" customWidth="1"/>
  </cols>
  <sheetData>
    <row r="1" spans="1:32" x14ac:dyDescent="0.25">
      <c r="A1" t="str">
        <f>'[1]1 to 31'!A2</f>
        <v xml:space="preserve">              name</v>
      </c>
      <c r="B1" t="str">
        <f>'[1]1 to 31'!B2</f>
        <v>zon_11</v>
      </c>
      <c r="C1" t="str">
        <f>'[1]1 to 31'!C2</f>
        <v>zon_12</v>
      </c>
      <c r="D1" t="str">
        <f>'[1]1 to 31'!D2</f>
        <v>zon_13</v>
      </c>
      <c r="E1" t="str">
        <f>'[1]1 to 31'!E2</f>
        <v>zon_21</v>
      </c>
      <c r="F1" t="str">
        <f>'[1]1 to 31'!F2</f>
        <v>zon_22</v>
      </c>
      <c r="G1" t="str">
        <f>'[1]1 to 31'!G2</f>
        <v>zon_23</v>
      </c>
      <c r="H1" t="str">
        <f>'[1]1 to 31'!H2</f>
        <v>zon_31</v>
      </c>
      <c r="I1" t="str">
        <f>'[1]1 to 31'!I2</f>
        <v>zon_32</v>
      </c>
      <c r="J1" t="str">
        <f>'[1]1 to 31'!J2</f>
        <v>zon_33</v>
      </c>
      <c r="K1" t="str">
        <f>'[1]1 to 31'!K2</f>
        <v>zon_41</v>
      </c>
      <c r="L1" t="str">
        <f>'[1]1 to 31'!L2</f>
        <v>zon_42</v>
      </c>
      <c r="M1" t="str">
        <f>'[1]1 to 31'!M2</f>
        <v>zon_43</v>
      </c>
      <c r="N1" t="str">
        <f>'[1]1 to 31'!N2</f>
        <v>zon_51</v>
      </c>
      <c r="O1" t="str">
        <f>'[1]1 to 31'!O2</f>
        <v>zon_52</v>
      </c>
      <c r="P1" t="str">
        <f>'[1]1 to 31'!P2</f>
        <v>zon_53</v>
      </c>
      <c r="Q1" t="str">
        <f>'[1]1 to 31'!Q2</f>
        <v>zon_61</v>
      </c>
      <c r="R1" t="str">
        <f>'[1]1 to 31'!R2</f>
        <v>zon_62</v>
      </c>
      <c r="S1" t="str">
        <f>'[1]1 to 31'!S2</f>
        <v>zon_63</v>
      </c>
      <c r="T1" t="str">
        <f>'[1]1 to 31'!T2</f>
        <v>zon_71</v>
      </c>
      <c r="U1" t="str">
        <f>'[1]1 to 31'!U2</f>
        <v>zon_72</v>
      </c>
      <c r="V1" t="str">
        <f>'[1]1 to 31'!V2</f>
        <v>zon_73</v>
      </c>
      <c r="W1" t="str">
        <f>'[1]1 to 31'!W2</f>
        <v>zon_81</v>
      </c>
      <c r="X1" t="str">
        <f>'[1]1 to 31'!X2</f>
        <v>zon_82</v>
      </c>
      <c r="Y1" t="str">
        <f>'[1]1 to 31'!Y2</f>
        <v>zon_83</v>
      </c>
      <c r="Z1" t="str">
        <f>'[1]1 to 31'!Z2</f>
        <v>zon_91</v>
      </c>
      <c r="AA1" t="str">
        <f>'[1]1 to 31'!AA2</f>
        <v>zon_92</v>
      </c>
      <c r="AB1" t="str">
        <f>'[1]1 to 31'!AB2</f>
        <v>zon_93</v>
      </c>
      <c r="AC1" t="str">
        <f>'[1]1 to 31'!AC2</f>
        <v>zon_101</v>
      </c>
      <c r="AD1" t="str">
        <f>'[1]1 to 31'!AD2</f>
        <v>zon_102</v>
      </c>
      <c r="AE1" t="str">
        <f>'[1]1 to 31'!AE2</f>
        <v>zon_103</v>
      </c>
      <c r="AF1" t="str">
        <f>'[1]1 to 31'!AF2</f>
        <v>zon_104</v>
      </c>
    </row>
    <row r="2" spans="1:32" x14ac:dyDescent="0.25">
      <c r="A2" t="str">
        <f>'[1]1 to 31'!A3</f>
        <v xml:space="preserve">         zone_type</v>
      </c>
      <c r="B2">
        <f>'[1]1 to 31'!B3</f>
        <v>1</v>
      </c>
      <c r="C2">
        <f>'[1]1 to 31'!C3</f>
        <v>2</v>
      </c>
      <c r="D2">
        <f>'[1]1 to 31'!D3</f>
        <v>3</v>
      </c>
      <c r="E2">
        <f>'[1]1 to 31'!E3</f>
        <v>4</v>
      </c>
      <c r="F2">
        <f>'[1]1 to 31'!F3</f>
        <v>5</v>
      </c>
      <c r="G2">
        <f>'[1]1 to 31'!G3</f>
        <v>6</v>
      </c>
      <c r="H2">
        <f>'[1]1 to 31'!H3</f>
        <v>7</v>
      </c>
      <c r="I2">
        <f>'[1]1 to 31'!I3</f>
        <v>8</v>
      </c>
      <c r="J2">
        <f>'[1]1 to 31'!J3</f>
        <v>9</v>
      </c>
      <c r="K2">
        <f>'[1]1 to 31'!K3</f>
        <v>10</v>
      </c>
      <c r="L2">
        <f>'[1]1 to 31'!L3</f>
        <v>11</v>
      </c>
      <c r="M2">
        <f>'[1]1 to 31'!M3</f>
        <v>12</v>
      </c>
      <c r="N2">
        <f>'[1]1 to 31'!N3</f>
        <v>13</v>
      </c>
      <c r="O2">
        <f>'[1]1 to 31'!O3</f>
        <v>14</v>
      </c>
      <c r="P2">
        <f>'[1]1 to 31'!P3</f>
        <v>15</v>
      </c>
      <c r="Q2">
        <f>'[1]1 to 31'!Q3</f>
        <v>16</v>
      </c>
      <c r="R2">
        <f>'[1]1 to 31'!R3</f>
        <v>17</v>
      </c>
      <c r="S2">
        <f>'[1]1 to 31'!S3</f>
        <v>18</v>
      </c>
      <c r="T2">
        <f>'[1]1 to 31'!T3</f>
        <v>19</v>
      </c>
      <c r="U2">
        <f>'[1]1 to 31'!U3</f>
        <v>20</v>
      </c>
      <c r="V2">
        <f>'[1]1 to 31'!V3</f>
        <v>21</v>
      </c>
      <c r="W2">
        <f>'[1]1 to 31'!W3</f>
        <v>22</v>
      </c>
      <c r="X2">
        <f>'[1]1 to 31'!X3</f>
        <v>23</v>
      </c>
      <c r="Y2">
        <f>'[1]1 to 31'!Y3</f>
        <v>24</v>
      </c>
      <c r="Z2">
        <f>'[1]1 to 31'!Z3</f>
        <v>25</v>
      </c>
      <c r="AA2">
        <f>'[1]1 to 31'!AA3</f>
        <v>26</v>
      </c>
      <c r="AB2">
        <f>'[1]1 to 31'!AB3</f>
        <v>27</v>
      </c>
      <c r="AC2">
        <f>'[1]1 to 31'!AC3</f>
        <v>28</v>
      </c>
      <c r="AD2">
        <f>'[1]1 to 31'!AD3</f>
        <v>29</v>
      </c>
      <c r="AE2">
        <f>'[1]1 to 31'!AE3</f>
        <v>30</v>
      </c>
      <c r="AF2">
        <f>'[1]1 to 31'!AF3</f>
        <v>31</v>
      </c>
    </row>
    <row r="3" spans="1:32" x14ac:dyDescent="0.25">
      <c r="A3" t="str">
        <f>'[1]1 to 31'!A4</f>
        <v xml:space="preserve">               db0</v>
      </c>
      <c r="B3">
        <f>'[1]1 to 31'!B4</f>
        <v>40</v>
      </c>
      <c r="C3">
        <f>'[1]1 to 31'!C4</f>
        <v>40</v>
      </c>
      <c r="D3">
        <f>'[1]1 to 31'!D4</f>
        <v>40</v>
      </c>
      <c r="E3">
        <f>'[1]1 to 31'!E4</f>
        <v>40</v>
      </c>
      <c r="F3">
        <f>'[1]1 to 31'!F4</f>
        <v>40</v>
      </c>
      <c r="G3">
        <f>'[1]1 to 31'!G4</f>
        <v>40</v>
      </c>
      <c r="H3">
        <f>'[1]1 to 31'!H4</f>
        <v>40</v>
      </c>
      <c r="I3">
        <f>'[1]1 to 31'!I4</f>
        <v>40</v>
      </c>
      <c r="J3">
        <f>'[1]1 to 31'!J4</f>
        <v>40</v>
      </c>
      <c r="K3">
        <f>'[1]1 to 31'!K4</f>
        <v>40</v>
      </c>
      <c r="L3">
        <f>'[1]1 to 31'!L4</f>
        <v>40</v>
      </c>
      <c r="M3">
        <f>'[1]1 to 31'!M4</f>
        <v>40</v>
      </c>
      <c r="N3">
        <f>'[1]1 to 31'!N4</f>
        <v>40</v>
      </c>
      <c r="O3">
        <f>'[1]1 to 31'!O4</f>
        <v>40</v>
      </c>
      <c r="P3">
        <f>'[1]1 to 31'!P4</f>
        <v>40</v>
      </c>
      <c r="Q3">
        <f>'[1]1 to 31'!Q4</f>
        <v>40</v>
      </c>
      <c r="R3">
        <f>'[1]1 to 31'!R4</f>
        <v>40</v>
      </c>
      <c r="S3">
        <f>'[1]1 to 31'!S4</f>
        <v>40</v>
      </c>
      <c r="T3">
        <f>'[1]1 to 31'!T4</f>
        <v>40</v>
      </c>
      <c r="U3">
        <f>'[1]1 to 31'!U4</f>
        <v>40</v>
      </c>
      <c r="V3">
        <f>'[1]1 to 31'!V4</f>
        <v>40</v>
      </c>
      <c r="W3">
        <f>'[1]1 to 31'!W4</f>
        <v>40</v>
      </c>
      <c r="X3">
        <f>'[1]1 to 31'!X4</f>
        <v>40</v>
      </c>
      <c r="Y3">
        <f>'[1]1 to 31'!Y4</f>
        <v>40</v>
      </c>
      <c r="Z3">
        <f>'[1]1 to 31'!Z4</f>
        <v>40</v>
      </c>
      <c r="AA3">
        <f>'[1]1 to 31'!AA4</f>
        <v>40</v>
      </c>
      <c r="AB3">
        <f>'[1]1 to 31'!AB4</f>
        <v>40</v>
      </c>
      <c r="AC3">
        <f>'[1]1 to 31'!AC4</f>
        <v>40</v>
      </c>
      <c r="AD3">
        <f>'[1]1 to 31'!AD4</f>
        <v>40</v>
      </c>
      <c r="AE3">
        <f>'[1]1 to 31'!AE4</f>
        <v>40</v>
      </c>
      <c r="AF3">
        <f>'[1]1 to 31'!AF4</f>
        <v>40</v>
      </c>
    </row>
    <row r="4" spans="1:32" x14ac:dyDescent="0.25">
      <c r="A4" t="str">
        <f>'[1]1 to 31'!A5</f>
        <v xml:space="preserve">              imix</v>
      </c>
      <c r="B4">
        <f>'[1]1 to 31'!B5</f>
        <v>1</v>
      </c>
      <c r="C4">
        <f>'[1]1 to 31'!C5</f>
        <v>1</v>
      </c>
      <c r="D4">
        <f>'[1]1 to 31'!D5</f>
        <v>1</v>
      </c>
      <c r="E4">
        <f>'[1]1 to 31'!E5</f>
        <v>1</v>
      </c>
      <c r="F4">
        <f>'[1]1 to 31'!F5</f>
        <v>1</v>
      </c>
      <c r="G4">
        <f>'[1]1 to 31'!G5</f>
        <v>1</v>
      </c>
      <c r="H4">
        <f>'[1]1 to 31'!H5</f>
        <v>1</v>
      </c>
      <c r="I4">
        <f>'[1]1 to 31'!I5</f>
        <v>1</v>
      </c>
      <c r="J4">
        <f>'[1]1 to 31'!J5</f>
        <v>1</v>
      </c>
      <c r="K4">
        <f>'[1]1 to 31'!K5</f>
        <v>1</v>
      </c>
      <c r="L4">
        <f>'[1]1 to 31'!L5</f>
        <v>1</v>
      </c>
      <c r="M4">
        <f>'[1]1 to 31'!M5</f>
        <v>1</v>
      </c>
      <c r="N4">
        <f>'[1]1 to 31'!N5</f>
        <v>1</v>
      </c>
      <c r="O4">
        <f>'[1]1 to 31'!O5</f>
        <v>1</v>
      </c>
      <c r="P4">
        <f>'[1]1 to 31'!P5</f>
        <v>1</v>
      </c>
      <c r="Q4">
        <f>'[1]1 to 31'!Q5</f>
        <v>1</v>
      </c>
      <c r="R4">
        <f>'[1]1 to 31'!R5</f>
        <v>1</v>
      </c>
      <c r="S4">
        <f>'[1]1 to 31'!S5</f>
        <v>1</v>
      </c>
      <c r="T4">
        <f>'[1]1 to 31'!T5</f>
        <v>1</v>
      </c>
      <c r="U4">
        <f>'[1]1 to 31'!U5</f>
        <v>1</v>
      </c>
      <c r="V4">
        <f>'[1]1 to 31'!V5</f>
        <v>1</v>
      </c>
      <c r="W4">
        <f>'[1]1 to 31'!W5</f>
        <v>1</v>
      </c>
      <c r="X4">
        <f>'[1]1 to 31'!X5</f>
        <v>1</v>
      </c>
      <c r="Y4">
        <f>'[1]1 to 31'!Y5</f>
        <v>1</v>
      </c>
      <c r="Z4">
        <f>'[1]1 to 31'!Z5</f>
        <v>1</v>
      </c>
      <c r="AA4">
        <f>'[1]1 to 31'!AA5</f>
        <v>1</v>
      </c>
      <c r="AB4">
        <f>'[1]1 to 31'!AB5</f>
        <v>1</v>
      </c>
      <c r="AC4">
        <f>'[1]1 to 31'!AC5</f>
        <v>1</v>
      </c>
      <c r="AD4">
        <f>'[1]1 to 31'!AD5</f>
        <v>1</v>
      </c>
      <c r="AE4">
        <f>'[1]1 to 31'!AE5</f>
        <v>1</v>
      </c>
      <c r="AF4">
        <f>'[1]1 to 31'!AF5</f>
        <v>1</v>
      </c>
    </row>
    <row r="5" spans="1:32" x14ac:dyDescent="0.25">
      <c r="A5" t="str">
        <f>'[1]1 to 31'!A6</f>
        <v xml:space="preserve">                xs</v>
      </c>
      <c r="B5">
        <f>'[1]1 to 31'!B6</f>
        <v>100</v>
      </c>
      <c r="C5">
        <f>'[1]1 to 31'!C6</f>
        <v>100</v>
      </c>
      <c r="D5">
        <f>'[1]1 to 31'!D6</f>
        <v>100</v>
      </c>
      <c r="E5">
        <f>'[1]1 to 31'!E6</f>
        <v>100</v>
      </c>
      <c r="F5">
        <f>'[1]1 to 31'!F6</f>
        <v>100</v>
      </c>
      <c r="G5">
        <f>'[1]1 to 31'!G6</f>
        <v>100</v>
      </c>
      <c r="H5">
        <f>'[1]1 to 31'!H6</f>
        <v>100</v>
      </c>
      <c r="I5">
        <f>'[1]1 to 31'!I6</f>
        <v>100</v>
      </c>
      <c r="J5">
        <f>'[1]1 to 31'!J6</f>
        <v>100</v>
      </c>
      <c r="K5">
        <f>'[1]1 to 31'!K6</f>
        <v>100</v>
      </c>
      <c r="L5">
        <f>'[1]1 to 31'!L6</f>
        <v>100</v>
      </c>
      <c r="M5">
        <f>'[1]1 to 31'!M6</f>
        <v>100</v>
      </c>
      <c r="N5">
        <f>'[1]1 to 31'!N6</f>
        <v>100</v>
      </c>
      <c r="O5">
        <f>'[1]1 to 31'!O6</f>
        <v>100</v>
      </c>
      <c r="P5">
        <f>'[1]1 to 31'!P6</f>
        <v>100</v>
      </c>
      <c r="Q5">
        <f>'[1]1 to 31'!Q6</f>
        <v>100</v>
      </c>
      <c r="R5">
        <f>'[1]1 to 31'!R6</f>
        <v>100</v>
      </c>
      <c r="S5">
        <f>'[1]1 to 31'!S6</f>
        <v>100</v>
      </c>
      <c r="T5">
        <f>'[1]1 to 31'!T6</f>
        <v>100</v>
      </c>
      <c r="U5">
        <f>'[1]1 to 31'!U6</f>
        <v>100</v>
      </c>
      <c r="V5">
        <f>'[1]1 to 31'!V6</f>
        <v>100</v>
      </c>
      <c r="W5">
        <f>'[1]1 to 31'!W6</f>
        <v>100</v>
      </c>
      <c r="X5">
        <f>'[1]1 to 31'!X6</f>
        <v>100</v>
      </c>
      <c r="Y5">
        <f>'[1]1 to 31'!Y6</f>
        <v>100</v>
      </c>
      <c r="Z5">
        <f>'[1]1 to 31'!Z6</f>
        <v>100</v>
      </c>
      <c r="AA5">
        <f>'[1]1 to 31'!AA6</f>
        <v>100</v>
      </c>
      <c r="AB5">
        <f>'[1]1 to 31'!AB6</f>
        <v>100</v>
      </c>
      <c r="AC5">
        <f>'[1]1 to 31'!AC6</f>
        <v>100</v>
      </c>
      <c r="AD5">
        <f>'[1]1 to 31'!AD6</f>
        <v>100</v>
      </c>
      <c r="AE5">
        <f>'[1]1 to 31'!AE6</f>
        <v>100</v>
      </c>
      <c r="AF5">
        <f>'[1]1 to 31'!AF6</f>
        <v>100</v>
      </c>
    </row>
    <row r="6" spans="1:32" x14ac:dyDescent="0.25">
      <c r="A6" t="str">
        <f>'[1]1 to 31'!A7</f>
        <v xml:space="preserve">                x1</v>
      </c>
      <c r="B6">
        <f>'[1]1 to 31'!B7</f>
        <v>0.5</v>
      </c>
      <c r="C6">
        <f>'[1]1 to 31'!C7</f>
        <v>0.5</v>
      </c>
      <c r="D6">
        <f>'[1]1 to 31'!D7</f>
        <v>0.5</v>
      </c>
      <c r="E6">
        <f>'[1]1 to 31'!E7</f>
        <v>0.5</v>
      </c>
      <c r="F6">
        <f>'[1]1 to 31'!F7</f>
        <v>0.5</v>
      </c>
      <c r="G6">
        <f>'[1]1 to 31'!G7</f>
        <v>0.5</v>
      </c>
      <c r="H6">
        <f>'[1]1 to 31'!H7</f>
        <v>1</v>
      </c>
      <c r="I6">
        <f>'[1]1 to 31'!I7</f>
        <v>1</v>
      </c>
      <c r="J6">
        <f>'[1]1 to 31'!J7</f>
        <v>1</v>
      </c>
      <c r="K6">
        <f>'[1]1 to 31'!K7</f>
        <v>1</v>
      </c>
      <c r="L6">
        <f>'[1]1 to 31'!L7</f>
        <v>1</v>
      </c>
      <c r="M6">
        <f>'[1]1 to 31'!M7</f>
        <v>1</v>
      </c>
      <c r="N6">
        <f>'[1]1 to 31'!N7</f>
        <v>5</v>
      </c>
      <c r="O6">
        <f>'[1]1 to 31'!O7</f>
        <v>2</v>
      </c>
      <c r="P6">
        <f>'[1]1 to 31'!P7</f>
        <v>5</v>
      </c>
      <c r="Q6">
        <f>'[1]1 to 31'!Q7</f>
        <v>5</v>
      </c>
      <c r="R6">
        <f>'[1]1 to 31'!R7</f>
        <v>2</v>
      </c>
      <c r="S6">
        <f>'[1]1 to 31'!S7</f>
        <v>5</v>
      </c>
      <c r="T6">
        <f>'[1]1 to 31'!T7</f>
        <v>5</v>
      </c>
      <c r="U6">
        <f>'[1]1 to 31'!U7</f>
        <v>2</v>
      </c>
      <c r="V6">
        <f>'[1]1 to 31'!V7</f>
        <v>5</v>
      </c>
      <c r="W6">
        <f>'[1]1 to 31'!W7</f>
        <v>5</v>
      </c>
      <c r="X6">
        <f>'[1]1 to 31'!X7</f>
        <v>5</v>
      </c>
      <c r="Y6">
        <f>'[1]1 to 31'!Y7</f>
        <v>5</v>
      </c>
      <c r="Z6">
        <f>'[1]1 to 31'!Z7</f>
        <v>5</v>
      </c>
      <c r="AA6">
        <f>'[1]1 to 31'!AA7</f>
        <v>5</v>
      </c>
      <c r="AB6">
        <f>'[1]1 to 31'!AB7</f>
        <v>5</v>
      </c>
      <c r="AC6">
        <f>'[1]1 to 31'!AC7</f>
        <v>5</v>
      </c>
      <c r="AD6">
        <f>'[1]1 to 31'!AD7</f>
        <v>5</v>
      </c>
      <c r="AE6">
        <f>'[1]1 to 31'!AE7</f>
        <v>5</v>
      </c>
      <c r="AF6">
        <f>'[1]1 to 31'!AF7</f>
        <v>5</v>
      </c>
    </row>
    <row r="7" spans="1:32" x14ac:dyDescent="0.25">
      <c r="A7" t="str">
        <f>'[1]1 to 31'!A8</f>
        <v xml:space="preserve">                x2</v>
      </c>
      <c r="B7">
        <f>'[1]1 to 31'!B8</f>
        <v>1</v>
      </c>
      <c r="C7">
        <f>'[1]1 to 31'!C8</f>
        <v>1</v>
      </c>
      <c r="D7">
        <f>'[1]1 to 31'!D8</f>
        <v>1</v>
      </c>
      <c r="E7">
        <f>'[1]1 to 31'!E8</f>
        <v>1</v>
      </c>
      <c r="F7">
        <f>'[1]1 to 31'!F8</f>
        <v>1</v>
      </c>
      <c r="G7">
        <f>'[1]1 to 31'!G8</f>
        <v>1</v>
      </c>
      <c r="H7">
        <f>'[1]1 to 31'!H8</f>
        <v>3</v>
      </c>
      <c r="I7">
        <f>'[1]1 to 31'!I8</f>
        <v>3</v>
      </c>
      <c r="J7">
        <f>'[1]1 to 31'!J8</f>
        <v>2</v>
      </c>
      <c r="K7">
        <f>'[1]1 to 31'!K8</f>
        <v>2</v>
      </c>
      <c r="L7">
        <f>'[1]1 to 31'!L8</f>
        <v>3</v>
      </c>
      <c r="M7">
        <f>'[1]1 to 31'!M8</f>
        <v>2</v>
      </c>
      <c r="N7">
        <f>'[1]1 to 31'!N8</f>
        <v>10</v>
      </c>
      <c r="O7">
        <f>'[1]1 to 31'!O8</f>
        <v>4</v>
      </c>
      <c r="P7">
        <f>'[1]1 to 31'!P8</f>
        <v>10</v>
      </c>
      <c r="Q7">
        <f>'[1]1 to 31'!Q8</f>
        <v>10</v>
      </c>
      <c r="R7">
        <f>'[1]1 to 31'!R8</f>
        <v>4</v>
      </c>
      <c r="S7">
        <f>'[1]1 to 31'!S8</f>
        <v>10</v>
      </c>
      <c r="T7">
        <f>'[1]1 to 31'!T8</f>
        <v>10</v>
      </c>
      <c r="U7">
        <f>'[1]1 to 31'!U8</f>
        <v>4</v>
      </c>
      <c r="V7">
        <f>'[1]1 to 31'!V8</f>
        <v>10</v>
      </c>
      <c r="W7">
        <f>'[1]1 to 31'!W8</f>
        <v>10</v>
      </c>
      <c r="X7">
        <f>'[1]1 to 31'!X8</f>
        <v>10</v>
      </c>
      <c r="Y7">
        <f>'[1]1 to 31'!Y8</f>
        <v>10</v>
      </c>
      <c r="Z7">
        <f>'[1]1 to 31'!Z8</f>
        <v>10</v>
      </c>
      <c r="AA7">
        <f>'[1]1 to 31'!AA8</f>
        <v>10</v>
      </c>
      <c r="AB7">
        <f>'[1]1 to 31'!AB8</f>
        <v>10</v>
      </c>
      <c r="AC7">
        <f>'[1]1 to 31'!AC8</f>
        <v>10</v>
      </c>
      <c r="AD7">
        <f>'[1]1 to 31'!AD8</f>
        <v>10</v>
      </c>
      <c r="AE7">
        <f>'[1]1 to 31'!AE8</f>
        <v>10</v>
      </c>
      <c r="AF7">
        <f>'[1]1 to 31'!AF8</f>
        <v>10</v>
      </c>
    </row>
    <row r="8" spans="1:32" x14ac:dyDescent="0.25">
      <c r="A8" t="str">
        <f>'[1]1 to 31'!A9</f>
        <v xml:space="preserve">              irrg</v>
      </c>
      <c r="B8">
        <f>'[1]1 to 31'!B9</f>
        <v>1</v>
      </c>
      <c r="C8">
        <f>'[1]1 to 31'!C9</f>
        <v>1</v>
      </c>
      <c r="D8">
        <f>'[1]1 to 31'!D9</f>
        <v>1</v>
      </c>
      <c r="E8">
        <f>'[1]1 to 31'!E9</f>
        <v>1</v>
      </c>
      <c r="F8">
        <f>'[1]1 to 31'!F9</f>
        <v>1</v>
      </c>
      <c r="G8">
        <f>'[1]1 to 31'!G9</f>
        <v>1</v>
      </c>
      <c r="H8">
        <f>'[1]1 to 31'!H9</f>
        <v>1</v>
      </c>
      <c r="I8">
        <f>'[1]1 to 31'!I9</f>
        <v>1</v>
      </c>
      <c r="J8">
        <f>'[1]1 to 31'!J9</f>
        <v>1</v>
      </c>
      <c r="K8">
        <f>'[1]1 to 31'!K9</f>
        <v>1</v>
      </c>
      <c r="L8">
        <f>'[1]1 to 31'!L9</f>
        <v>1</v>
      </c>
      <c r="M8">
        <f>'[1]1 to 31'!M9</f>
        <v>1</v>
      </c>
      <c r="N8">
        <f>'[1]1 to 31'!N9</f>
        <v>1</v>
      </c>
      <c r="O8">
        <f>'[1]1 to 31'!O9</f>
        <v>1</v>
      </c>
      <c r="P8">
        <f>'[1]1 to 31'!P9</f>
        <v>1</v>
      </c>
      <c r="Q8">
        <f>'[1]1 to 31'!Q9</f>
        <v>1</v>
      </c>
      <c r="R8">
        <f>'[1]1 to 31'!R9</f>
        <v>1</v>
      </c>
      <c r="S8">
        <f>'[1]1 to 31'!S9</f>
        <v>1</v>
      </c>
      <c r="T8">
        <f>'[1]1 to 31'!T9</f>
        <v>1</v>
      </c>
      <c r="U8">
        <f>'[1]1 to 31'!U9</f>
        <v>1</v>
      </c>
      <c r="V8">
        <f>'[1]1 to 31'!V9</f>
        <v>1</v>
      </c>
      <c r="W8">
        <f>'[1]1 to 31'!W9</f>
        <v>1</v>
      </c>
      <c r="X8">
        <f>'[1]1 to 31'!X9</f>
        <v>1</v>
      </c>
      <c r="Y8">
        <f>'[1]1 to 31'!Y9</f>
        <v>1</v>
      </c>
      <c r="Z8">
        <f>'[1]1 to 31'!Z9</f>
        <v>1</v>
      </c>
      <c r="AA8">
        <f>'[1]1 to 31'!AA9</f>
        <v>1</v>
      </c>
      <c r="AB8">
        <f>'[1]1 to 31'!AB9</f>
        <v>1</v>
      </c>
      <c r="AC8">
        <f>'[1]1 to 31'!AC9</f>
        <v>1</v>
      </c>
      <c r="AD8">
        <f>'[1]1 to 31'!AD9</f>
        <v>1</v>
      </c>
      <c r="AE8">
        <f>'[1]1 to 31'!AE9</f>
        <v>1</v>
      </c>
      <c r="AF8">
        <f>'[1]1 to 31'!AF9</f>
        <v>1</v>
      </c>
    </row>
    <row r="9" spans="1:32" x14ac:dyDescent="0.25">
      <c r="A9" t="str">
        <f>'[1]1 to 31'!A10</f>
        <v xml:space="preserve">            alpha0</v>
      </c>
      <c r="B9">
        <f>'[1]1 to 31'!B10</f>
        <v>200</v>
      </c>
      <c r="C9">
        <f>'[1]1 to 31'!C10</f>
        <v>200</v>
      </c>
      <c r="D9">
        <f>'[1]1 to 31'!D10</f>
        <v>200</v>
      </c>
      <c r="E9">
        <f>'[1]1 to 31'!E10</f>
        <v>200</v>
      </c>
      <c r="F9">
        <f>'[1]1 to 31'!F10</f>
        <v>200</v>
      </c>
      <c r="G9">
        <f>'[1]1 to 31'!G10</f>
        <v>200</v>
      </c>
      <c r="H9">
        <f>'[1]1 to 31'!H10</f>
        <v>200</v>
      </c>
      <c r="I9">
        <f>'[1]1 to 31'!I10</f>
        <v>200</v>
      </c>
      <c r="J9">
        <f>'[1]1 to 31'!J10</f>
        <v>200</v>
      </c>
      <c r="K9">
        <f>'[1]1 to 31'!K10</f>
        <v>200</v>
      </c>
      <c r="L9">
        <f>'[1]1 to 31'!L10</f>
        <v>200</v>
      </c>
      <c r="M9">
        <f>'[1]1 to 31'!M10</f>
        <v>200</v>
      </c>
      <c r="N9">
        <f>'[1]1 to 31'!N10</f>
        <v>200</v>
      </c>
      <c r="O9">
        <f>'[1]1 to 31'!O10</f>
        <v>200</v>
      </c>
      <c r="P9">
        <f>'[1]1 to 31'!P10</f>
        <v>200</v>
      </c>
      <c r="Q9">
        <f>'[1]1 to 31'!Q10</f>
        <v>200</v>
      </c>
      <c r="R9">
        <f>'[1]1 to 31'!R10</f>
        <v>200</v>
      </c>
      <c r="S9">
        <f>'[1]1 to 31'!S10</f>
        <v>200</v>
      </c>
      <c r="T9">
        <f>'[1]1 to 31'!T10</f>
        <v>200</v>
      </c>
      <c r="U9">
        <f>'[1]1 to 31'!U10</f>
        <v>200</v>
      </c>
      <c r="V9">
        <f>'[1]1 to 31'!V10</f>
        <v>200</v>
      </c>
      <c r="W9">
        <f>'[1]1 to 31'!W10</f>
        <v>200</v>
      </c>
      <c r="X9">
        <f>'[1]1 to 31'!X10</f>
        <v>200</v>
      </c>
      <c r="Y9">
        <f>'[1]1 to 31'!Y10</f>
        <v>200</v>
      </c>
      <c r="Z9">
        <f>'[1]1 to 31'!Z10</f>
        <v>200</v>
      </c>
      <c r="AA9">
        <f>'[1]1 to 31'!AA10</f>
        <v>200</v>
      </c>
      <c r="AB9">
        <f>'[1]1 to 31'!AB10</f>
        <v>200</v>
      </c>
      <c r="AC9">
        <f>'[1]1 to 31'!AC10</f>
        <v>200</v>
      </c>
      <c r="AD9">
        <f>'[1]1 to 31'!AD10</f>
        <v>200</v>
      </c>
      <c r="AE9">
        <f>'[1]1 to 31'!AE10</f>
        <v>200</v>
      </c>
      <c r="AF9">
        <f>'[1]1 to 31'!AF10</f>
        <v>200</v>
      </c>
    </row>
    <row r="10" spans="1:32" x14ac:dyDescent="0.25">
      <c r="A10" t="str">
        <f>'[1]1 to 31'!A11</f>
        <v xml:space="preserve">            xirrig</v>
      </c>
      <c r="B10">
        <f>'[1]1 to 31'!B11</f>
        <v>1</v>
      </c>
      <c r="C10">
        <f>'[1]1 to 31'!C11</f>
        <v>1</v>
      </c>
      <c r="D10">
        <f>'[1]1 to 31'!D11</f>
        <v>1</v>
      </c>
      <c r="E10">
        <f>'[1]1 to 31'!E11</f>
        <v>1</v>
      </c>
      <c r="F10">
        <f>'[1]1 to 31'!F11</f>
        <v>1</v>
      </c>
      <c r="G10">
        <f>'[1]1 to 31'!G11</f>
        <v>1</v>
      </c>
      <c r="H10">
        <f>'[1]1 to 31'!H11</f>
        <v>3</v>
      </c>
      <c r="I10">
        <f>'[1]1 to 31'!I11</f>
        <v>3</v>
      </c>
      <c r="J10">
        <f>'[1]1 to 31'!J11</f>
        <v>2</v>
      </c>
      <c r="K10">
        <f>'[1]1 to 31'!K11</f>
        <v>2</v>
      </c>
      <c r="L10">
        <f>'[1]1 to 31'!L11</f>
        <v>3</v>
      </c>
      <c r="M10">
        <f>'[1]1 to 31'!M11</f>
        <v>2</v>
      </c>
      <c r="N10">
        <f>'[1]1 to 31'!N11</f>
        <v>5</v>
      </c>
      <c r="O10">
        <f>'[1]1 to 31'!O11</f>
        <v>5</v>
      </c>
      <c r="P10">
        <f>'[1]1 to 31'!P11</f>
        <v>5</v>
      </c>
      <c r="Q10">
        <f>'[1]1 to 31'!Q11</f>
        <v>5</v>
      </c>
      <c r="R10">
        <f>'[1]1 to 31'!R11</f>
        <v>5</v>
      </c>
      <c r="S10">
        <f>'[1]1 to 31'!S11</f>
        <v>5</v>
      </c>
      <c r="T10">
        <f>'[1]1 to 31'!T11</f>
        <v>5</v>
      </c>
      <c r="U10">
        <f>'[1]1 to 31'!U11</f>
        <v>5</v>
      </c>
      <c r="V10">
        <f>'[1]1 to 31'!V11</f>
        <v>5</v>
      </c>
      <c r="W10">
        <f>'[1]1 to 31'!W11</f>
        <v>10</v>
      </c>
      <c r="X10">
        <f>'[1]1 to 31'!X11</f>
        <v>10</v>
      </c>
      <c r="Y10">
        <f>'[1]1 to 31'!Y11</f>
        <v>10</v>
      </c>
      <c r="Z10">
        <f>'[1]1 to 31'!Z11</f>
        <v>10</v>
      </c>
      <c r="AA10">
        <f>'[1]1 to 31'!AA11</f>
        <v>10</v>
      </c>
      <c r="AB10">
        <f>'[1]1 to 31'!AB11</f>
        <v>10</v>
      </c>
      <c r="AC10">
        <f>'[1]1 to 31'!AC11</f>
        <v>10</v>
      </c>
      <c r="AD10">
        <f>'[1]1 to 31'!AD11</f>
        <v>10</v>
      </c>
      <c r="AE10">
        <f>'[1]1 to 31'!AE11</f>
        <v>10</v>
      </c>
      <c r="AF10">
        <f>'[1]1 to 31'!AF11</f>
        <v>10</v>
      </c>
    </row>
    <row r="11" spans="1:32" x14ac:dyDescent="0.25">
      <c r="A11" t="str">
        <f>'[1]1 to 31'!A12</f>
        <v xml:space="preserve">          poreflux</v>
      </c>
      <c r="B11">
        <f>'[1]1 to 31'!B12</f>
        <v>0</v>
      </c>
      <c r="C11">
        <f>'[1]1 to 31'!C12</f>
        <v>0</v>
      </c>
      <c r="D11">
        <f>'[1]1 to 31'!D12</f>
        <v>0</v>
      </c>
      <c r="E11">
        <f>'[1]1 to 31'!E12</f>
        <v>0</v>
      </c>
      <c r="F11">
        <f>'[1]1 to 31'!F12</f>
        <v>0</v>
      </c>
      <c r="G11">
        <f>'[1]1 to 31'!G12</f>
        <v>0</v>
      </c>
      <c r="H11">
        <f>'[1]1 to 31'!H12</f>
        <v>0</v>
      </c>
      <c r="I11">
        <f>'[1]1 to 31'!I12</f>
        <v>0</v>
      </c>
      <c r="J11">
        <f>'[1]1 to 31'!J12</f>
        <v>0</v>
      </c>
      <c r="K11">
        <f>'[1]1 to 31'!K12</f>
        <v>0</v>
      </c>
      <c r="L11">
        <f>'[1]1 to 31'!L12</f>
        <v>0</v>
      </c>
      <c r="M11">
        <f>'[1]1 to 31'!M12</f>
        <v>0</v>
      </c>
      <c r="N11">
        <f>'[1]1 to 31'!N12</f>
        <v>0</v>
      </c>
      <c r="O11">
        <f>'[1]1 to 31'!O12</f>
        <v>0</v>
      </c>
      <c r="P11">
        <f>'[1]1 to 31'!P12</f>
        <v>0</v>
      </c>
      <c r="Q11">
        <f>'[1]1 to 31'!Q12</f>
        <v>0</v>
      </c>
      <c r="R11">
        <f>'[1]1 to 31'!R12</f>
        <v>0</v>
      </c>
      <c r="S11">
        <f>'[1]1 to 31'!S12</f>
        <v>0</v>
      </c>
      <c r="T11">
        <f>'[1]1 to 31'!T12</f>
        <v>0</v>
      </c>
      <c r="U11">
        <f>'[1]1 to 31'!U12</f>
        <v>0</v>
      </c>
      <c r="V11">
        <f>'[1]1 to 31'!V12</f>
        <v>0</v>
      </c>
      <c r="W11">
        <f>'[1]1 to 31'!W12</f>
        <v>0</v>
      </c>
      <c r="X11">
        <f>'[1]1 to 31'!X12</f>
        <v>0</v>
      </c>
      <c r="Y11">
        <f>'[1]1 to 31'!Y12</f>
        <v>0</v>
      </c>
      <c r="Z11">
        <f>'[1]1 to 31'!Z12</f>
        <v>0</v>
      </c>
      <c r="AA11">
        <f>'[1]1 to 31'!AA12</f>
        <v>0</v>
      </c>
      <c r="AB11">
        <f>'[1]1 to 31'!AB12</f>
        <v>0</v>
      </c>
      <c r="AC11">
        <f>'[1]1 to 31'!AC12</f>
        <v>0</v>
      </c>
      <c r="AD11">
        <f>'[1]1 to 31'!AD12</f>
        <v>0</v>
      </c>
      <c r="AE11">
        <f>'[1]1 to 31'!AE12</f>
        <v>0</v>
      </c>
      <c r="AF11">
        <f>'[1]1 to 31'!AF12</f>
        <v>0</v>
      </c>
    </row>
    <row r="12" spans="1:32" x14ac:dyDescent="0.25">
      <c r="A12" t="str">
        <f>'[1]1 to 31'!A13</f>
        <v xml:space="preserve">               w00</v>
      </c>
      <c r="B12">
        <f>'[1]1 to 31'!B13</f>
        <v>1</v>
      </c>
      <c r="C12">
        <f>'[1]1 to 31'!C13</f>
        <v>1</v>
      </c>
      <c r="D12">
        <f>'[1]1 to 31'!D13</f>
        <v>1</v>
      </c>
      <c r="E12">
        <f>'[1]1 to 31'!E13</f>
        <v>1</v>
      </c>
      <c r="F12">
        <f>'[1]1 to 31'!F13</f>
        <v>1</v>
      </c>
      <c r="G12">
        <f>'[1]1 to 31'!G13</f>
        <v>1</v>
      </c>
      <c r="H12">
        <f>'[1]1 to 31'!H13</f>
        <v>1</v>
      </c>
      <c r="I12">
        <f>'[1]1 to 31'!I13</f>
        <v>1</v>
      </c>
      <c r="J12">
        <f>'[1]1 to 31'!J13</f>
        <v>1</v>
      </c>
      <c r="K12">
        <f>'[1]1 to 31'!K13</f>
        <v>1</v>
      </c>
      <c r="L12">
        <f>'[1]1 to 31'!L13</f>
        <v>1</v>
      </c>
      <c r="M12">
        <f>'[1]1 to 31'!M13</f>
        <v>1</v>
      </c>
      <c r="N12">
        <f>'[1]1 to 31'!N13</f>
        <v>1</v>
      </c>
      <c r="O12">
        <f>'[1]1 to 31'!O13</f>
        <v>1</v>
      </c>
      <c r="P12">
        <f>'[1]1 to 31'!P13</f>
        <v>1</v>
      </c>
      <c r="Q12">
        <f>'[1]1 to 31'!Q13</f>
        <v>1</v>
      </c>
      <c r="R12">
        <f>'[1]1 to 31'!R13</f>
        <v>1</v>
      </c>
      <c r="S12">
        <f>'[1]1 to 31'!S13</f>
        <v>1</v>
      </c>
      <c r="T12">
        <f>'[1]1 to 31'!T13</f>
        <v>1</v>
      </c>
      <c r="U12">
        <f>'[1]1 to 31'!U13</f>
        <v>1</v>
      </c>
      <c r="V12">
        <f>'[1]1 to 31'!V13</f>
        <v>1</v>
      </c>
      <c r="W12">
        <f>'[1]1 to 31'!W13</f>
        <v>1</v>
      </c>
      <c r="X12">
        <f>'[1]1 to 31'!X13</f>
        <v>1</v>
      </c>
      <c r="Y12">
        <f>'[1]1 to 31'!Y13</f>
        <v>1</v>
      </c>
      <c r="Z12">
        <f>'[1]1 to 31'!Z13</f>
        <v>1</v>
      </c>
      <c r="AA12">
        <f>'[1]1 to 31'!AA13</f>
        <v>1</v>
      </c>
      <c r="AB12">
        <f>'[1]1 to 31'!AB13</f>
        <v>1</v>
      </c>
      <c r="AC12">
        <f>'[1]1 to 31'!AC13</f>
        <v>1</v>
      </c>
      <c r="AD12">
        <f>'[1]1 to 31'!AD13</f>
        <v>1</v>
      </c>
      <c r="AE12">
        <f>'[1]1 to 31'!AE13</f>
        <v>1</v>
      </c>
      <c r="AF12">
        <f>'[1]1 to 31'!AF13</f>
        <v>1</v>
      </c>
    </row>
    <row r="13" spans="1:32" x14ac:dyDescent="0.25">
      <c r="A13" t="str">
        <f>'[1]1 to 31'!A14</f>
        <v xml:space="preserve">                p0</v>
      </c>
      <c r="B13">
        <f>'[1]1 to 31'!B14</f>
        <v>0.9</v>
      </c>
      <c r="C13">
        <f>'[1]1 to 31'!C14</f>
        <v>0.9</v>
      </c>
      <c r="D13">
        <f>'[1]1 to 31'!D14</f>
        <v>0.9</v>
      </c>
      <c r="E13">
        <f>'[1]1 to 31'!E14</f>
        <v>0.9</v>
      </c>
      <c r="F13">
        <f>'[1]1 to 31'!F14</f>
        <v>0.9</v>
      </c>
      <c r="G13">
        <f>'[1]1 to 31'!G14</f>
        <v>0.9</v>
      </c>
      <c r="H13">
        <f>'[1]1 to 31'!H14</f>
        <v>0.9</v>
      </c>
      <c r="I13">
        <f>'[1]1 to 31'!I14</f>
        <v>0.9</v>
      </c>
      <c r="J13">
        <f>'[1]1 to 31'!J14</f>
        <v>0.9</v>
      </c>
      <c r="K13">
        <f>'[1]1 to 31'!K14</f>
        <v>0.9</v>
      </c>
      <c r="L13">
        <f>'[1]1 to 31'!L14</f>
        <v>0.9</v>
      </c>
      <c r="M13">
        <f>'[1]1 to 31'!M14</f>
        <v>0.9</v>
      </c>
      <c r="N13">
        <f>'[1]1 to 31'!N14</f>
        <v>0.9</v>
      </c>
      <c r="O13">
        <f>'[1]1 to 31'!O14</f>
        <v>0.9</v>
      </c>
      <c r="P13">
        <f>'[1]1 to 31'!P14</f>
        <v>0.9</v>
      </c>
      <c r="Q13">
        <f>'[1]1 to 31'!Q14</f>
        <v>0.9</v>
      </c>
      <c r="R13">
        <f>'[1]1 to 31'!R14</f>
        <v>0.9</v>
      </c>
      <c r="S13">
        <f>'[1]1 to 31'!S14</f>
        <v>0.9</v>
      </c>
      <c r="T13">
        <f>'[1]1 to 31'!T14</f>
        <v>0.9</v>
      </c>
      <c r="U13">
        <f>'[1]1 to 31'!U14</f>
        <v>0.9</v>
      </c>
      <c r="V13">
        <f>'[1]1 to 31'!V14</f>
        <v>0.9</v>
      </c>
      <c r="W13">
        <f>'[1]1 to 31'!W14</f>
        <v>0.9</v>
      </c>
      <c r="X13">
        <f>'[1]1 to 31'!X14</f>
        <v>0.9</v>
      </c>
      <c r="Y13">
        <f>'[1]1 to 31'!Y14</f>
        <v>0.9</v>
      </c>
      <c r="Z13">
        <f>'[1]1 to 31'!Z14</f>
        <v>0.9</v>
      </c>
      <c r="AA13">
        <f>'[1]1 to 31'!AA14</f>
        <v>0.9</v>
      </c>
      <c r="AB13">
        <f>'[1]1 to 31'!AB14</f>
        <v>0.9</v>
      </c>
      <c r="AC13">
        <f>'[1]1 to 31'!AC14</f>
        <v>0.9</v>
      </c>
      <c r="AD13">
        <f>'[1]1 to 31'!AD14</f>
        <v>0.9</v>
      </c>
      <c r="AE13">
        <f>'[1]1 to 31'!AE14</f>
        <v>0.9</v>
      </c>
      <c r="AF13">
        <f>'[1]1 to 31'!AF14</f>
        <v>0.9</v>
      </c>
    </row>
    <row r="14" spans="1:32" x14ac:dyDescent="0.25">
      <c r="A14" t="str">
        <f>'[1]1 to 31'!A15</f>
        <v xml:space="preserve">               p00</v>
      </c>
      <c r="B14">
        <f>'[1]1 to 31'!B15</f>
        <v>0.39</v>
      </c>
      <c r="C14">
        <f>'[1]1 to 31'!C15</f>
        <v>0.39</v>
      </c>
      <c r="D14">
        <f>'[1]1 to 31'!D15</f>
        <v>0.39</v>
      </c>
      <c r="E14">
        <f>'[1]1 to 31'!E15</f>
        <v>0.39</v>
      </c>
      <c r="F14">
        <f>'[1]1 to 31'!F15</f>
        <v>0.39</v>
      </c>
      <c r="G14">
        <f>'[1]1 to 31'!G15</f>
        <v>0.39</v>
      </c>
      <c r="H14">
        <f>'[1]1 to 31'!H15</f>
        <v>0.7</v>
      </c>
      <c r="I14">
        <f>'[1]1 to 31'!I15</f>
        <v>0.7</v>
      </c>
      <c r="J14">
        <f>'[1]1 to 31'!J15</f>
        <v>0.5</v>
      </c>
      <c r="K14">
        <f>'[1]1 to 31'!K15</f>
        <v>0.5</v>
      </c>
      <c r="L14">
        <f>'[1]1 to 31'!L15</f>
        <v>0.7</v>
      </c>
      <c r="M14">
        <f>'[1]1 to 31'!M15</f>
        <v>0.5</v>
      </c>
      <c r="N14">
        <f>'[1]1 to 31'!N15</f>
        <v>0.4</v>
      </c>
      <c r="O14">
        <f>'[1]1 to 31'!O15</f>
        <v>0.79</v>
      </c>
      <c r="P14">
        <f>'[1]1 to 31'!P15</f>
        <v>0.4</v>
      </c>
      <c r="Q14">
        <f>'[1]1 to 31'!Q15</f>
        <v>0.4</v>
      </c>
      <c r="R14">
        <f>'[1]1 to 31'!R15</f>
        <v>0.79</v>
      </c>
      <c r="S14">
        <f>'[1]1 to 31'!S15</f>
        <v>0.4</v>
      </c>
      <c r="T14">
        <f>'[1]1 to 31'!T15</f>
        <v>0.4</v>
      </c>
      <c r="U14">
        <f>'[1]1 to 31'!U15</f>
        <v>0.79</v>
      </c>
      <c r="V14">
        <f>'[1]1 to 31'!V15</f>
        <v>0.4</v>
      </c>
      <c r="W14">
        <f>'[1]1 to 31'!W15</f>
        <v>0.75</v>
      </c>
      <c r="X14">
        <f>'[1]1 to 31'!X15</f>
        <v>0.75</v>
      </c>
      <c r="Y14">
        <f>'[1]1 to 31'!Y15</f>
        <v>0.75</v>
      </c>
      <c r="Z14">
        <f>'[1]1 to 31'!Z15</f>
        <v>0.75</v>
      </c>
      <c r="AA14">
        <f>'[1]1 to 31'!AA15</f>
        <v>0.75</v>
      </c>
      <c r="AB14">
        <f>'[1]1 to 31'!AB15</f>
        <v>0.75</v>
      </c>
      <c r="AC14">
        <f>'[1]1 to 31'!AC15</f>
        <v>0.75</v>
      </c>
      <c r="AD14">
        <f>'[1]1 to 31'!AD15</f>
        <v>0.75</v>
      </c>
      <c r="AE14">
        <f>'[1]1 to 31'!AE15</f>
        <v>0.75</v>
      </c>
      <c r="AF14">
        <f>'[1]1 to 31'!AF15</f>
        <v>0.75</v>
      </c>
    </row>
    <row r="15" spans="1:32" x14ac:dyDescent="0.25">
      <c r="A15" t="str">
        <f>'[1]1 to 31'!A16</f>
        <v>RootsDepth</v>
      </c>
      <c r="B15">
        <f>'[1]1 to 31'!B16</f>
        <v>1</v>
      </c>
      <c r="C15">
        <f>'[1]1 to 31'!C16</f>
        <v>1</v>
      </c>
      <c r="D15">
        <f>'[1]1 to 31'!D16</f>
        <v>1</v>
      </c>
      <c r="E15">
        <f>'[1]1 to 31'!E16</f>
        <v>1</v>
      </c>
      <c r="F15">
        <f>'[1]1 to 31'!F16</f>
        <v>0</v>
      </c>
      <c r="G15">
        <f>'[1]1 to 31'!G16</f>
        <v>1</v>
      </c>
      <c r="H15">
        <f>'[1]1 to 31'!H16</f>
        <v>0</v>
      </c>
      <c r="I15">
        <f>'[1]1 to 31'!I16</f>
        <v>0</v>
      </c>
      <c r="J15">
        <f>'[1]1 to 31'!J16</f>
        <v>1</v>
      </c>
      <c r="K15">
        <f>'[1]1 to 31'!K16</f>
        <v>1</v>
      </c>
      <c r="L15">
        <f>'[1]1 to 31'!L16</f>
        <v>0</v>
      </c>
      <c r="M15">
        <f>'[1]1 to 31'!M16</f>
        <v>1</v>
      </c>
      <c r="N15">
        <f>'[1]1 to 31'!N16</f>
        <v>2</v>
      </c>
      <c r="O15">
        <f>'[1]1 to 31'!O16</f>
        <v>3</v>
      </c>
      <c r="P15">
        <f>'[1]1 to 31'!P16</f>
        <v>2</v>
      </c>
      <c r="Q15">
        <f>'[1]1 to 31'!Q16</f>
        <v>2</v>
      </c>
      <c r="R15">
        <f>'[1]1 to 31'!R16</f>
        <v>3</v>
      </c>
      <c r="S15">
        <f>'[1]1 to 31'!S16</f>
        <v>2</v>
      </c>
      <c r="T15">
        <f>'[1]1 to 31'!T16</f>
        <v>2</v>
      </c>
      <c r="U15">
        <f>'[1]1 to 31'!U16</f>
        <v>0</v>
      </c>
      <c r="V15">
        <f>'[1]1 to 31'!V16</f>
        <v>2</v>
      </c>
      <c r="W15">
        <f>'[1]1 to 31'!W16</f>
        <v>0</v>
      </c>
      <c r="X15">
        <f>'[1]1 to 31'!X16</f>
        <v>0</v>
      </c>
      <c r="Y15">
        <f>'[1]1 to 31'!Y16</f>
        <v>0</v>
      </c>
      <c r="Z15">
        <f>'[1]1 to 31'!Z16</f>
        <v>0</v>
      </c>
      <c r="AA15">
        <f>'[1]1 to 31'!AA16</f>
        <v>0</v>
      </c>
      <c r="AB15">
        <f>'[1]1 to 31'!AB16</f>
        <v>0</v>
      </c>
      <c r="AC15">
        <f>'[1]1 to 31'!AC16</f>
        <v>0</v>
      </c>
      <c r="AD15">
        <f>'[1]1 to 31'!AD16</f>
        <v>0</v>
      </c>
      <c r="AE15">
        <f>'[1]1 to 31'!AE16</f>
        <v>0</v>
      </c>
      <c r="AF15">
        <f>'[1]1 to 31'!AF16</f>
        <v>0</v>
      </c>
    </row>
    <row r="16" spans="1:32" x14ac:dyDescent="0.25">
      <c r="A16" t="str">
        <f>'[1]1 to 31'!A17</f>
        <v>MPBDepth</v>
      </c>
      <c r="B16">
        <f>'[1]1 to 31'!B17</f>
        <v>1</v>
      </c>
      <c r="C16">
        <f>'[1]1 to 31'!C17</f>
        <v>1</v>
      </c>
      <c r="D16">
        <f>'[1]1 to 31'!D17</f>
        <v>1</v>
      </c>
      <c r="E16">
        <f>'[1]1 to 31'!E17</f>
        <v>1</v>
      </c>
      <c r="F16">
        <f>'[1]1 to 31'!F17</f>
        <v>0</v>
      </c>
      <c r="G16">
        <f>'[1]1 to 31'!G17</f>
        <v>1</v>
      </c>
      <c r="H16">
        <f>'[1]1 to 31'!H17</f>
        <v>0</v>
      </c>
      <c r="I16">
        <f>'[1]1 to 31'!I17</f>
        <v>0</v>
      </c>
      <c r="J16">
        <f>'[1]1 to 31'!J17</f>
        <v>1</v>
      </c>
      <c r="K16">
        <f>'[1]1 to 31'!K17</f>
        <v>1</v>
      </c>
      <c r="L16">
        <f>'[1]1 to 31'!L17</f>
        <v>0</v>
      </c>
      <c r="M16">
        <f>'[1]1 to 31'!M17</f>
        <v>1</v>
      </c>
      <c r="N16">
        <f>'[1]1 to 31'!N17</f>
        <v>1</v>
      </c>
      <c r="O16">
        <f>'[1]1 to 31'!O17</f>
        <v>3</v>
      </c>
      <c r="P16">
        <f>'[1]1 to 31'!P17</f>
        <v>1</v>
      </c>
      <c r="Q16">
        <f>'[1]1 to 31'!Q17</f>
        <v>1</v>
      </c>
      <c r="R16">
        <f>'[1]1 to 31'!R17</f>
        <v>3</v>
      </c>
      <c r="S16">
        <f>'[1]1 to 31'!S17</f>
        <v>1</v>
      </c>
      <c r="T16">
        <f>'[1]1 to 31'!T17</f>
        <v>1</v>
      </c>
      <c r="U16">
        <f>'[1]1 to 31'!U17</f>
        <v>0</v>
      </c>
      <c r="V16">
        <f>'[1]1 to 31'!V17</f>
        <v>1</v>
      </c>
      <c r="W16">
        <f>'[1]1 to 31'!W17</f>
        <v>0</v>
      </c>
      <c r="X16">
        <f>'[1]1 to 31'!X17</f>
        <v>0</v>
      </c>
      <c r="Y16">
        <f>'[1]1 to 31'!Y17</f>
        <v>0</v>
      </c>
      <c r="Z16">
        <f>'[1]1 to 31'!Z17</f>
        <v>0</v>
      </c>
      <c r="AA16">
        <f>'[1]1 to 31'!AA17</f>
        <v>0</v>
      </c>
      <c r="AB16">
        <f>'[1]1 to 31'!AB17</f>
        <v>0</v>
      </c>
      <c r="AC16">
        <f>'[1]1 to 31'!AC17</f>
        <v>0</v>
      </c>
      <c r="AD16">
        <f>'[1]1 to 31'!AD17</f>
        <v>0</v>
      </c>
      <c r="AE16">
        <f>'[1]1 to 31'!AE17</f>
        <v>0</v>
      </c>
      <c r="AF16">
        <f>'[1]1 to 31'!AF17</f>
        <v>0</v>
      </c>
    </row>
    <row r="17" spans="1:32" x14ac:dyDescent="0.25">
      <c r="A17" t="str">
        <f>'[1]1 to 31'!A18</f>
        <v xml:space="preserve">           density</v>
      </c>
      <c r="B17">
        <f>'[1]1 to 31'!B18</f>
        <v>2.5</v>
      </c>
      <c r="C17">
        <f>'[1]1 to 31'!C18</f>
        <v>2.5</v>
      </c>
      <c r="D17">
        <f>'[1]1 to 31'!D18</f>
        <v>2.5</v>
      </c>
      <c r="E17">
        <f>'[1]1 to 31'!E18</f>
        <v>2.5</v>
      </c>
      <c r="F17">
        <f>'[1]1 to 31'!F18</f>
        <v>2.5</v>
      </c>
      <c r="G17">
        <f>'[1]1 to 31'!G18</f>
        <v>2.5</v>
      </c>
      <c r="H17">
        <f>'[1]1 to 31'!H18</f>
        <v>2.5</v>
      </c>
      <c r="I17">
        <f>'[1]1 to 31'!I18</f>
        <v>2.5</v>
      </c>
      <c r="J17">
        <f>'[1]1 to 31'!J18</f>
        <v>2.5</v>
      </c>
      <c r="K17">
        <f>'[1]1 to 31'!K18</f>
        <v>2.5</v>
      </c>
      <c r="L17">
        <f>'[1]1 to 31'!L18</f>
        <v>2.5</v>
      </c>
      <c r="M17">
        <f>'[1]1 to 31'!M18</f>
        <v>2.5</v>
      </c>
      <c r="N17">
        <f>'[1]1 to 31'!N18</f>
        <v>2.5</v>
      </c>
      <c r="O17">
        <f>'[1]1 to 31'!O18</f>
        <v>2.5</v>
      </c>
      <c r="P17">
        <f>'[1]1 to 31'!P18</f>
        <v>2.5</v>
      </c>
      <c r="Q17">
        <f>'[1]1 to 31'!Q18</f>
        <v>2.5</v>
      </c>
      <c r="R17">
        <f>'[1]1 to 31'!R18</f>
        <v>2.5</v>
      </c>
      <c r="S17">
        <f>'[1]1 to 31'!S18</f>
        <v>2.5</v>
      </c>
      <c r="T17">
        <f>'[1]1 to 31'!T18</f>
        <v>2.5</v>
      </c>
      <c r="U17">
        <f>'[1]1 to 31'!U18</f>
        <v>2.5</v>
      </c>
      <c r="V17">
        <f>'[1]1 to 31'!V18</f>
        <v>2.5</v>
      </c>
      <c r="W17">
        <f>'[1]1 to 31'!W18</f>
        <v>2.5</v>
      </c>
      <c r="X17">
        <f>'[1]1 to 31'!X18</f>
        <v>2.5</v>
      </c>
      <c r="Y17">
        <f>'[1]1 to 31'!Y18</f>
        <v>2.5</v>
      </c>
      <c r="Z17">
        <f>'[1]1 to 31'!Z18</f>
        <v>2.5</v>
      </c>
      <c r="AA17">
        <f>'[1]1 to 31'!AA18</f>
        <v>2.5</v>
      </c>
      <c r="AB17">
        <f>'[1]1 to 31'!AB18</f>
        <v>2.5</v>
      </c>
      <c r="AC17">
        <f>'[1]1 to 31'!AC18</f>
        <v>2.5</v>
      </c>
      <c r="AD17">
        <f>'[1]1 to 31'!AD18</f>
        <v>2.5</v>
      </c>
      <c r="AE17">
        <f>'[1]1 to 31'!AE18</f>
        <v>2.5</v>
      </c>
      <c r="AF17">
        <f>'[1]1 to 31'!AF18</f>
        <v>2.5</v>
      </c>
    </row>
    <row r="18" spans="1:32" x14ac:dyDescent="0.25">
      <c r="A18" t="str">
        <f>'[1]1 to 31'!A19</f>
        <v xml:space="preserve">                bp</v>
      </c>
      <c r="B18">
        <f>'[1]1 to 31'!B19</f>
        <v>0.6</v>
      </c>
      <c r="C18">
        <f>'[1]1 to 31'!C19</f>
        <v>0.6</v>
      </c>
      <c r="D18">
        <f>'[1]1 to 31'!D19</f>
        <v>0.6</v>
      </c>
      <c r="E18">
        <f>'[1]1 to 31'!E19</f>
        <v>0.6</v>
      </c>
      <c r="F18">
        <f>'[1]1 to 31'!F19</f>
        <v>0.6</v>
      </c>
      <c r="G18">
        <f>'[1]1 to 31'!G19</f>
        <v>0.6</v>
      </c>
      <c r="H18">
        <f>'[1]1 to 31'!H19</f>
        <v>0.6</v>
      </c>
      <c r="I18">
        <f>'[1]1 to 31'!I19</f>
        <v>0.6</v>
      </c>
      <c r="J18">
        <f>'[1]1 to 31'!J19</f>
        <v>0.6</v>
      </c>
      <c r="K18">
        <f>'[1]1 to 31'!K19</f>
        <v>0.6</v>
      </c>
      <c r="L18">
        <f>'[1]1 to 31'!L19</f>
        <v>0.6</v>
      </c>
      <c r="M18">
        <f>'[1]1 to 31'!M19</f>
        <v>0.6</v>
      </c>
      <c r="N18">
        <f>'[1]1 to 31'!N19</f>
        <v>0.6</v>
      </c>
      <c r="O18">
        <f>'[1]1 to 31'!O19</f>
        <v>0.6</v>
      </c>
      <c r="P18">
        <f>'[1]1 to 31'!P19</f>
        <v>0.6</v>
      </c>
      <c r="Q18">
        <f>'[1]1 to 31'!Q19</f>
        <v>0.6</v>
      </c>
      <c r="R18">
        <f>'[1]1 to 31'!R19</f>
        <v>0.6</v>
      </c>
      <c r="S18">
        <f>'[1]1 to 31'!S19</f>
        <v>0.6</v>
      </c>
      <c r="T18">
        <f>'[1]1 to 31'!T19</f>
        <v>0.6</v>
      </c>
      <c r="U18">
        <f>'[1]1 to 31'!U19</f>
        <v>0.6</v>
      </c>
      <c r="V18">
        <f>'[1]1 to 31'!V19</f>
        <v>0.6</v>
      </c>
      <c r="W18">
        <f>'[1]1 to 31'!W19</f>
        <v>0.6</v>
      </c>
      <c r="X18">
        <f>'[1]1 to 31'!X19</f>
        <v>0.6</v>
      </c>
      <c r="Y18">
        <f>'[1]1 to 31'!Y19</f>
        <v>0.6</v>
      </c>
      <c r="Z18">
        <f>'[1]1 to 31'!Z19</f>
        <v>0.6</v>
      </c>
      <c r="AA18">
        <f>'[1]1 to 31'!AA19</f>
        <v>0.6</v>
      </c>
      <c r="AB18">
        <f>'[1]1 to 31'!AB19</f>
        <v>0.6</v>
      </c>
      <c r="AC18">
        <f>'[1]1 to 31'!AC19</f>
        <v>0.6</v>
      </c>
      <c r="AD18">
        <f>'[1]1 to 31'!AD19</f>
        <v>0.6</v>
      </c>
      <c r="AE18">
        <f>'[1]1 to 31'!AE19</f>
        <v>0.6</v>
      </c>
      <c r="AF18">
        <f>'[1]1 to 31'!AF19</f>
        <v>0.6</v>
      </c>
    </row>
    <row r="19" spans="1:32" x14ac:dyDescent="0.25">
      <c r="A19" t="str">
        <f>'[1]1 to 31'!A20</f>
        <v xml:space="preserve">            torteq</v>
      </c>
      <c r="B19">
        <f>'[1]1 to 31'!B20</f>
        <v>2</v>
      </c>
      <c r="C19">
        <f>'[1]1 to 31'!C20</f>
        <v>2</v>
      </c>
      <c r="D19">
        <f>'[1]1 to 31'!D20</f>
        <v>2</v>
      </c>
      <c r="E19">
        <f>'[1]1 to 31'!E20</f>
        <v>2</v>
      </c>
      <c r="F19">
        <f>'[1]1 to 31'!F20</f>
        <v>2</v>
      </c>
      <c r="G19">
        <f>'[1]1 to 31'!G20</f>
        <v>2</v>
      </c>
      <c r="H19">
        <f>'[1]1 to 31'!H20</f>
        <v>2</v>
      </c>
      <c r="I19">
        <f>'[1]1 to 31'!I20</f>
        <v>2</v>
      </c>
      <c r="J19">
        <f>'[1]1 to 31'!J20</f>
        <v>2</v>
      </c>
      <c r="K19">
        <f>'[1]1 to 31'!K20</f>
        <v>2</v>
      </c>
      <c r="L19">
        <f>'[1]1 to 31'!L20</f>
        <v>2</v>
      </c>
      <c r="M19">
        <f>'[1]1 to 31'!M20</f>
        <v>2</v>
      </c>
      <c r="N19">
        <f>'[1]1 to 31'!N20</f>
        <v>2</v>
      </c>
      <c r="O19">
        <f>'[1]1 to 31'!O20</f>
        <v>2</v>
      </c>
      <c r="P19">
        <f>'[1]1 to 31'!P20</f>
        <v>2</v>
      </c>
      <c r="Q19">
        <f>'[1]1 to 31'!Q20</f>
        <v>2</v>
      </c>
      <c r="R19">
        <f>'[1]1 to 31'!R20</f>
        <v>2</v>
      </c>
      <c r="S19">
        <f>'[1]1 to 31'!S20</f>
        <v>2</v>
      </c>
      <c r="T19">
        <f>'[1]1 to 31'!T20</f>
        <v>2</v>
      </c>
      <c r="U19">
        <f>'[1]1 to 31'!U20</f>
        <v>2</v>
      </c>
      <c r="V19">
        <f>'[1]1 to 31'!V20</f>
        <v>2</v>
      </c>
      <c r="W19">
        <f>'[1]1 to 31'!W20</f>
        <v>2</v>
      </c>
      <c r="X19">
        <f>'[1]1 to 31'!X20</f>
        <v>2</v>
      </c>
      <c r="Y19">
        <f>'[1]1 to 31'!Y20</f>
        <v>2</v>
      </c>
      <c r="Z19">
        <f>'[1]1 to 31'!Z20</f>
        <v>2</v>
      </c>
      <c r="AA19">
        <f>'[1]1 to 31'!AA20</f>
        <v>2</v>
      </c>
      <c r="AB19">
        <f>'[1]1 to 31'!AB20</f>
        <v>2</v>
      </c>
      <c r="AC19">
        <f>'[1]1 to 31'!AC20</f>
        <v>2</v>
      </c>
      <c r="AD19">
        <f>'[1]1 to 31'!AD20</f>
        <v>2</v>
      </c>
      <c r="AE19">
        <f>'[1]1 to 31'!AE20</f>
        <v>2</v>
      </c>
      <c r="AF19">
        <f>'[1]1 to 31'!AF20</f>
        <v>2</v>
      </c>
    </row>
    <row r="20" spans="1:32" x14ac:dyDescent="0.25">
      <c r="A20" t="str">
        <f>'[1]1 to 31'!A21</f>
        <v xml:space="preserve">                an</v>
      </c>
      <c r="B20">
        <f>'[1]1 to 31'!B21</f>
        <v>2.14</v>
      </c>
      <c r="C20">
        <f>'[1]1 to 31'!C21</f>
        <v>2.14</v>
      </c>
      <c r="D20">
        <f>'[1]1 to 31'!D21</f>
        <v>2.14</v>
      </c>
      <c r="E20">
        <f>'[1]1 to 31'!E21</f>
        <v>2.14</v>
      </c>
      <c r="F20">
        <f>'[1]1 to 31'!F21</f>
        <v>2.14</v>
      </c>
      <c r="G20">
        <f>'[1]1 to 31'!G21</f>
        <v>2.14</v>
      </c>
      <c r="H20">
        <f>'[1]1 to 31'!H21</f>
        <v>2.14</v>
      </c>
      <c r="I20">
        <f>'[1]1 to 31'!I21</f>
        <v>2.14</v>
      </c>
      <c r="J20">
        <f>'[1]1 to 31'!J21</f>
        <v>2.14</v>
      </c>
      <c r="K20">
        <f>'[1]1 to 31'!K21</f>
        <v>2.14</v>
      </c>
      <c r="L20">
        <f>'[1]1 to 31'!L21</f>
        <v>2.14</v>
      </c>
      <c r="M20">
        <f>'[1]1 to 31'!M21</f>
        <v>2.14</v>
      </c>
      <c r="N20">
        <f>'[1]1 to 31'!N21</f>
        <v>2.14</v>
      </c>
      <c r="O20">
        <f>'[1]1 to 31'!O21</f>
        <v>2.14</v>
      </c>
      <c r="P20">
        <f>'[1]1 to 31'!P21</f>
        <v>2.14</v>
      </c>
      <c r="Q20">
        <f>'[1]1 to 31'!Q21</f>
        <v>2.14</v>
      </c>
      <c r="R20">
        <f>'[1]1 to 31'!R21</f>
        <v>2.14</v>
      </c>
      <c r="S20">
        <f>'[1]1 to 31'!S21</f>
        <v>2.14</v>
      </c>
      <c r="T20">
        <f>'[1]1 to 31'!T21</f>
        <v>2.14</v>
      </c>
      <c r="U20">
        <f>'[1]1 to 31'!U21</f>
        <v>2.14</v>
      </c>
      <c r="V20">
        <f>'[1]1 to 31'!V21</f>
        <v>2.14</v>
      </c>
      <c r="W20">
        <f>'[1]1 to 31'!W21</f>
        <v>2.14</v>
      </c>
      <c r="X20">
        <f>'[1]1 to 31'!X21</f>
        <v>2.14</v>
      </c>
      <c r="Y20">
        <f>'[1]1 to 31'!Y21</f>
        <v>2.14</v>
      </c>
      <c r="Z20">
        <f>'[1]1 to 31'!Z21</f>
        <v>2.14</v>
      </c>
      <c r="AA20">
        <f>'[1]1 to 31'!AA21</f>
        <v>2.14</v>
      </c>
      <c r="AB20">
        <f>'[1]1 to 31'!AB21</f>
        <v>2.14</v>
      </c>
      <c r="AC20">
        <f>'[1]1 to 31'!AC21</f>
        <v>2.14</v>
      </c>
      <c r="AD20">
        <f>'[1]1 to 31'!AD21</f>
        <v>2.14</v>
      </c>
      <c r="AE20">
        <f>'[1]1 to 31'!AE21</f>
        <v>2.14</v>
      </c>
      <c r="AF20">
        <f>'[1]1 to 31'!AF21</f>
        <v>2.14</v>
      </c>
    </row>
    <row r="21" spans="1:32" x14ac:dyDescent="0.25">
      <c r="A21" t="str">
        <f>'[1]1 to 31'!A22</f>
        <v xml:space="preserve">                aa</v>
      </c>
      <c r="B21">
        <f>'[1]1 to 31'!B22</f>
        <v>3.79</v>
      </c>
      <c r="C21">
        <f>'[1]1 to 31'!C22</f>
        <v>3.79</v>
      </c>
      <c r="D21">
        <f>'[1]1 to 31'!D22</f>
        <v>3.79</v>
      </c>
      <c r="E21">
        <f>'[1]1 to 31'!E22</f>
        <v>3.79</v>
      </c>
      <c r="F21">
        <f>'[1]1 to 31'!F22</f>
        <v>3.79</v>
      </c>
      <c r="G21">
        <f>'[1]1 to 31'!G22</f>
        <v>3.79</v>
      </c>
      <c r="H21">
        <f>'[1]1 to 31'!H22</f>
        <v>3.79</v>
      </c>
      <c r="I21">
        <f>'[1]1 to 31'!I22</f>
        <v>3.79</v>
      </c>
      <c r="J21">
        <f>'[1]1 to 31'!J22</f>
        <v>3.79</v>
      </c>
      <c r="K21">
        <f>'[1]1 to 31'!K22</f>
        <v>3.79</v>
      </c>
      <c r="L21">
        <f>'[1]1 to 31'!L22</f>
        <v>3.79</v>
      </c>
      <c r="M21">
        <f>'[1]1 to 31'!M22</f>
        <v>3.79</v>
      </c>
      <c r="N21">
        <f>'[1]1 to 31'!N22</f>
        <v>3.79</v>
      </c>
      <c r="O21">
        <f>'[1]1 to 31'!O22</f>
        <v>3.79</v>
      </c>
      <c r="P21">
        <f>'[1]1 to 31'!P22</f>
        <v>3.79</v>
      </c>
      <c r="Q21">
        <f>'[1]1 to 31'!Q22</f>
        <v>3.79</v>
      </c>
      <c r="R21">
        <f>'[1]1 to 31'!R22</f>
        <v>3.79</v>
      </c>
      <c r="S21">
        <f>'[1]1 to 31'!S22</f>
        <v>3.79</v>
      </c>
      <c r="T21">
        <f>'[1]1 to 31'!T22</f>
        <v>3.79</v>
      </c>
      <c r="U21">
        <f>'[1]1 to 31'!U22</f>
        <v>3.79</v>
      </c>
      <c r="V21">
        <f>'[1]1 to 31'!V22</f>
        <v>3.79</v>
      </c>
      <c r="W21">
        <f>'[1]1 to 31'!W22</f>
        <v>3.79</v>
      </c>
      <c r="X21">
        <f>'[1]1 to 31'!X22</f>
        <v>3.79</v>
      </c>
      <c r="Y21">
        <f>'[1]1 to 31'!Y22</f>
        <v>3.79</v>
      </c>
      <c r="Z21">
        <f>'[1]1 to 31'!Z22</f>
        <v>3.79</v>
      </c>
      <c r="AA21">
        <f>'[1]1 to 31'!AA22</f>
        <v>3.79</v>
      </c>
      <c r="AB21">
        <f>'[1]1 to 31'!AB22</f>
        <v>3.79</v>
      </c>
      <c r="AC21">
        <f>'[1]1 to 31'!AC22</f>
        <v>3.79</v>
      </c>
      <c r="AD21">
        <f>'[1]1 to 31'!AD22</f>
        <v>3.79</v>
      </c>
      <c r="AE21">
        <f>'[1]1 to 31'!AE22</f>
        <v>3.79</v>
      </c>
      <c r="AF21">
        <f>'[1]1 to 31'!AF22</f>
        <v>3.79</v>
      </c>
    </row>
    <row r="22" spans="1:32" x14ac:dyDescent="0.25">
      <c r="A22" t="str">
        <f>'[1]1 to 31'!A23</f>
        <v xml:space="preserve">                ab</v>
      </c>
      <c r="B22">
        <f>'[1]1 to 31'!B23</f>
        <v>2.02</v>
      </c>
      <c r="C22">
        <f>'[1]1 to 31'!C23</f>
        <v>2.02</v>
      </c>
      <c r="D22">
        <f>'[1]1 to 31'!D23</f>
        <v>2.02</v>
      </c>
      <c r="E22">
        <f>'[1]1 to 31'!E23</f>
        <v>2.02</v>
      </c>
      <c r="F22">
        <f>'[1]1 to 31'!F23</f>
        <v>2.02</v>
      </c>
      <c r="G22">
        <f>'[1]1 to 31'!G23</f>
        <v>2.02</v>
      </c>
      <c r="H22">
        <f>'[1]1 to 31'!H23</f>
        <v>2.02</v>
      </c>
      <c r="I22">
        <f>'[1]1 to 31'!I23</f>
        <v>2.02</v>
      </c>
      <c r="J22">
        <f>'[1]1 to 31'!J23</f>
        <v>2.02</v>
      </c>
      <c r="K22">
        <f>'[1]1 to 31'!K23</f>
        <v>2.02</v>
      </c>
      <c r="L22">
        <f>'[1]1 to 31'!L23</f>
        <v>2.02</v>
      </c>
      <c r="M22">
        <f>'[1]1 to 31'!M23</f>
        <v>2.02</v>
      </c>
      <c r="N22">
        <f>'[1]1 to 31'!N23</f>
        <v>2.02</v>
      </c>
      <c r="O22">
        <f>'[1]1 to 31'!O23</f>
        <v>2.02</v>
      </c>
      <c r="P22">
        <f>'[1]1 to 31'!P23</f>
        <v>2.02</v>
      </c>
      <c r="Q22">
        <f>'[1]1 to 31'!Q23</f>
        <v>2.02</v>
      </c>
      <c r="R22">
        <f>'[1]1 to 31'!R23</f>
        <v>2.02</v>
      </c>
      <c r="S22">
        <f>'[1]1 to 31'!S23</f>
        <v>2.02</v>
      </c>
      <c r="T22">
        <f>'[1]1 to 31'!T23</f>
        <v>2.02</v>
      </c>
      <c r="U22">
        <f>'[1]1 to 31'!U23</f>
        <v>2.02</v>
      </c>
      <c r="V22">
        <f>'[1]1 to 31'!V23</f>
        <v>2.02</v>
      </c>
      <c r="W22">
        <f>'[1]1 to 31'!W23</f>
        <v>2.02</v>
      </c>
      <c r="X22">
        <f>'[1]1 to 31'!X23</f>
        <v>2.02</v>
      </c>
      <c r="Y22">
        <f>'[1]1 to 31'!Y23</f>
        <v>2.02</v>
      </c>
      <c r="Z22">
        <f>'[1]1 to 31'!Z23</f>
        <v>2.02</v>
      </c>
      <c r="AA22">
        <f>'[1]1 to 31'!AA23</f>
        <v>2.02</v>
      </c>
      <c r="AB22">
        <f>'[1]1 to 31'!AB23</f>
        <v>2.02</v>
      </c>
      <c r="AC22">
        <f>'[1]1 to 31'!AC23</f>
        <v>2.02</v>
      </c>
      <c r="AD22">
        <f>'[1]1 to 31'!AD23</f>
        <v>2.02</v>
      </c>
      <c r="AE22">
        <f>'[1]1 to 31'!AE23</f>
        <v>2.02</v>
      </c>
      <c r="AF22">
        <f>'[1]1 to 31'!AF23</f>
        <v>2.02</v>
      </c>
    </row>
    <row r="23" spans="1:32" x14ac:dyDescent="0.25">
      <c r="A23" t="str">
        <f>'[1]1 to 31'!A24</f>
        <v xml:space="preserve">                xl</v>
      </c>
      <c r="B23">
        <f>'[1]1 to 31'!B24</f>
        <v>80</v>
      </c>
      <c r="C23">
        <f>'[1]1 to 31'!C24</f>
        <v>80</v>
      </c>
      <c r="D23">
        <f>'[1]1 to 31'!D24</f>
        <v>80</v>
      </c>
      <c r="E23">
        <f>'[1]1 to 31'!E24</f>
        <v>80</v>
      </c>
      <c r="F23">
        <f>'[1]1 to 31'!F24</f>
        <v>80</v>
      </c>
      <c r="G23">
        <f>'[1]1 to 31'!G24</f>
        <v>80</v>
      </c>
      <c r="H23">
        <f>'[1]1 to 31'!H24</f>
        <v>80</v>
      </c>
      <c r="I23">
        <f>'[1]1 to 31'!I24</f>
        <v>80</v>
      </c>
      <c r="J23">
        <f>'[1]1 to 31'!J24</f>
        <v>80</v>
      </c>
      <c r="K23">
        <f>'[1]1 to 31'!K24</f>
        <v>80</v>
      </c>
      <c r="L23">
        <f>'[1]1 to 31'!L24</f>
        <v>80</v>
      </c>
      <c r="M23">
        <f>'[1]1 to 31'!M24</f>
        <v>80</v>
      </c>
      <c r="N23">
        <f>'[1]1 to 31'!N24</f>
        <v>80</v>
      </c>
      <c r="O23">
        <f>'[1]1 to 31'!O24</f>
        <v>80</v>
      </c>
      <c r="P23">
        <f>'[1]1 to 31'!P24</f>
        <v>80</v>
      </c>
      <c r="Q23">
        <f>'[1]1 to 31'!Q24</f>
        <v>80</v>
      </c>
      <c r="R23">
        <f>'[1]1 to 31'!R24</f>
        <v>80</v>
      </c>
      <c r="S23">
        <f>'[1]1 to 31'!S24</f>
        <v>80</v>
      </c>
      <c r="T23">
        <f>'[1]1 to 31'!T24</f>
        <v>80</v>
      </c>
      <c r="U23">
        <f>'[1]1 to 31'!U24</f>
        <v>80</v>
      </c>
      <c r="V23">
        <f>'[1]1 to 31'!V24</f>
        <v>80</v>
      </c>
      <c r="W23">
        <f>'[1]1 to 31'!W24</f>
        <v>80</v>
      </c>
      <c r="X23">
        <f>'[1]1 to 31'!X24</f>
        <v>80</v>
      </c>
      <c r="Y23">
        <f>'[1]1 to 31'!Y24</f>
        <v>80</v>
      </c>
      <c r="Z23">
        <f>'[1]1 to 31'!Z24</f>
        <v>80</v>
      </c>
      <c r="AA23">
        <f>'[1]1 to 31'!AA24</f>
        <v>80</v>
      </c>
      <c r="AB23">
        <f>'[1]1 to 31'!AB24</f>
        <v>80</v>
      </c>
      <c r="AC23">
        <f>'[1]1 to 31'!AC24</f>
        <v>80</v>
      </c>
      <c r="AD23">
        <f>'[1]1 to 31'!AD24</f>
        <v>80</v>
      </c>
      <c r="AE23">
        <f>'[1]1 to 31'!AE24</f>
        <v>80</v>
      </c>
      <c r="AF23">
        <f>'[1]1 to 31'!AF24</f>
        <v>80</v>
      </c>
    </row>
    <row r="24" spans="1:32" x14ac:dyDescent="0.25">
      <c r="A24" t="str">
        <f>'[1]1 to 31'!A25</f>
        <v xml:space="preserve">           maxnpts</v>
      </c>
      <c r="B24">
        <f>'[1]1 to 31'!B25</f>
        <v>50</v>
      </c>
      <c r="C24">
        <f>'[1]1 to 31'!C25</f>
        <v>50</v>
      </c>
      <c r="D24">
        <f>'[1]1 to 31'!D25</f>
        <v>50</v>
      </c>
      <c r="E24">
        <f>'[1]1 to 31'!E25</f>
        <v>50</v>
      </c>
      <c r="F24">
        <f>'[1]1 to 31'!F25</f>
        <v>50</v>
      </c>
      <c r="G24">
        <f>'[1]1 to 31'!G25</f>
        <v>50</v>
      </c>
      <c r="H24">
        <f>'[1]1 to 31'!H25</f>
        <v>50</v>
      </c>
      <c r="I24">
        <f>'[1]1 to 31'!I25</f>
        <v>50</v>
      </c>
      <c r="J24">
        <f>'[1]1 to 31'!J25</f>
        <v>50</v>
      </c>
      <c r="K24">
        <f>'[1]1 to 31'!K25</f>
        <v>50</v>
      </c>
      <c r="L24">
        <f>'[1]1 to 31'!L25</f>
        <v>50</v>
      </c>
      <c r="M24">
        <f>'[1]1 to 31'!M25</f>
        <v>50</v>
      </c>
      <c r="N24">
        <f>'[1]1 to 31'!N25</f>
        <v>50</v>
      </c>
      <c r="O24">
        <f>'[1]1 to 31'!O25</f>
        <v>50</v>
      </c>
      <c r="P24">
        <f>'[1]1 to 31'!P25</f>
        <v>50</v>
      </c>
      <c r="Q24">
        <f>'[1]1 to 31'!Q25</f>
        <v>50</v>
      </c>
      <c r="R24">
        <f>'[1]1 to 31'!R25</f>
        <v>50</v>
      </c>
      <c r="S24">
        <f>'[1]1 to 31'!S25</f>
        <v>50</v>
      </c>
      <c r="T24">
        <f>'[1]1 to 31'!T25</f>
        <v>50</v>
      </c>
      <c r="U24">
        <f>'[1]1 to 31'!U25</f>
        <v>50</v>
      </c>
      <c r="V24">
        <f>'[1]1 to 31'!V25</f>
        <v>50</v>
      </c>
      <c r="W24">
        <f>'[1]1 to 31'!W25</f>
        <v>50</v>
      </c>
      <c r="X24">
        <f>'[1]1 to 31'!X25</f>
        <v>50</v>
      </c>
      <c r="Y24">
        <f>'[1]1 to 31'!Y25</f>
        <v>50</v>
      </c>
      <c r="Z24">
        <f>'[1]1 to 31'!Z25</f>
        <v>50</v>
      </c>
      <c r="AA24">
        <f>'[1]1 to 31'!AA25</f>
        <v>50</v>
      </c>
      <c r="AB24">
        <f>'[1]1 to 31'!AB25</f>
        <v>50</v>
      </c>
      <c r="AC24">
        <f>'[1]1 to 31'!AC25</f>
        <v>50</v>
      </c>
      <c r="AD24">
        <f>'[1]1 to 31'!AD25</f>
        <v>50</v>
      </c>
      <c r="AE24">
        <f>'[1]1 to 31'!AE25</f>
        <v>50</v>
      </c>
      <c r="AF24">
        <f>'[1]1 to 31'!AF25</f>
        <v>50</v>
      </c>
    </row>
    <row r="25" spans="1:32" x14ac:dyDescent="0.25">
      <c r="A25" t="str">
        <f>'[1]1 to 31'!A26</f>
        <v xml:space="preserve">               job</v>
      </c>
      <c r="B25">
        <f>'[1]1 to 31'!B26</f>
        <v>2</v>
      </c>
      <c r="C25">
        <f>'[1]1 to 31'!C26</f>
        <v>2</v>
      </c>
      <c r="D25">
        <f>'[1]1 to 31'!D26</f>
        <v>2</v>
      </c>
      <c r="E25">
        <f>'[1]1 to 31'!E26</f>
        <v>2</v>
      </c>
      <c r="F25">
        <f>'[1]1 to 31'!F26</f>
        <v>2</v>
      </c>
      <c r="G25">
        <f>'[1]1 to 31'!G26</f>
        <v>2</v>
      </c>
      <c r="H25">
        <f>'[1]1 to 31'!H26</f>
        <v>2</v>
      </c>
      <c r="I25">
        <f>'[1]1 to 31'!I26</f>
        <v>2</v>
      </c>
      <c r="J25">
        <f>'[1]1 to 31'!J26</f>
        <v>2</v>
      </c>
      <c r="K25">
        <f>'[1]1 to 31'!K26</f>
        <v>2</v>
      </c>
      <c r="L25">
        <f>'[1]1 to 31'!L26</f>
        <v>2</v>
      </c>
      <c r="M25">
        <f>'[1]1 to 31'!M26</f>
        <v>2</v>
      </c>
      <c r="N25">
        <f>'[1]1 to 31'!N26</f>
        <v>2</v>
      </c>
      <c r="O25">
        <f>'[1]1 to 31'!O26</f>
        <v>2</v>
      </c>
      <c r="P25">
        <f>'[1]1 to 31'!P26</f>
        <v>2</v>
      </c>
      <c r="Q25">
        <f>'[1]1 to 31'!Q26</f>
        <v>2</v>
      </c>
      <c r="R25">
        <f>'[1]1 to 31'!R26</f>
        <v>2</v>
      </c>
      <c r="S25">
        <f>'[1]1 to 31'!S26</f>
        <v>2</v>
      </c>
      <c r="T25">
        <f>'[1]1 to 31'!T26</f>
        <v>2</v>
      </c>
      <c r="U25">
        <f>'[1]1 to 31'!U26</f>
        <v>2</v>
      </c>
      <c r="V25">
        <f>'[1]1 to 31'!V26</f>
        <v>2</v>
      </c>
      <c r="W25">
        <f>'[1]1 to 31'!W26</f>
        <v>2</v>
      </c>
      <c r="X25">
        <f>'[1]1 to 31'!X26</f>
        <v>2</v>
      </c>
      <c r="Y25">
        <f>'[1]1 to 31'!Y26</f>
        <v>2</v>
      </c>
      <c r="Z25">
        <f>'[1]1 to 31'!Z26</f>
        <v>2</v>
      </c>
      <c r="AA25">
        <f>'[1]1 to 31'!AA26</f>
        <v>2</v>
      </c>
      <c r="AB25">
        <f>'[1]1 to 31'!AB26</f>
        <v>2</v>
      </c>
      <c r="AC25">
        <f>'[1]1 to 31'!AC26</f>
        <v>2</v>
      </c>
      <c r="AD25">
        <f>'[1]1 to 31'!AD26</f>
        <v>2</v>
      </c>
      <c r="AE25">
        <f>'[1]1 to 31'!AE26</f>
        <v>2</v>
      </c>
      <c r="AF25">
        <f>'[1]1 to 31'!AF26</f>
        <v>2</v>
      </c>
    </row>
    <row r="26" spans="1:32" x14ac:dyDescent="0.25">
      <c r="A26" t="str">
        <f>'[1]1 to 31'!A27</f>
        <v xml:space="preserve">             numOM</v>
      </c>
      <c r="B26">
        <f>'[1]1 to 31'!B27</f>
        <v>3</v>
      </c>
      <c r="C26">
        <f>'[1]1 to 31'!C27</f>
        <v>3</v>
      </c>
      <c r="D26">
        <f>'[1]1 to 31'!D27</f>
        <v>3</v>
      </c>
      <c r="E26">
        <f>'[1]1 to 31'!E27</f>
        <v>3</v>
      </c>
      <c r="F26">
        <f>'[1]1 to 31'!F27</f>
        <v>3</v>
      </c>
      <c r="G26">
        <f>'[1]1 to 31'!G27</f>
        <v>3</v>
      </c>
      <c r="H26">
        <f>'[1]1 to 31'!H27</f>
        <v>3</v>
      </c>
      <c r="I26">
        <f>'[1]1 to 31'!I27</f>
        <v>3</v>
      </c>
      <c r="J26">
        <f>'[1]1 to 31'!J27</f>
        <v>3</v>
      </c>
      <c r="K26">
        <f>'[1]1 to 31'!K27</f>
        <v>3</v>
      </c>
      <c r="L26">
        <f>'[1]1 to 31'!L27</f>
        <v>3</v>
      </c>
      <c r="M26">
        <f>'[1]1 to 31'!M27</f>
        <v>3</v>
      </c>
      <c r="N26">
        <f>'[1]1 to 31'!N27</f>
        <v>3</v>
      </c>
      <c r="O26">
        <f>'[1]1 to 31'!O27</f>
        <v>3</v>
      </c>
      <c r="P26">
        <f>'[1]1 to 31'!P27</f>
        <v>3</v>
      </c>
      <c r="Q26">
        <f>'[1]1 to 31'!Q27</f>
        <v>3</v>
      </c>
      <c r="R26">
        <f>'[1]1 to 31'!R27</f>
        <v>3</v>
      </c>
      <c r="S26">
        <f>'[1]1 to 31'!S27</f>
        <v>3</v>
      </c>
      <c r="T26">
        <f>'[1]1 to 31'!T27</f>
        <v>3</v>
      </c>
      <c r="U26">
        <f>'[1]1 to 31'!U27</f>
        <v>3</v>
      </c>
      <c r="V26">
        <f>'[1]1 to 31'!V27</f>
        <v>3</v>
      </c>
      <c r="W26">
        <f>'[1]1 to 31'!W27</f>
        <v>3</v>
      </c>
      <c r="X26">
        <f>'[1]1 to 31'!X27</f>
        <v>3</v>
      </c>
      <c r="Y26">
        <f>'[1]1 to 31'!Y27</f>
        <v>3</v>
      </c>
      <c r="Z26">
        <f>'[1]1 to 31'!Z27</f>
        <v>3</v>
      </c>
      <c r="AA26">
        <f>'[1]1 to 31'!AA27</f>
        <v>3</v>
      </c>
      <c r="AB26">
        <f>'[1]1 to 31'!AB27</f>
        <v>3</v>
      </c>
      <c r="AC26">
        <f>'[1]1 to 31'!AC27</f>
        <v>3</v>
      </c>
      <c r="AD26">
        <f>'[1]1 to 31'!AD27</f>
        <v>3</v>
      </c>
      <c r="AE26">
        <f>'[1]1 to 31'!AE27</f>
        <v>3</v>
      </c>
      <c r="AF26">
        <f>'[1]1 to 31'!AF27</f>
        <v>3</v>
      </c>
    </row>
    <row r="27" spans="1:32" x14ac:dyDescent="0.25">
      <c r="A27" t="str">
        <f>'[1]1 to 31'!A28</f>
        <v xml:space="preserve">            simDOM</v>
      </c>
      <c r="B27" t="str">
        <f>'[1]1 to 31'!B28</f>
        <v xml:space="preserve">     .true.</v>
      </c>
      <c r="C27" t="str">
        <f>'[1]1 to 31'!C28</f>
        <v xml:space="preserve">     .true.</v>
      </c>
      <c r="D27" t="str">
        <f>'[1]1 to 31'!D28</f>
        <v xml:space="preserve">     .true.</v>
      </c>
      <c r="E27" t="str">
        <f>'[1]1 to 31'!E28</f>
        <v xml:space="preserve">     .true.</v>
      </c>
      <c r="F27" t="str">
        <f>'[1]1 to 31'!F28</f>
        <v xml:space="preserve">     .true.</v>
      </c>
      <c r="G27" t="str">
        <f>'[1]1 to 31'!G28</f>
        <v xml:space="preserve">     .true.</v>
      </c>
      <c r="H27" t="str">
        <f>'[1]1 to 31'!H28</f>
        <v xml:space="preserve">     .true.</v>
      </c>
      <c r="I27" t="str">
        <f>'[1]1 to 31'!I28</f>
        <v xml:space="preserve">     .true.</v>
      </c>
      <c r="J27" t="str">
        <f>'[1]1 to 31'!J28</f>
        <v xml:space="preserve">     .true.</v>
      </c>
      <c r="K27" t="str">
        <f>'[1]1 to 31'!K28</f>
        <v xml:space="preserve">     .true.</v>
      </c>
      <c r="L27" t="str">
        <f>'[1]1 to 31'!L28</f>
        <v xml:space="preserve">     .true.</v>
      </c>
      <c r="M27" t="str">
        <f>'[1]1 to 31'!M28</f>
        <v xml:space="preserve">     .true.</v>
      </c>
      <c r="N27" t="str">
        <f>'[1]1 to 31'!N28</f>
        <v xml:space="preserve">     .true.</v>
      </c>
      <c r="O27" t="str">
        <f>'[1]1 to 31'!O28</f>
        <v xml:space="preserve">     .true.</v>
      </c>
      <c r="P27" t="str">
        <f>'[1]1 to 31'!P28</f>
        <v xml:space="preserve">     .true.</v>
      </c>
      <c r="Q27" t="str">
        <f>'[1]1 to 31'!Q28</f>
        <v xml:space="preserve">     .true.</v>
      </c>
      <c r="R27" t="str">
        <f>'[1]1 to 31'!R28</f>
        <v xml:space="preserve">     .true.</v>
      </c>
      <c r="S27" t="str">
        <f>'[1]1 to 31'!S28</f>
        <v xml:space="preserve">     .true.</v>
      </c>
      <c r="T27" t="str">
        <f>'[1]1 to 31'!T28</f>
        <v xml:space="preserve">     .true.</v>
      </c>
      <c r="U27" t="str">
        <f>'[1]1 to 31'!U28</f>
        <v xml:space="preserve">     .true.</v>
      </c>
      <c r="V27" t="str">
        <f>'[1]1 to 31'!V28</f>
        <v xml:space="preserve">     .true.</v>
      </c>
      <c r="W27" t="str">
        <f>'[1]1 to 31'!W28</f>
        <v xml:space="preserve">     .true.</v>
      </c>
      <c r="X27" t="str">
        <f>'[1]1 to 31'!X28</f>
        <v xml:space="preserve">     .true.</v>
      </c>
      <c r="Y27" t="str">
        <f>'[1]1 to 31'!Y28</f>
        <v xml:space="preserve">     .true.</v>
      </c>
      <c r="Z27" t="str">
        <f>'[1]1 to 31'!Z28</f>
        <v xml:space="preserve">     .true.</v>
      </c>
      <c r="AA27" t="str">
        <f>'[1]1 to 31'!AA28</f>
        <v xml:space="preserve">     .true.</v>
      </c>
      <c r="AB27" t="str">
        <f>'[1]1 to 31'!AB28</f>
        <v xml:space="preserve">     .true.</v>
      </c>
      <c r="AC27" t="str">
        <f>'[1]1 to 31'!AC28</f>
        <v xml:space="preserve">     .true.</v>
      </c>
      <c r="AD27" t="str">
        <f>'[1]1 to 31'!AD28</f>
        <v xml:space="preserve">     .true.</v>
      </c>
      <c r="AE27" t="str">
        <f>'[1]1 to 31'!AE28</f>
        <v xml:space="preserve">     .true.</v>
      </c>
      <c r="AF27" t="str">
        <f>'[1]1 to 31'!AF28</f>
        <v xml:space="preserve">     .true.</v>
      </c>
    </row>
    <row r="28" spans="1:32" x14ac:dyDescent="0.25">
      <c r="A28" t="str">
        <f>'[1]1 to 31'!A29</f>
        <v xml:space="preserve">        OMapproach</v>
      </c>
      <c r="B28">
        <f>'[1]1 to 31'!B29</f>
        <v>1</v>
      </c>
      <c r="C28">
        <f>'[1]1 to 31'!C29</f>
        <v>1</v>
      </c>
      <c r="D28">
        <f>'[1]1 to 31'!D29</f>
        <v>1</v>
      </c>
      <c r="E28">
        <f>'[1]1 to 31'!E29</f>
        <v>1</v>
      </c>
      <c r="F28">
        <f>'[1]1 to 31'!F29</f>
        <v>1</v>
      </c>
      <c r="G28">
        <f>'[1]1 to 31'!G29</f>
        <v>1</v>
      </c>
      <c r="H28">
        <f>'[1]1 to 31'!H29</f>
        <v>1</v>
      </c>
      <c r="I28">
        <f>'[1]1 to 31'!I29</f>
        <v>1</v>
      </c>
      <c r="J28">
        <f>'[1]1 to 31'!J29</f>
        <v>1</v>
      </c>
      <c r="K28">
        <f>'[1]1 to 31'!K29</f>
        <v>1</v>
      </c>
      <c r="L28">
        <f>'[1]1 to 31'!L29</f>
        <v>1</v>
      </c>
      <c r="M28">
        <f>'[1]1 to 31'!M29</f>
        <v>1</v>
      </c>
      <c r="N28">
        <f>'[1]1 to 31'!N29</f>
        <v>1</v>
      </c>
      <c r="O28">
        <f>'[1]1 to 31'!O29</f>
        <v>1</v>
      </c>
      <c r="P28">
        <f>'[1]1 to 31'!P29</f>
        <v>1</v>
      </c>
      <c r="Q28">
        <f>'[1]1 to 31'!Q29</f>
        <v>1</v>
      </c>
      <c r="R28">
        <f>'[1]1 to 31'!R29</f>
        <v>1</v>
      </c>
      <c r="S28">
        <f>'[1]1 to 31'!S29</f>
        <v>1</v>
      </c>
      <c r="T28">
        <f>'[1]1 to 31'!T29</f>
        <v>1</v>
      </c>
      <c r="U28">
        <f>'[1]1 to 31'!U29</f>
        <v>1</v>
      </c>
      <c r="V28">
        <f>'[1]1 to 31'!V29</f>
        <v>1</v>
      </c>
      <c r="W28">
        <f>'[1]1 to 31'!W29</f>
        <v>1</v>
      </c>
      <c r="X28">
        <f>'[1]1 to 31'!X29</f>
        <v>1</v>
      </c>
      <c r="Y28">
        <f>'[1]1 to 31'!Y29</f>
        <v>1</v>
      </c>
      <c r="Z28">
        <f>'[1]1 to 31'!Z29</f>
        <v>1</v>
      </c>
      <c r="AA28">
        <f>'[1]1 to 31'!AA29</f>
        <v>1</v>
      </c>
      <c r="AB28">
        <f>'[1]1 to 31'!AB29</f>
        <v>1</v>
      </c>
      <c r="AC28">
        <f>'[1]1 to 31'!AC29</f>
        <v>1</v>
      </c>
      <c r="AD28">
        <f>'[1]1 to 31'!AD29</f>
        <v>1</v>
      </c>
      <c r="AE28">
        <f>'[1]1 to 31'!AE29</f>
        <v>1</v>
      </c>
      <c r="AF28">
        <f>'[1]1 to 31'!AF29</f>
        <v>1</v>
      </c>
    </row>
    <row r="29" spans="1:32" x14ac:dyDescent="0.25">
      <c r="A29" t="str">
        <f>'[1]1 to 31'!A30</f>
        <v xml:space="preserve">           OMModel</v>
      </c>
      <c r="B29">
        <f>'[1]1 to 31'!B30</f>
        <v>2</v>
      </c>
      <c r="C29">
        <f>'[1]1 to 31'!C30</f>
        <v>2</v>
      </c>
      <c r="D29">
        <f>'[1]1 to 31'!D30</f>
        <v>2</v>
      </c>
      <c r="E29">
        <f>'[1]1 to 31'!E30</f>
        <v>2</v>
      </c>
      <c r="F29">
        <f>'[1]1 to 31'!F30</f>
        <v>2</v>
      </c>
      <c r="G29">
        <f>'[1]1 to 31'!G30</f>
        <v>2</v>
      </c>
      <c r="H29">
        <f>'[1]1 to 31'!H30</f>
        <v>2</v>
      </c>
      <c r="I29">
        <f>'[1]1 to 31'!I30</f>
        <v>2</v>
      </c>
      <c r="J29">
        <f>'[1]1 to 31'!J30</f>
        <v>2</v>
      </c>
      <c r="K29">
        <f>'[1]1 to 31'!K30</f>
        <v>2</v>
      </c>
      <c r="L29">
        <f>'[1]1 to 31'!L30</f>
        <v>2</v>
      </c>
      <c r="M29">
        <f>'[1]1 to 31'!M30</f>
        <v>2</v>
      </c>
      <c r="N29">
        <f>'[1]1 to 31'!N30</f>
        <v>2</v>
      </c>
      <c r="O29">
        <f>'[1]1 to 31'!O30</f>
        <v>2</v>
      </c>
      <c r="P29">
        <f>'[1]1 to 31'!P30</f>
        <v>2</v>
      </c>
      <c r="Q29">
        <f>'[1]1 to 31'!Q30</f>
        <v>2</v>
      </c>
      <c r="R29">
        <f>'[1]1 to 31'!R30</f>
        <v>2</v>
      </c>
      <c r="S29">
        <f>'[1]1 to 31'!S30</f>
        <v>2</v>
      </c>
      <c r="T29">
        <f>'[1]1 to 31'!T30</f>
        <v>2</v>
      </c>
      <c r="U29">
        <f>'[1]1 to 31'!U30</f>
        <v>2</v>
      </c>
      <c r="V29">
        <f>'[1]1 to 31'!V30</f>
        <v>2</v>
      </c>
      <c r="W29">
        <f>'[1]1 to 31'!W30</f>
        <v>2</v>
      </c>
      <c r="X29">
        <f>'[1]1 to 31'!X30</f>
        <v>2</v>
      </c>
      <c r="Y29">
        <f>'[1]1 to 31'!Y30</f>
        <v>2</v>
      </c>
      <c r="Z29">
        <f>'[1]1 to 31'!Z30</f>
        <v>2</v>
      </c>
      <c r="AA29">
        <f>'[1]1 to 31'!AA30</f>
        <v>2</v>
      </c>
      <c r="AB29">
        <f>'[1]1 to 31'!AB30</f>
        <v>2</v>
      </c>
      <c r="AC29">
        <f>'[1]1 to 31'!AC30</f>
        <v>2</v>
      </c>
      <c r="AD29">
        <f>'[1]1 to 31'!AD30</f>
        <v>2</v>
      </c>
      <c r="AE29">
        <f>'[1]1 to 31'!AE30</f>
        <v>2</v>
      </c>
      <c r="AF29">
        <f>'[1]1 to 31'!AF30</f>
        <v>2</v>
      </c>
    </row>
    <row r="30" spans="1:32" x14ac:dyDescent="0.25">
      <c r="A30" t="str">
        <f>'[1]1 to 31'!A31</f>
        <v xml:space="preserve">        FTemswitch</v>
      </c>
      <c r="B30">
        <f>'[1]1 to 31'!B31</f>
        <v>2</v>
      </c>
      <c r="C30">
        <f>'[1]1 to 31'!C31</f>
        <v>2</v>
      </c>
      <c r="D30">
        <f>'[1]1 to 31'!D31</f>
        <v>2</v>
      </c>
      <c r="E30">
        <f>'[1]1 to 31'!E31</f>
        <v>2</v>
      </c>
      <c r="F30">
        <f>'[1]1 to 31'!F31</f>
        <v>2</v>
      </c>
      <c r="G30">
        <f>'[1]1 to 31'!G31</f>
        <v>2</v>
      </c>
      <c r="H30">
        <f>'[1]1 to 31'!H31</f>
        <v>2</v>
      </c>
      <c r="I30">
        <f>'[1]1 to 31'!I31</f>
        <v>2</v>
      </c>
      <c r="J30">
        <f>'[1]1 to 31'!J31</f>
        <v>2</v>
      </c>
      <c r="K30">
        <f>'[1]1 to 31'!K31</f>
        <v>2</v>
      </c>
      <c r="L30">
        <f>'[1]1 to 31'!L31</f>
        <v>2</v>
      </c>
      <c r="M30">
        <f>'[1]1 to 31'!M31</f>
        <v>2</v>
      </c>
      <c r="N30">
        <f>'[1]1 to 31'!N31</f>
        <v>2</v>
      </c>
      <c r="O30">
        <f>'[1]1 to 31'!O31</f>
        <v>2</v>
      </c>
      <c r="P30">
        <f>'[1]1 to 31'!P31</f>
        <v>2</v>
      </c>
      <c r="Q30">
        <f>'[1]1 to 31'!Q31</f>
        <v>2</v>
      </c>
      <c r="R30">
        <f>'[1]1 to 31'!R31</f>
        <v>2</v>
      </c>
      <c r="S30">
        <f>'[1]1 to 31'!S31</f>
        <v>2</v>
      </c>
      <c r="T30">
        <f>'[1]1 to 31'!T31</f>
        <v>2</v>
      </c>
      <c r="U30">
        <f>'[1]1 to 31'!U31</f>
        <v>2</v>
      </c>
      <c r="V30">
        <f>'[1]1 to 31'!V31</f>
        <v>2</v>
      </c>
      <c r="W30">
        <f>'[1]1 to 31'!W31</f>
        <v>2</v>
      </c>
      <c r="X30">
        <f>'[1]1 to 31'!X31</f>
        <v>2</v>
      </c>
      <c r="Y30">
        <f>'[1]1 to 31'!Y31</f>
        <v>2</v>
      </c>
      <c r="Z30">
        <f>'[1]1 to 31'!Z31</f>
        <v>2</v>
      </c>
      <c r="AA30">
        <f>'[1]1 to 31'!AA31</f>
        <v>2</v>
      </c>
      <c r="AB30">
        <f>'[1]1 to 31'!AB31</f>
        <v>2</v>
      </c>
      <c r="AC30">
        <f>'[1]1 to 31'!AC31</f>
        <v>2</v>
      </c>
      <c r="AD30">
        <f>'[1]1 to 31'!AD31</f>
        <v>2</v>
      </c>
      <c r="AE30">
        <f>'[1]1 to 31'!AE31</f>
        <v>2</v>
      </c>
      <c r="AF30">
        <f>'[1]1 to 31'!AF31</f>
        <v>2</v>
      </c>
    </row>
    <row r="31" spans="1:32" x14ac:dyDescent="0.25">
      <c r="A31" t="str">
        <f>'[1]1 to 31'!A32</f>
        <v xml:space="preserve">          FTswitch</v>
      </c>
      <c r="B31">
        <f>'[1]1 to 31'!B32</f>
        <v>1</v>
      </c>
      <c r="C31">
        <f>'[1]1 to 31'!C32</f>
        <v>1</v>
      </c>
      <c r="D31">
        <f>'[1]1 to 31'!D32</f>
        <v>1</v>
      </c>
      <c r="E31">
        <f>'[1]1 to 31'!E32</f>
        <v>1</v>
      </c>
      <c r="F31">
        <f>'[1]1 to 31'!F32</f>
        <v>1</v>
      </c>
      <c r="G31">
        <f>'[1]1 to 31'!G32</f>
        <v>1</v>
      </c>
      <c r="H31">
        <f>'[1]1 to 31'!H32</f>
        <v>1</v>
      </c>
      <c r="I31">
        <f>'[1]1 to 31'!I32</f>
        <v>1</v>
      </c>
      <c r="J31">
        <f>'[1]1 to 31'!J32</f>
        <v>1</v>
      </c>
      <c r="K31">
        <f>'[1]1 to 31'!K32</f>
        <v>1</v>
      </c>
      <c r="L31">
        <f>'[1]1 to 31'!L32</f>
        <v>1</v>
      </c>
      <c r="M31">
        <f>'[1]1 to 31'!M32</f>
        <v>1</v>
      </c>
      <c r="N31">
        <f>'[1]1 to 31'!N32</f>
        <v>1</v>
      </c>
      <c r="O31">
        <f>'[1]1 to 31'!O32</f>
        <v>1</v>
      </c>
      <c r="P31">
        <f>'[1]1 to 31'!P32</f>
        <v>1</v>
      </c>
      <c r="Q31">
        <f>'[1]1 to 31'!Q32</f>
        <v>1</v>
      </c>
      <c r="R31">
        <f>'[1]1 to 31'!R32</f>
        <v>1</v>
      </c>
      <c r="S31">
        <f>'[1]1 to 31'!S32</f>
        <v>1</v>
      </c>
      <c r="T31">
        <f>'[1]1 to 31'!T32</f>
        <v>1</v>
      </c>
      <c r="U31">
        <f>'[1]1 to 31'!U32</f>
        <v>1</v>
      </c>
      <c r="V31">
        <f>'[1]1 to 31'!V32</f>
        <v>1</v>
      </c>
      <c r="W31">
        <f>'[1]1 to 31'!W32</f>
        <v>1</v>
      </c>
      <c r="X31">
        <f>'[1]1 to 31'!X32</f>
        <v>1</v>
      </c>
      <c r="Y31">
        <f>'[1]1 to 31'!Y32</f>
        <v>1</v>
      </c>
      <c r="Z31">
        <f>'[1]1 to 31'!Z32</f>
        <v>1</v>
      </c>
      <c r="AA31">
        <f>'[1]1 to 31'!AA32</f>
        <v>1</v>
      </c>
      <c r="AB31">
        <f>'[1]1 to 31'!AB32</f>
        <v>1</v>
      </c>
      <c r="AC31">
        <f>'[1]1 to 31'!AC32</f>
        <v>1</v>
      </c>
      <c r="AD31">
        <f>'[1]1 to 31'!AD32</f>
        <v>1</v>
      </c>
      <c r="AE31">
        <f>'[1]1 to 31'!AE32</f>
        <v>1</v>
      </c>
      <c r="AF31">
        <f>'[1]1 to 31'!AF32</f>
        <v>1</v>
      </c>
    </row>
    <row r="32" spans="1:32" x14ac:dyDescent="0.25">
      <c r="A32" t="str">
        <f>'[1]1 to 31'!A33</f>
        <v xml:space="preserve">        FBIOswitch</v>
      </c>
      <c r="B32">
        <f>'[1]1 to 31'!B33</f>
        <v>1</v>
      </c>
      <c r="C32">
        <f>'[1]1 to 31'!C33</f>
        <v>1</v>
      </c>
      <c r="D32">
        <f>'[1]1 to 31'!D33</f>
        <v>1</v>
      </c>
      <c r="E32">
        <f>'[1]1 to 31'!E33</f>
        <v>1</v>
      </c>
      <c r="F32">
        <f>'[1]1 to 31'!F33</f>
        <v>1</v>
      </c>
      <c r="G32">
        <f>'[1]1 to 31'!G33</f>
        <v>1</v>
      </c>
      <c r="H32">
        <f>'[1]1 to 31'!H33</f>
        <v>1</v>
      </c>
      <c r="I32">
        <f>'[1]1 to 31'!I33</f>
        <v>1</v>
      </c>
      <c r="J32">
        <f>'[1]1 to 31'!J33</f>
        <v>1</v>
      </c>
      <c r="K32">
        <f>'[1]1 to 31'!K33</f>
        <v>1</v>
      </c>
      <c r="L32">
        <f>'[1]1 to 31'!L33</f>
        <v>1</v>
      </c>
      <c r="M32">
        <f>'[1]1 to 31'!M33</f>
        <v>1</v>
      </c>
      <c r="N32">
        <f>'[1]1 to 31'!N33</f>
        <v>1</v>
      </c>
      <c r="O32">
        <f>'[1]1 to 31'!O33</f>
        <v>1</v>
      </c>
      <c r="P32">
        <f>'[1]1 to 31'!P33</f>
        <v>1</v>
      </c>
      <c r="Q32">
        <f>'[1]1 to 31'!Q33</f>
        <v>1</v>
      </c>
      <c r="R32">
        <f>'[1]1 to 31'!R33</f>
        <v>1</v>
      </c>
      <c r="S32">
        <f>'[1]1 to 31'!S33</f>
        <v>1</v>
      </c>
      <c r="T32">
        <f>'[1]1 to 31'!T33</f>
        <v>1</v>
      </c>
      <c r="U32">
        <f>'[1]1 to 31'!U33</f>
        <v>1</v>
      </c>
      <c r="V32">
        <f>'[1]1 to 31'!V33</f>
        <v>1</v>
      </c>
      <c r="W32">
        <f>'[1]1 to 31'!W33</f>
        <v>1</v>
      </c>
      <c r="X32">
        <f>'[1]1 to 31'!X33</f>
        <v>1</v>
      </c>
      <c r="Y32">
        <f>'[1]1 to 31'!Y33</f>
        <v>1</v>
      </c>
      <c r="Z32">
        <f>'[1]1 to 31'!Z33</f>
        <v>1</v>
      </c>
      <c r="AA32">
        <f>'[1]1 to 31'!AA33</f>
        <v>1</v>
      </c>
      <c r="AB32">
        <f>'[1]1 to 31'!AB33</f>
        <v>1</v>
      </c>
      <c r="AC32">
        <f>'[1]1 to 31'!AC33</f>
        <v>1</v>
      </c>
      <c r="AD32">
        <f>'[1]1 to 31'!AD33</f>
        <v>1</v>
      </c>
      <c r="AE32">
        <f>'[1]1 to 31'!AE33</f>
        <v>1</v>
      </c>
      <c r="AF32">
        <f>'[1]1 to 31'!AF33</f>
        <v>1</v>
      </c>
    </row>
    <row r="33" spans="1:32" x14ac:dyDescent="0.25">
      <c r="A33" t="str">
        <f>'[1]1 to 31'!A34</f>
        <v xml:space="preserve">         FINswitch</v>
      </c>
      <c r="B33">
        <f>'[1]1 to 31'!B34</f>
        <v>2</v>
      </c>
      <c r="C33">
        <f>'[1]1 to 31'!C34</f>
        <v>2</v>
      </c>
      <c r="D33">
        <f>'[1]1 to 31'!D34</f>
        <v>2</v>
      </c>
      <c r="E33">
        <f>'[1]1 to 31'!E34</f>
        <v>2</v>
      </c>
      <c r="F33">
        <f>'[1]1 to 31'!F34</f>
        <v>2</v>
      </c>
      <c r="G33">
        <f>'[1]1 to 31'!G34</f>
        <v>2</v>
      </c>
      <c r="H33">
        <f>'[1]1 to 31'!H34</f>
        <v>2</v>
      </c>
      <c r="I33">
        <f>'[1]1 to 31'!I34</f>
        <v>2</v>
      </c>
      <c r="J33">
        <f>'[1]1 to 31'!J34</f>
        <v>2</v>
      </c>
      <c r="K33">
        <f>'[1]1 to 31'!K34</f>
        <v>2</v>
      </c>
      <c r="L33">
        <f>'[1]1 to 31'!L34</f>
        <v>2</v>
      </c>
      <c r="M33">
        <f>'[1]1 to 31'!M34</f>
        <v>2</v>
      </c>
      <c r="N33">
        <f>'[1]1 to 31'!N34</f>
        <v>2</v>
      </c>
      <c r="O33">
        <f>'[1]1 to 31'!O34</f>
        <v>2</v>
      </c>
      <c r="P33">
        <f>'[1]1 to 31'!P34</f>
        <v>2</v>
      </c>
      <c r="Q33">
        <f>'[1]1 to 31'!Q34</f>
        <v>2</v>
      </c>
      <c r="R33">
        <f>'[1]1 to 31'!R34</f>
        <v>2</v>
      </c>
      <c r="S33">
        <f>'[1]1 to 31'!S34</f>
        <v>2</v>
      </c>
      <c r="T33">
        <f>'[1]1 to 31'!T34</f>
        <v>2</v>
      </c>
      <c r="U33">
        <f>'[1]1 to 31'!U34</f>
        <v>2</v>
      </c>
      <c r="V33">
        <f>'[1]1 to 31'!V34</f>
        <v>2</v>
      </c>
      <c r="W33">
        <f>'[1]1 to 31'!W34</f>
        <v>2</v>
      </c>
      <c r="X33">
        <f>'[1]1 to 31'!X34</f>
        <v>2</v>
      </c>
      <c r="Y33">
        <f>'[1]1 to 31'!Y34</f>
        <v>2</v>
      </c>
      <c r="Z33">
        <f>'[1]1 to 31'!Z34</f>
        <v>2</v>
      </c>
      <c r="AA33">
        <f>'[1]1 to 31'!AA34</f>
        <v>2</v>
      </c>
      <c r="AB33">
        <f>'[1]1 to 31'!AB34</f>
        <v>2</v>
      </c>
      <c r="AC33">
        <f>'[1]1 to 31'!AC34</f>
        <v>2</v>
      </c>
      <c r="AD33">
        <f>'[1]1 to 31'!AD34</f>
        <v>2</v>
      </c>
      <c r="AE33">
        <f>'[1]1 to 31'!AE34</f>
        <v>2</v>
      </c>
      <c r="AF33">
        <f>'[1]1 to 31'!AF34</f>
        <v>2</v>
      </c>
    </row>
    <row r="34" spans="1:32" x14ac:dyDescent="0.25">
      <c r="A34" t="str">
        <f>'[1]1 to 31'!A35</f>
        <v xml:space="preserve">   FInO2Onlyswitch</v>
      </c>
      <c r="B34">
        <f>'[1]1 to 31'!B35</f>
        <v>2</v>
      </c>
      <c r="C34">
        <f>'[1]1 to 31'!C35</f>
        <v>2</v>
      </c>
      <c r="D34">
        <f>'[1]1 to 31'!D35</f>
        <v>2</v>
      </c>
      <c r="E34">
        <f>'[1]1 to 31'!E35</f>
        <v>2</v>
      </c>
      <c r="F34">
        <f>'[1]1 to 31'!F35</f>
        <v>2</v>
      </c>
      <c r="G34">
        <f>'[1]1 to 31'!G35</f>
        <v>2</v>
      </c>
      <c r="H34">
        <f>'[1]1 to 31'!H35</f>
        <v>2</v>
      </c>
      <c r="I34">
        <f>'[1]1 to 31'!I35</f>
        <v>2</v>
      </c>
      <c r="J34">
        <f>'[1]1 to 31'!J35</f>
        <v>2</v>
      </c>
      <c r="K34">
        <f>'[1]1 to 31'!K35</f>
        <v>2</v>
      </c>
      <c r="L34">
        <f>'[1]1 to 31'!L35</f>
        <v>2</v>
      </c>
      <c r="M34">
        <f>'[1]1 to 31'!M35</f>
        <v>2</v>
      </c>
      <c r="N34">
        <f>'[1]1 to 31'!N35</f>
        <v>2</v>
      </c>
      <c r="O34">
        <f>'[1]1 to 31'!O35</f>
        <v>2</v>
      </c>
      <c r="P34">
        <f>'[1]1 to 31'!P35</f>
        <v>2</v>
      </c>
      <c r="Q34">
        <f>'[1]1 to 31'!Q35</f>
        <v>2</v>
      </c>
      <c r="R34">
        <f>'[1]1 to 31'!R35</f>
        <v>2</v>
      </c>
      <c r="S34">
        <f>'[1]1 to 31'!S35</f>
        <v>2</v>
      </c>
      <c r="T34">
        <f>'[1]1 to 31'!T35</f>
        <v>2</v>
      </c>
      <c r="U34">
        <f>'[1]1 to 31'!U35</f>
        <v>2</v>
      </c>
      <c r="V34">
        <f>'[1]1 to 31'!V35</f>
        <v>2</v>
      </c>
      <c r="W34">
        <f>'[1]1 to 31'!W35</f>
        <v>2</v>
      </c>
      <c r="X34">
        <f>'[1]1 to 31'!X35</f>
        <v>2</v>
      </c>
      <c r="Y34">
        <f>'[1]1 to 31'!Y35</f>
        <v>2</v>
      </c>
      <c r="Z34">
        <f>'[1]1 to 31'!Z35</f>
        <v>2</v>
      </c>
      <c r="AA34">
        <f>'[1]1 to 31'!AA35</f>
        <v>2</v>
      </c>
      <c r="AB34">
        <f>'[1]1 to 31'!AB35</f>
        <v>2</v>
      </c>
      <c r="AC34">
        <f>'[1]1 to 31'!AC35</f>
        <v>2</v>
      </c>
      <c r="AD34">
        <f>'[1]1 to 31'!AD35</f>
        <v>2</v>
      </c>
      <c r="AE34">
        <f>'[1]1 to 31'!AE35</f>
        <v>2</v>
      </c>
      <c r="AF34">
        <f>'[1]1 to 31'!AF35</f>
        <v>2</v>
      </c>
    </row>
    <row r="35" spans="1:32" x14ac:dyDescent="0.25">
      <c r="A35" t="str">
        <f>'[1]1 to 31'!A36</f>
        <v xml:space="preserve">         FOMswitch</v>
      </c>
      <c r="B35">
        <f>'[1]1 to 31'!B36</f>
        <v>1</v>
      </c>
      <c r="C35">
        <f>'[1]1 to 31'!C36</f>
        <v>1</v>
      </c>
      <c r="D35">
        <f>'[1]1 to 31'!D36</f>
        <v>1</v>
      </c>
      <c r="E35">
        <f>'[1]1 to 31'!E36</f>
        <v>1</v>
      </c>
      <c r="F35">
        <f>'[1]1 to 31'!F36</f>
        <v>1</v>
      </c>
      <c r="G35">
        <f>'[1]1 to 31'!G36</f>
        <v>1</v>
      </c>
      <c r="H35">
        <f>'[1]1 to 31'!H36</f>
        <v>1</v>
      </c>
      <c r="I35">
        <f>'[1]1 to 31'!I36</f>
        <v>1</v>
      </c>
      <c r="J35">
        <f>'[1]1 to 31'!J36</f>
        <v>1</v>
      </c>
      <c r="K35">
        <f>'[1]1 to 31'!K36</f>
        <v>1</v>
      </c>
      <c r="L35">
        <f>'[1]1 to 31'!L36</f>
        <v>1</v>
      </c>
      <c r="M35">
        <f>'[1]1 to 31'!M36</f>
        <v>1</v>
      </c>
      <c r="N35">
        <f>'[1]1 to 31'!N36</f>
        <v>1</v>
      </c>
      <c r="O35">
        <f>'[1]1 to 31'!O36</f>
        <v>1</v>
      </c>
      <c r="P35">
        <f>'[1]1 to 31'!P36</f>
        <v>1</v>
      </c>
      <c r="Q35">
        <f>'[1]1 to 31'!Q36</f>
        <v>1</v>
      </c>
      <c r="R35">
        <f>'[1]1 to 31'!R36</f>
        <v>1</v>
      </c>
      <c r="S35">
        <f>'[1]1 to 31'!S36</f>
        <v>1</v>
      </c>
      <c r="T35">
        <f>'[1]1 to 31'!T36</f>
        <v>1</v>
      </c>
      <c r="U35">
        <f>'[1]1 to 31'!U36</f>
        <v>1</v>
      </c>
      <c r="V35">
        <f>'[1]1 to 31'!V36</f>
        <v>1</v>
      </c>
      <c r="W35">
        <f>'[1]1 to 31'!W36</f>
        <v>1</v>
      </c>
      <c r="X35">
        <f>'[1]1 to 31'!X36</f>
        <v>1</v>
      </c>
      <c r="Y35">
        <f>'[1]1 to 31'!Y36</f>
        <v>1</v>
      </c>
      <c r="Z35">
        <f>'[1]1 to 31'!Z36</f>
        <v>1</v>
      </c>
      <c r="AA35">
        <f>'[1]1 to 31'!AA36</f>
        <v>1</v>
      </c>
      <c r="AB35">
        <f>'[1]1 to 31'!AB36</f>
        <v>1</v>
      </c>
      <c r="AC35">
        <f>'[1]1 to 31'!AC36</f>
        <v>1</v>
      </c>
      <c r="AD35">
        <f>'[1]1 to 31'!AD36</f>
        <v>1</v>
      </c>
      <c r="AE35">
        <f>'[1]1 to 31'!AE36</f>
        <v>1</v>
      </c>
      <c r="AF35">
        <f>'[1]1 to 31'!AF36</f>
        <v>1</v>
      </c>
    </row>
    <row r="36" spans="1:32" x14ac:dyDescent="0.25">
      <c r="A36" t="str">
        <f>'[1]1 to 31'!A37</f>
        <v xml:space="preserve">      Bsolidswitch</v>
      </c>
      <c r="B36">
        <f>'[1]1 to 31'!B37</f>
        <v>1</v>
      </c>
      <c r="C36">
        <f>'[1]1 to 31'!C37</f>
        <v>1</v>
      </c>
      <c r="D36">
        <f>'[1]1 to 31'!D37</f>
        <v>1</v>
      </c>
      <c r="E36">
        <f>'[1]1 to 31'!E37</f>
        <v>1</v>
      </c>
      <c r="F36">
        <f>'[1]1 to 31'!F37</f>
        <v>1</v>
      </c>
      <c r="G36">
        <f>'[1]1 to 31'!G37</f>
        <v>1</v>
      </c>
      <c r="H36">
        <f>'[1]1 to 31'!H37</f>
        <v>1</v>
      </c>
      <c r="I36">
        <f>'[1]1 to 31'!I37</f>
        <v>1</v>
      </c>
      <c r="J36">
        <f>'[1]1 to 31'!J37</f>
        <v>1</v>
      </c>
      <c r="K36">
        <f>'[1]1 to 31'!K37</f>
        <v>1</v>
      </c>
      <c r="L36">
        <f>'[1]1 to 31'!L37</f>
        <v>1</v>
      </c>
      <c r="M36">
        <f>'[1]1 to 31'!M37</f>
        <v>1</v>
      </c>
      <c r="N36">
        <f>'[1]1 to 31'!N37</f>
        <v>1</v>
      </c>
      <c r="O36">
        <f>'[1]1 to 31'!O37</f>
        <v>1</v>
      </c>
      <c r="P36">
        <f>'[1]1 to 31'!P37</f>
        <v>1</v>
      </c>
      <c r="Q36">
        <f>'[1]1 to 31'!Q37</f>
        <v>1</v>
      </c>
      <c r="R36">
        <f>'[1]1 to 31'!R37</f>
        <v>1</v>
      </c>
      <c r="S36">
        <f>'[1]1 to 31'!S37</f>
        <v>1</v>
      </c>
      <c r="T36">
        <f>'[1]1 to 31'!T37</f>
        <v>1</v>
      </c>
      <c r="U36">
        <f>'[1]1 to 31'!U37</f>
        <v>1</v>
      </c>
      <c r="V36">
        <f>'[1]1 to 31'!V37</f>
        <v>1</v>
      </c>
      <c r="W36">
        <f>'[1]1 to 31'!W37</f>
        <v>1</v>
      </c>
      <c r="X36">
        <f>'[1]1 to 31'!X37</f>
        <v>1</v>
      </c>
      <c r="Y36">
        <f>'[1]1 to 31'!Y37</f>
        <v>1</v>
      </c>
      <c r="Z36">
        <f>'[1]1 to 31'!Z37</f>
        <v>1</v>
      </c>
      <c r="AA36">
        <f>'[1]1 to 31'!AA37</f>
        <v>1</v>
      </c>
      <c r="AB36">
        <f>'[1]1 to 31'!AB37</f>
        <v>1</v>
      </c>
      <c r="AC36">
        <f>'[1]1 to 31'!AC37</f>
        <v>1</v>
      </c>
      <c r="AD36">
        <f>'[1]1 to 31'!AD37</f>
        <v>1</v>
      </c>
      <c r="AE36">
        <f>'[1]1 to 31'!AE37</f>
        <v>1</v>
      </c>
      <c r="AF36">
        <f>'[1]1 to 31'!AF37</f>
        <v>1</v>
      </c>
    </row>
    <row r="37" spans="1:32" x14ac:dyDescent="0.25">
      <c r="A37" t="str">
        <f>'[1]1 to 31'!A38</f>
        <v xml:space="preserve">               VCW</v>
      </c>
      <c r="B37" t="str">
        <f>'[1]1 to 31'!B38</f>
        <v xml:space="preserve">    .false.</v>
      </c>
      <c r="C37" t="str">
        <f>'[1]1 to 31'!C38</f>
        <v xml:space="preserve">    .false.</v>
      </c>
      <c r="D37" t="str">
        <f>'[1]1 to 31'!D38</f>
        <v xml:space="preserve">    .false.</v>
      </c>
      <c r="E37" t="str">
        <f>'[1]1 to 31'!E38</f>
        <v xml:space="preserve">    .false.</v>
      </c>
      <c r="F37" t="str">
        <f>'[1]1 to 31'!F38</f>
        <v xml:space="preserve">    .false.</v>
      </c>
      <c r="G37" t="str">
        <f>'[1]1 to 31'!G38</f>
        <v xml:space="preserve">    .false.</v>
      </c>
      <c r="H37" t="str">
        <f>'[1]1 to 31'!H38</f>
        <v xml:space="preserve">    .false.</v>
      </c>
      <c r="I37" t="str">
        <f>'[1]1 to 31'!I38</f>
        <v xml:space="preserve">    .false.</v>
      </c>
      <c r="J37" t="str">
        <f>'[1]1 to 31'!J38</f>
        <v xml:space="preserve">    .false.</v>
      </c>
      <c r="K37" t="str">
        <f>'[1]1 to 31'!K38</f>
        <v xml:space="preserve">    .false.</v>
      </c>
      <c r="L37" t="str">
        <f>'[1]1 to 31'!L38</f>
        <v xml:space="preserve">    .false.</v>
      </c>
      <c r="M37" t="str">
        <f>'[1]1 to 31'!M38</f>
        <v xml:space="preserve">    .false.</v>
      </c>
      <c r="N37" t="str">
        <f>'[1]1 to 31'!N38</f>
        <v xml:space="preserve">    .false.</v>
      </c>
      <c r="O37" t="str">
        <f>'[1]1 to 31'!O38</f>
        <v xml:space="preserve">    .false.</v>
      </c>
      <c r="P37" t="str">
        <f>'[1]1 to 31'!P38</f>
        <v xml:space="preserve">    .false.</v>
      </c>
      <c r="Q37" t="str">
        <f>'[1]1 to 31'!Q38</f>
        <v xml:space="preserve">    .false.</v>
      </c>
      <c r="R37" t="str">
        <f>'[1]1 to 31'!R38</f>
        <v xml:space="preserve">    .false.</v>
      </c>
      <c r="S37" t="str">
        <f>'[1]1 to 31'!S38</f>
        <v xml:space="preserve">    .false.</v>
      </c>
      <c r="T37" t="str">
        <f>'[1]1 to 31'!T38</f>
        <v xml:space="preserve">    .false.</v>
      </c>
      <c r="U37" t="str">
        <f>'[1]1 to 31'!U38</f>
        <v xml:space="preserve">    .false.</v>
      </c>
      <c r="V37" t="str">
        <f>'[1]1 to 31'!V38</f>
        <v xml:space="preserve">    .false.</v>
      </c>
      <c r="W37" t="str">
        <f>'[1]1 to 31'!W38</f>
        <v xml:space="preserve">    .false.</v>
      </c>
      <c r="X37" t="str">
        <f>'[1]1 to 31'!X38</f>
        <v xml:space="preserve">    .false.</v>
      </c>
      <c r="Y37" t="str">
        <f>'[1]1 to 31'!Y38</f>
        <v xml:space="preserve">    .false.</v>
      </c>
      <c r="Z37" t="str">
        <f>'[1]1 to 31'!Z38</f>
        <v xml:space="preserve">    .false.</v>
      </c>
      <c r="AA37" t="str">
        <f>'[1]1 to 31'!AA38</f>
        <v xml:space="preserve">    .false.</v>
      </c>
      <c r="AB37" t="str">
        <f>'[1]1 to 31'!AB38</f>
        <v xml:space="preserve">    .false.</v>
      </c>
      <c r="AC37" t="str">
        <f>'[1]1 to 31'!AC38</f>
        <v xml:space="preserve">    .false.</v>
      </c>
      <c r="AD37" t="str">
        <f>'[1]1 to 31'!AD38</f>
        <v xml:space="preserve">    .false.</v>
      </c>
      <c r="AE37" t="str">
        <f>'[1]1 to 31'!AE38</f>
        <v xml:space="preserve">    .false.</v>
      </c>
      <c r="AF37" t="str">
        <f>'[1]1 to 31'!AF38</f>
        <v xml:space="preserve">    .false.</v>
      </c>
    </row>
    <row r="38" spans="1:32" x14ac:dyDescent="0.25">
      <c r="A38" t="str">
        <f>'[1]1 to 31'!A39</f>
        <v xml:space="preserve">           simMnFe</v>
      </c>
      <c r="B38" t="str">
        <f>'[1]1 to 31'!B39</f>
        <v xml:space="preserve">     .true.</v>
      </c>
      <c r="C38" t="str">
        <f>'[1]1 to 31'!C39</f>
        <v xml:space="preserve">     .true.</v>
      </c>
      <c r="D38" t="str">
        <f>'[1]1 to 31'!D39</f>
        <v xml:space="preserve">     .true.</v>
      </c>
      <c r="E38" t="str">
        <f>'[1]1 to 31'!E39</f>
        <v xml:space="preserve">     .true.</v>
      </c>
      <c r="F38" t="str">
        <f>'[1]1 to 31'!F39</f>
        <v xml:space="preserve">     .true.</v>
      </c>
      <c r="G38" t="str">
        <f>'[1]1 to 31'!G39</f>
        <v xml:space="preserve">     .true.</v>
      </c>
      <c r="H38" t="str">
        <f>'[1]1 to 31'!H39</f>
        <v xml:space="preserve">     .true.</v>
      </c>
      <c r="I38" t="str">
        <f>'[1]1 to 31'!I39</f>
        <v xml:space="preserve">     .true.</v>
      </c>
      <c r="J38" t="str">
        <f>'[1]1 to 31'!J39</f>
        <v xml:space="preserve">     .true.</v>
      </c>
      <c r="K38" t="str">
        <f>'[1]1 to 31'!K39</f>
        <v xml:space="preserve">     .true.</v>
      </c>
      <c r="L38" t="str">
        <f>'[1]1 to 31'!L39</f>
        <v xml:space="preserve">     .true.</v>
      </c>
      <c r="M38" t="str">
        <f>'[1]1 to 31'!M39</f>
        <v xml:space="preserve">     .true.</v>
      </c>
      <c r="N38" t="str">
        <f>'[1]1 to 31'!N39</f>
        <v xml:space="preserve">     .true.</v>
      </c>
      <c r="O38" t="str">
        <f>'[1]1 to 31'!O39</f>
        <v xml:space="preserve">     .true.</v>
      </c>
      <c r="P38" t="str">
        <f>'[1]1 to 31'!P39</f>
        <v xml:space="preserve">     .true.</v>
      </c>
      <c r="Q38" t="str">
        <f>'[1]1 to 31'!Q39</f>
        <v xml:space="preserve">     .true.</v>
      </c>
      <c r="R38" t="str">
        <f>'[1]1 to 31'!R39</f>
        <v xml:space="preserve">     .true.</v>
      </c>
      <c r="S38" t="str">
        <f>'[1]1 to 31'!S39</f>
        <v xml:space="preserve">     .true.</v>
      </c>
      <c r="T38" t="str">
        <f>'[1]1 to 31'!T39</f>
        <v xml:space="preserve">     .true.</v>
      </c>
      <c r="U38" t="str">
        <f>'[1]1 to 31'!U39</f>
        <v xml:space="preserve">     .true.</v>
      </c>
      <c r="V38" t="str">
        <f>'[1]1 to 31'!V39</f>
        <v xml:space="preserve">     .true.</v>
      </c>
      <c r="W38" t="str">
        <f>'[1]1 to 31'!W39</f>
        <v xml:space="preserve">     .true.</v>
      </c>
      <c r="X38" t="str">
        <f>'[1]1 to 31'!X39</f>
        <v xml:space="preserve">     .true.</v>
      </c>
      <c r="Y38" t="str">
        <f>'[1]1 to 31'!Y39</f>
        <v xml:space="preserve">     .true.</v>
      </c>
      <c r="Z38" t="str">
        <f>'[1]1 to 31'!Z39</f>
        <v xml:space="preserve">     .true.</v>
      </c>
      <c r="AA38" t="str">
        <f>'[1]1 to 31'!AA39</f>
        <v xml:space="preserve">     .true.</v>
      </c>
      <c r="AB38" t="str">
        <f>'[1]1 to 31'!AB39</f>
        <v xml:space="preserve">     .true.</v>
      </c>
      <c r="AC38" t="str">
        <f>'[1]1 to 31'!AC39</f>
        <v xml:space="preserve">     .true.</v>
      </c>
      <c r="AD38" t="str">
        <f>'[1]1 to 31'!AD39</f>
        <v xml:space="preserve">     .true.</v>
      </c>
      <c r="AE38" t="str">
        <f>'[1]1 to 31'!AE39</f>
        <v xml:space="preserve">     .true.</v>
      </c>
      <c r="AF38" t="str">
        <f>'[1]1 to 31'!AF39</f>
        <v xml:space="preserve">     .true.</v>
      </c>
    </row>
    <row r="39" spans="1:32" x14ac:dyDescent="0.25">
      <c r="A39" t="str">
        <f>'[1]1 to 31'!A40</f>
        <v xml:space="preserve">            simFeS</v>
      </c>
      <c r="B39" t="str">
        <f>'[1]1 to 31'!B40</f>
        <v xml:space="preserve">     .true.</v>
      </c>
      <c r="C39" t="str">
        <f>'[1]1 to 31'!C40</f>
        <v xml:space="preserve">     .true.</v>
      </c>
      <c r="D39" t="str">
        <f>'[1]1 to 31'!D40</f>
        <v xml:space="preserve">     .true.</v>
      </c>
      <c r="E39" t="str">
        <f>'[1]1 to 31'!E40</f>
        <v xml:space="preserve">     .true.</v>
      </c>
      <c r="F39" t="str">
        <f>'[1]1 to 31'!F40</f>
        <v xml:space="preserve">     .true.</v>
      </c>
      <c r="G39" t="str">
        <f>'[1]1 to 31'!G40</f>
        <v xml:space="preserve">     .true.</v>
      </c>
      <c r="H39" t="str">
        <f>'[1]1 to 31'!H40</f>
        <v xml:space="preserve">     .true.</v>
      </c>
      <c r="I39" t="str">
        <f>'[1]1 to 31'!I40</f>
        <v xml:space="preserve">     .true.</v>
      </c>
      <c r="J39" t="str">
        <f>'[1]1 to 31'!J40</f>
        <v xml:space="preserve">     .true.</v>
      </c>
      <c r="K39" t="str">
        <f>'[1]1 to 31'!K40</f>
        <v xml:space="preserve">     .true.</v>
      </c>
      <c r="L39" t="str">
        <f>'[1]1 to 31'!L40</f>
        <v xml:space="preserve">     .true.</v>
      </c>
      <c r="M39" t="str">
        <f>'[1]1 to 31'!M40</f>
        <v xml:space="preserve">     .true.</v>
      </c>
      <c r="N39" t="str">
        <f>'[1]1 to 31'!N40</f>
        <v xml:space="preserve">     .true.</v>
      </c>
      <c r="O39" t="str">
        <f>'[1]1 to 31'!O40</f>
        <v xml:space="preserve">     .true.</v>
      </c>
      <c r="P39" t="str">
        <f>'[1]1 to 31'!P40</f>
        <v xml:space="preserve">     .true.</v>
      </c>
      <c r="Q39" t="str">
        <f>'[1]1 to 31'!Q40</f>
        <v xml:space="preserve">     .true.</v>
      </c>
      <c r="R39" t="str">
        <f>'[1]1 to 31'!R40</f>
        <v xml:space="preserve">     .true.</v>
      </c>
      <c r="S39" t="str">
        <f>'[1]1 to 31'!S40</f>
        <v xml:space="preserve">     .true.</v>
      </c>
      <c r="T39" t="str">
        <f>'[1]1 to 31'!T40</f>
        <v xml:space="preserve">     .true.</v>
      </c>
      <c r="U39" t="str">
        <f>'[1]1 to 31'!U40</f>
        <v xml:space="preserve">     .true.</v>
      </c>
      <c r="V39" t="str">
        <f>'[1]1 to 31'!V40</f>
        <v xml:space="preserve">     .true.</v>
      </c>
      <c r="W39" t="str">
        <f>'[1]1 to 31'!W40</f>
        <v xml:space="preserve">     .true.</v>
      </c>
      <c r="X39" t="str">
        <f>'[1]1 to 31'!X40</f>
        <v xml:space="preserve">     .true.</v>
      </c>
      <c r="Y39" t="str">
        <f>'[1]1 to 31'!Y40</f>
        <v xml:space="preserve">     .true.</v>
      </c>
      <c r="Z39" t="str">
        <f>'[1]1 to 31'!Z40</f>
        <v xml:space="preserve">     .true.</v>
      </c>
      <c r="AA39" t="str">
        <f>'[1]1 to 31'!AA40</f>
        <v xml:space="preserve">     .true.</v>
      </c>
      <c r="AB39" t="str">
        <f>'[1]1 to 31'!AB40</f>
        <v xml:space="preserve">     .true.</v>
      </c>
      <c r="AC39" t="str">
        <f>'[1]1 to 31'!AC40</f>
        <v xml:space="preserve">     .true.</v>
      </c>
      <c r="AD39" t="str">
        <f>'[1]1 to 31'!AD40</f>
        <v xml:space="preserve">     .true.</v>
      </c>
      <c r="AE39" t="str">
        <f>'[1]1 to 31'!AE40</f>
        <v xml:space="preserve">     .true.</v>
      </c>
      <c r="AF39" t="str">
        <f>'[1]1 to 31'!AF40</f>
        <v xml:space="preserve">     .true.</v>
      </c>
    </row>
    <row r="40" spans="1:32" x14ac:dyDescent="0.25">
      <c r="A40" t="str">
        <f>'[1]1 to 31'!A41</f>
        <v xml:space="preserve">              simX</v>
      </c>
      <c r="B40" t="str">
        <f>'[1]1 to 31'!B41</f>
        <v xml:space="preserve">    .false.</v>
      </c>
      <c r="C40" t="str">
        <f>'[1]1 to 31'!C41</f>
        <v xml:space="preserve">    .false.</v>
      </c>
      <c r="D40" t="str">
        <f>'[1]1 to 31'!D41</f>
        <v xml:space="preserve">    .false.</v>
      </c>
      <c r="E40" t="str">
        <f>'[1]1 to 31'!E41</f>
        <v xml:space="preserve">    .false.</v>
      </c>
      <c r="F40" t="str">
        <f>'[1]1 to 31'!F41</f>
        <v xml:space="preserve">    .false.</v>
      </c>
      <c r="G40" t="str">
        <f>'[1]1 to 31'!G41</f>
        <v xml:space="preserve">    .false.</v>
      </c>
      <c r="H40" t="str">
        <f>'[1]1 to 31'!H41</f>
        <v xml:space="preserve">    .false.</v>
      </c>
      <c r="I40" t="str">
        <f>'[1]1 to 31'!I41</f>
        <v xml:space="preserve">    .false.</v>
      </c>
      <c r="J40" t="str">
        <f>'[1]1 to 31'!J41</f>
        <v xml:space="preserve">    .false.</v>
      </c>
      <c r="K40" t="str">
        <f>'[1]1 to 31'!K41</f>
        <v xml:space="preserve">    .false.</v>
      </c>
      <c r="L40" t="str">
        <f>'[1]1 to 31'!L41</f>
        <v xml:space="preserve">    .false.</v>
      </c>
      <c r="M40" t="str">
        <f>'[1]1 to 31'!M41</f>
        <v xml:space="preserve">    .false.</v>
      </c>
      <c r="N40" t="str">
        <f>'[1]1 to 31'!N41</f>
        <v xml:space="preserve">    .false.</v>
      </c>
      <c r="O40" t="str">
        <f>'[1]1 to 31'!O41</f>
        <v xml:space="preserve">    .false.</v>
      </c>
      <c r="P40" t="str">
        <f>'[1]1 to 31'!P41</f>
        <v xml:space="preserve">    .false.</v>
      </c>
      <c r="Q40" t="str">
        <f>'[1]1 to 31'!Q41</f>
        <v xml:space="preserve">    .false.</v>
      </c>
      <c r="R40" t="str">
        <f>'[1]1 to 31'!R41</f>
        <v xml:space="preserve">    .false.</v>
      </c>
      <c r="S40" t="str">
        <f>'[1]1 to 31'!S41</f>
        <v xml:space="preserve">    .false.</v>
      </c>
      <c r="T40" t="str">
        <f>'[1]1 to 31'!T41</f>
        <v xml:space="preserve">    .false.</v>
      </c>
      <c r="U40" t="str">
        <f>'[1]1 to 31'!U41</f>
        <v xml:space="preserve">    .false.</v>
      </c>
      <c r="V40" t="str">
        <f>'[1]1 to 31'!V41</f>
        <v xml:space="preserve">    .false.</v>
      </c>
      <c r="W40" t="str">
        <f>'[1]1 to 31'!W41</f>
        <v xml:space="preserve">    .false.</v>
      </c>
      <c r="X40" t="str">
        <f>'[1]1 to 31'!X41</f>
        <v xml:space="preserve">    .false.</v>
      </c>
      <c r="Y40" t="str">
        <f>'[1]1 to 31'!Y41</f>
        <v xml:space="preserve">    .false.</v>
      </c>
      <c r="Z40" t="str">
        <f>'[1]1 to 31'!Z41</f>
        <v xml:space="preserve">    .false.</v>
      </c>
      <c r="AA40" t="str">
        <f>'[1]1 to 31'!AA41</f>
        <v xml:space="preserve">    .false.</v>
      </c>
      <c r="AB40" t="str">
        <f>'[1]1 to 31'!AB41</f>
        <v xml:space="preserve">    .false.</v>
      </c>
      <c r="AC40" t="str">
        <f>'[1]1 to 31'!AC41</f>
        <v xml:space="preserve">    .false.</v>
      </c>
      <c r="AD40" t="str">
        <f>'[1]1 to 31'!AD41</f>
        <v xml:space="preserve">    .false.</v>
      </c>
      <c r="AE40" t="str">
        <f>'[1]1 to 31'!AE41</f>
        <v xml:space="preserve">    .false.</v>
      </c>
      <c r="AF40" t="str">
        <f>'[1]1 to 31'!AF41</f>
        <v xml:space="preserve">    .false.</v>
      </c>
    </row>
    <row r="41" spans="1:32" x14ac:dyDescent="0.25">
      <c r="A41" t="str">
        <f>'[1]1 to 31'!A42</f>
        <v xml:space="preserve">          simCaCO3</v>
      </c>
      <c r="B41" t="str">
        <f>'[1]1 to 31'!B42</f>
        <v xml:space="preserve">    .false.</v>
      </c>
      <c r="C41" t="str">
        <f>'[1]1 to 31'!C42</f>
        <v xml:space="preserve">    .false.</v>
      </c>
      <c r="D41" t="str">
        <f>'[1]1 to 31'!D42</f>
        <v xml:space="preserve">    .false.</v>
      </c>
      <c r="E41" t="str">
        <f>'[1]1 to 31'!E42</f>
        <v xml:space="preserve">    .false.</v>
      </c>
      <c r="F41" t="str">
        <f>'[1]1 to 31'!F42</f>
        <v xml:space="preserve">    .false.</v>
      </c>
      <c r="G41" t="str">
        <f>'[1]1 to 31'!G42</f>
        <v xml:space="preserve">    .false.</v>
      </c>
      <c r="H41" t="str">
        <f>'[1]1 to 31'!H42</f>
        <v xml:space="preserve">    .false.</v>
      </c>
      <c r="I41" t="str">
        <f>'[1]1 to 31'!I42</f>
        <v xml:space="preserve">    .false.</v>
      </c>
      <c r="J41" t="str">
        <f>'[1]1 to 31'!J42</f>
        <v xml:space="preserve">    .false.</v>
      </c>
      <c r="K41" t="str">
        <f>'[1]1 to 31'!K42</f>
        <v xml:space="preserve">    .false.</v>
      </c>
      <c r="L41" t="str">
        <f>'[1]1 to 31'!L42</f>
        <v xml:space="preserve">    .false.</v>
      </c>
      <c r="M41" t="str">
        <f>'[1]1 to 31'!M42</f>
        <v xml:space="preserve">    .false.</v>
      </c>
      <c r="N41" t="str">
        <f>'[1]1 to 31'!N42</f>
        <v xml:space="preserve">    .false.</v>
      </c>
      <c r="O41" t="str">
        <f>'[1]1 to 31'!O42</f>
        <v xml:space="preserve">    .false.</v>
      </c>
      <c r="P41" t="str">
        <f>'[1]1 to 31'!P42</f>
        <v xml:space="preserve">    .false.</v>
      </c>
      <c r="Q41" t="str">
        <f>'[1]1 to 31'!Q42</f>
        <v xml:space="preserve">    .false.</v>
      </c>
      <c r="R41" t="str">
        <f>'[1]1 to 31'!R42</f>
        <v xml:space="preserve">    .false.</v>
      </c>
      <c r="S41" t="str">
        <f>'[1]1 to 31'!S42</f>
        <v xml:space="preserve">    .false.</v>
      </c>
      <c r="T41" t="str">
        <f>'[1]1 to 31'!T42</f>
        <v xml:space="preserve">    .false.</v>
      </c>
      <c r="U41" t="str">
        <f>'[1]1 to 31'!U42</f>
        <v xml:space="preserve">    .false.</v>
      </c>
      <c r="V41" t="str">
        <f>'[1]1 to 31'!V42</f>
        <v xml:space="preserve">    .false.</v>
      </c>
      <c r="W41" t="str">
        <f>'[1]1 to 31'!W42</f>
        <v xml:space="preserve">    .false.</v>
      </c>
      <c r="X41" t="str">
        <f>'[1]1 to 31'!X42</f>
        <v xml:space="preserve">    .false.</v>
      </c>
      <c r="Y41" t="str">
        <f>'[1]1 to 31'!Y42</f>
        <v xml:space="preserve">    .false.</v>
      </c>
      <c r="Z41" t="str">
        <f>'[1]1 to 31'!Z42</f>
        <v xml:space="preserve">    .false.</v>
      </c>
      <c r="AA41" t="str">
        <f>'[1]1 to 31'!AA42</f>
        <v xml:space="preserve">    .false.</v>
      </c>
      <c r="AB41" t="str">
        <f>'[1]1 to 31'!AB42</f>
        <v xml:space="preserve">    .false.</v>
      </c>
      <c r="AC41" t="str">
        <f>'[1]1 to 31'!AC42</f>
        <v xml:space="preserve">    .false.</v>
      </c>
      <c r="AD41" t="str">
        <f>'[1]1 to 31'!AD42</f>
        <v xml:space="preserve">    .false.</v>
      </c>
      <c r="AE41" t="str">
        <f>'[1]1 to 31'!AE42</f>
        <v xml:space="preserve">    .false.</v>
      </c>
      <c r="AF41" t="str">
        <f>'[1]1 to 31'!AF42</f>
        <v xml:space="preserve">    .false.</v>
      </c>
    </row>
    <row r="42" spans="1:32" x14ac:dyDescent="0.25">
      <c r="A42" t="str">
        <f>'[1]1 to 31'!A43</f>
        <v xml:space="preserve">          simFeCO3</v>
      </c>
      <c r="B42" t="str">
        <f>'[1]1 to 31'!B43</f>
        <v xml:space="preserve">    .false.</v>
      </c>
      <c r="C42" t="str">
        <f>'[1]1 to 31'!C43</f>
        <v xml:space="preserve">    .false.</v>
      </c>
      <c r="D42" t="str">
        <f>'[1]1 to 31'!D43</f>
        <v xml:space="preserve">    .false.</v>
      </c>
      <c r="E42" t="str">
        <f>'[1]1 to 31'!E43</f>
        <v xml:space="preserve">    .false.</v>
      </c>
      <c r="F42" t="str">
        <f>'[1]1 to 31'!F43</f>
        <v xml:space="preserve">    .false.</v>
      </c>
      <c r="G42" t="str">
        <f>'[1]1 to 31'!G43</f>
        <v xml:space="preserve">    .false.</v>
      </c>
      <c r="H42" t="str">
        <f>'[1]1 to 31'!H43</f>
        <v xml:space="preserve">    .false.</v>
      </c>
      <c r="I42" t="str">
        <f>'[1]1 to 31'!I43</f>
        <v xml:space="preserve">    .false.</v>
      </c>
      <c r="J42" t="str">
        <f>'[1]1 to 31'!J43</f>
        <v xml:space="preserve">    .false.</v>
      </c>
      <c r="K42" t="str">
        <f>'[1]1 to 31'!K43</f>
        <v xml:space="preserve">    .false.</v>
      </c>
      <c r="L42" t="str">
        <f>'[1]1 to 31'!L43</f>
        <v xml:space="preserve">    .false.</v>
      </c>
      <c r="M42" t="str">
        <f>'[1]1 to 31'!M43</f>
        <v xml:space="preserve">    .false.</v>
      </c>
      <c r="N42" t="str">
        <f>'[1]1 to 31'!N43</f>
        <v xml:space="preserve">    .false.</v>
      </c>
      <c r="O42" t="str">
        <f>'[1]1 to 31'!O43</f>
        <v xml:space="preserve">    .false.</v>
      </c>
      <c r="P42" t="str">
        <f>'[1]1 to 31'!P43</f>
        <v xml:space="preserve">    .false.</v>
      </c>
      <c r="Q42" t="str">
        <f>'[1]1 to 31'!Q43</f>
        <v xml:space="preserve">    .false.</v>
      </c>
      <c r="R42" t="str">
        <f>'[1]1 to 31'!R43</f>
        <v xml:space="preserve">    .false.</v>
      </c>
      <c r="S42" t="str">
        <f>'[1]1 to 31'!S43</f>
        <v xml:space="preserve">    .false.</v>
      </c>
      <c r="T42" t="str">
        <f>'[1]1 to 31'!T43</f>
        <v xml:space="preserve">    .false.</v>
      </c>
      <c r="U42" t="str">
        <f>'[1]1 to 31'!U43</f>
        <v xml:space="preserve">    .false.</v>
      </c>
      <c r="V42" t="str">
        <f>'[1]1 to 31'!V43</f>
        <v xml:space="preserve">    .false.</v>
      </c>
      <c r="W42" t="str">
        <f>'[1]1 to 31'!W43</f>
        <v xml:space="preserve">    .false.</v>
      </c>
      <c r="X42" t="str">
        <f>'[1]1 to 31'!X43</f>
        <v xml:space="preserve">    .false.</v>
      </c>
      <c r="Y42" t="str">
        <f>'[1]1 to 31'!Y43</f>
        <v xml:space="preserve">    .false.</v>
      </c>
      <c r="Z42" t="str">
        <f>'[1]1 to 31'!Z43</f>
        <v xml:space="preserve">    .false.</v>
      </c>
      <c r="AA42" t="str">
        <f>'[1]1 to 31'!AA43</f>
        <v xml:space="preserve">    .false.</v>
      </c>
      <c r="AB42" t="str">
        <f>'[1]1 to 31'!AB43</f>
        <v xml:space="preserve">    .false.</v>
      </c>
      <c r="AC42" t="str">
        <f>'[1]1 to 31'!AC43</f>
        <v xml:space="preserve">    .false.</v>
      </c>
      <c r="AD42" t="str">
        <f>'[1]1 to 31'!AD43</f>
        <v xml:space="preserve">    .false.</v>
      </c>
      <c r="AE42" t="str">
        <f>'[1]1 to 31'!AE43</f>
        <v xml:space="preserve">    .false.</v>
      </c>
      <c r="AF42" t="str">
        <f>'[1]1 to 31'!AF43</f>
        <v xml:space="preserve">    .false.</v>
      </c>
    </row>
    <row r="43" spans="1:32" x14ac:dyDescent="0.25">
      <c r="A43" t="str">
        <f>'[1]1 to 31'!A44</f>
        <v xml:space="preserve">          simMnCO3</v>
      </c>
      <c r="B43" t="str">
        <f>'[1]1 to 31'!B44</f>
        <v xml:space="preserve">    .false.</v>
      </c>
      <c r="C43" t="str">
        <f>'[1]1 to 31'!C44</f>
        <v xml:space="preserve">    .false.</v>
      </c>
      <c r="D43" t="str">
        <f>'[1]1 to 31'!D44</f>
        <v xml:space="preserve">    .false.</v>
      </c>
      <c r="E43" t="str">
        <f>'[1]1 to 31'!E44</f>
        <v xml:space="preserve">    .false.</v>
      </c>
      <c r="F43" t="str">
        <f>'[1]1 to 31'!F44</f>
        <v xml:space="preserve">    .false.</v>
      </c>
      <c r="G43" t="str">
        <f>'[1]1 to 31'!G44</f>
        <v xml:space="preserve">    .false.</v>
      </c>
      <c r="H43" t="str">
        <f>'[1]1 to 31'!H44</f>
        <v xml:space="preserve">    .false.</v>
      </c>
      <c r="I43" t="str">
        <f>'[1]1 to 31'!I44</f>
        <v xml:space="preserve">    .false.</v>
      </c>
      <c r="J43" t="str">
        <f>'[1]1 to 31'!J44</f>
        <v xml:space="preserve">    .false.</v>
      </c>
      <c r="K43" t="str">
        <f>'[1]1 to 31'!K44</f>
        <v xml:space="preserve">    .false.</v>
      </c>
      <c r="L43" t="str">
        <f>'[1]1 to 31'!L44</f>
        <v xml:space="preserve">    .false.</v>
      </c>
      <c r="M43" t="str">
        <f>'[1]1 to 31'!M44</f>
        <v xml:space="preserve">    .false.</v>
      </c>
      <c r="N43" t="str">
        <f>'[1]1 to 31'!N44</f>
        <v xml:space="preserve">    .false.</v>
      </c>
      <c r="O43" t="str">
        <f>'[1]1 to 31'!O44</f>
        <v xml:space="preserve">    .false.</v>
      </c>
      <c r="P43" t="str">
        <f>'[1]1 to 31'!P44</f>
        <v xml:space="preserve">    .false.</v>
      </c>
      <c r="Q43" t="str">
        <f>'[1]1 to 31'!Q44</f>
        <v xml:space="preserve">    .false.</v>
      </c>
      <c r="R43" t="str">
        <f>'[1]1 to 31'!R44</f>
        <v xml:space="preserve">    .false.</v>
      </c>
      <c r="S43" t="str">
        <f>'[1]1 to 31'!S44</f>
        <v xml:space="preserve">    .false.</v>
      </c>
      <c r="T43" t="str">
        <f>'[1]1 to 31'!T44</f>
        <v xml:space="preserve">    .false.</v>
      </c>
      <c r="U43" t="str">
        <f>'[1]1 to 31'!U44</f>
        <v xml:space="preserve">    .false.</v>
      </c>
      <c r="V43" t="str">
        <f>'[1]1 to 31'!V44</f>
        <v xml:space="preserve">    .false.</v>
      </c>
      <c r="W43" t="str">
        <f>'[1]1 to 31'!W44</f>
        <v xml:space="preserve">    .false.</v>
      </c>
      <c r="X43" t="str">
        <f>'[1]1 to 31'!X44</f>
        <v xml:space="preserve">    .false.</v>
      </c>
      <c r="Y43" t="str">
        <f>'[1]1 to 31'!Y44</f>
        <v xml:space="preserve">    .false.</v>
      </c>
      <c r="Z43" t="str">
        <f>'[1]1 to 31'!Z44</f>
        <v xml:space="preserve">    .false.</v>
      </c>
      <c r="AA43" t="str">
        <f>'[1]1 to 31'!AA44</f>
        <v xml:space="preserve">    .false.</v>
      </c>
      <c r="AB43" t="str">
        <f>'[1]1 to 31'!AB44</f>
        <v xml:space="preserve">    .false.</v>
      </c>
      <c r="AC43" t="str">
        <f>'[1]1 to 31'!AC44</f>
        <v xml:space="preserve">    .false.</v>
      </c>
      <c r="AD43" t="str">
        <f>'[1]1 to 31'!AD44</f>
        <v xml:space="preserve">    .false.</v>
      </c>
      <c r="AE43" t="str">
        <f>'[1]1 to 31'!AE44</f>
        <v xml:space="preserve">    .false.</v>
      </c>
      <c r="AF43" t="str">
        <f>'[1]1 to 31'!AF44</f>
        <v xml:space="preserve">    .false.</v>
      </c>
    </row>
    <row r="44" spans="1:32" x14ac:dyDescent="0.25">
      <c r="A44" t="str">
        <f>'[1]1 to 31'!A45</f>
        <v xml:space="preserve">          simNPAds</v>
      </c>
      <c r="B44" t="str">
        <f>'[1]1 to 31'!B45</f>
        <v xml:space="preserve">    .false.</v>
      </c>
      <c r="C44" t="str">
        <f>'[1]1 to 31'!C45</f>
        <v xml:space="preserve">    .false.</v>
      </c>
      <c r="D44" t="str">
        <f>'[1]1 to 31'!D45</f>
        <v xml:space="preserve">    .false.</v>
      </c>
      <c r="E44" t="str">
        <f>'[1]1 to 31'!E45</f>
        <v xml:space="preserve">    .false.</v>
      </c>
      <c r="F44" t="str">
        <f>'[1]1 to 31'!F45</f>
        <v xml:space="preserve">    .false.</v>
      </c>
      <c r="G44" t="str">
        <f>'[1]1 to 31'!G45</f>
        <v xml:space="preserve">    .false.</v>
      </c>
      <c r="H44" t="str">
        <f>'[1]1 to 31'!H45</f>
        <v xml:space="preserve">    .false.</v>
      </c>
      <c r="I44" t="str">
        <f>'[1]1 to 31'!I45</f>
        <v xml:space="preserve">    .false.</v>
      </c>
      <c r="J44" t="str">
        <f>'[1]1 to 31'!J45</f>
        <v xml:space="preserve">    .false.</v>
      </c>
      <c r="K44" t="str">
        <f>'[1]1 to 31'!K45</f>
        <v xml:space="preserve">    .false.</v>
      </c>
      <c r="L44" t="str">
        <f>'[1]1 to 31'!L45</f>
        <v xml:space="preserve">    .false.</v>
      </c>
      <c r="M44" t="str">
        <f>'[1]1 to 31'!M45</f>
        <v xml:space="preserve">    .false.</v>
      </c>
      <c r="N44" t="str">
        <f>'[1]1 to 31'!N45</f>
        <v xml:space="preserve">    .false.</v>
      </c>
      <c r="O44" t="str">
        <f>'[1]1 to 31'!O45</f>
        <v xml:space="preserve">    .false.</v>
      </c>
      <c r="P44" t="str">
        <f>'[1]1 to 31'!P45</f>
        <v xml:space="preserve">    .false.</v>
      </c>
      <c r="Q44" t="str">
        <f>'[1]1 to 31'!Q45</f>
        <v xml:space="preserve">    .false.</v>
      </c>
      <c r="R44" t="str">
        <f>'[1]1 to 31'!R45</f>
        <v xml:space="preserve">    .false.</v>
      </c>
      <c r="S44" t="str">
        <f>'[1]1 to 31'!S45</f>
        <v xml:space="preserve">    .false.</v>
      </c>
      <c r="T44" t="str">
        <f>'[1]1 to 31'!T45</f>
        <v xml:space="preserve">    .false.</v>
      </c>
      <c r="U44" t="str">
        <f>'[1]1 to 31'!U45</f>
        <v xml:space="preserve">    .false.</v>
      </c>
      <c r="V44" t="str">
        <f>'[1]1 to 31'!V45</f>
        <v xml:space="preserve">    .false.</v>
      </c>
      <c r="W44" t="str">
        <f>'[1]1 to 31'!W45</f>
        <v xml:space="preserve">    .false.</v>
      </c>
      <c r="X44" t="str">
        <f>'[1]1 to 31'!X45</f>
        <v xml:space="preserve">    .false.</v>
      </c>
      <c r="Y44" t="str">
        <f>'[1]1 to 31'!Y45</f>
        <v xml:space="preserve">    .false.</v>
      </c>
      <c r="Z44" t="str">
        <f>'[1]1 to 31'!Z45</f>
        <v xml:space="preserve">    .false.</v>
      </c>
      <c r="AA44" t="str">
        <f>'[1]1 to 31'!AA45</f>
        <v xml:space="preserve">    .false.</v>
      </c>
      <c r="AB44" t="str">
        <f>'[1]1 to 31'!AB45</f>
        <v xml:space="preserve">    .false.</v>
      </c>
      <c r="AC44" t="str">
        <f>'[1]1 to 31'!AC45</f>
        <v xml:space="preserve">    .false.</v>
      </c>
      <c r="AD44" t="str">
        <f>'[1]1 to 31'!AD45</f>
        <v xml:space="preserve">    .false.</v>
      </c>
      <c r="AE44" t="str">
        <f>'[1]1 to 31'!AE45</f>
        <v xml:space="preserve">    .false.</v>
      </c>
      <c r="AF44" t="str">
        <f>'[1]1 to 31'!AF45</f>
        <v xml:space="preserve">    .false.</v>
      </c>
    </row>
    <row r="45" spans="1:32" x14ac:dyDescent="0.25">
      <c r="A45" t="str">
        <f>'[1]1 to 31'!A46</f>
        <v xml:space="preserve">          rxn_mode</v>
      </c>
      <c r="B45">
        <f>'[1]1 to 31'!B46</f>
        <v>0</v>
      </c>
      <c r="C45">
        <f>'[1]1 to 31'!C46</f>
        <v>0</v>
      </c>
      <c r="D45">
        <f>'[1]1 to 31'!D46</f>
        <v>0</v>
      </c>
      <c r="E45">
        <f>'[1]1 to 31'!E46</f>
        <v>0</v>
      </c>
      <c r="F45">
        <f>'[1]1 to 31'!F46</f>
        <v>0</v>
      </c>
      <c r="G45">
        <f>'[1]1 to 31'!G46</f>
        <v>0</v>
      </c>
      <c r="H45">
        <f>'[1]1 to 31'!H46</f>
        <v>0</v>
      </c>
      <c r="I45">
        <f>'[1]1 to 31'!I46</f>
        <v>0</v>
      </c>
      <c r="J45">
        <f>'[1]1 to 31'!J46</f>
        <v>0</v>
      </c>
      <c r="K45">
        <f>'[1]1 to 31'!K46</f>
        <v>0</v>
      </c>
      <c r="L45">
        <f>'[1]1 to 31'!L46</f>
        <v>0</v>
      </c>
      <c r="M45">
        <f>'[1]1 to 31'!M46</f>
        <v>0</v>
      </c>
      <c r="N45">
        <f>'[1]1 to 31'!N46</f>
        <v>0</v>
      </c>
      <c r="O45">
        <f>'[1]1 to 31'!O46</f>
        <v>0</v>
      </c>
      <c r="P45">
        <f>'[1]1 to 31'!P46</f>
        <v>0</v>
      </c>
      <c r="Q45">
        <f>'[1]1 to 31'!Q46</f>
        <v>0</v>
      </c>
      <c r="R45">
        <f>'[1]1 to 31'!R46</f>
        <v>0</v>
      </c>
      <c r="S45">
        <f>'[1]1 to 31'!S46</f>
        <v>0</v>
      </c>
      <c r="T45">
        <f>'[1]1 to 31'!T46</f>
        <v>0</v>
      </c>
      <c r="U45">
        <f>'[1]1 to 31'!U46</f>
        <v>0</v>
      </c>
      <c r="V45">
        <f>'[1]1 to 31'!V46</f>
        <v>0</v>
      </c>
      <c r="W45">
        <f>'[1]1 to 31'!W46</f>
        <v>0</v>
      </c>
      <c r="X45">
        <f>'[1]1 to 31'!X46</f>
        <v>0</v>
      </c>
      <c r="Y45">
        <f>'[1]1 to 31'!Y46</f>
        <v>0</v>
      </c>
      <c r="Z45">
        <f>'[1]1 to 31'!Z46</f>
        <v>0</v>
      </c>
      <c r="AA45">
        <f>'[1]1 to 31'!AA46</f>
        <v>0</v>
      </c>
      <c r="AB45">
        <f>'[1]1 to 31'!AB46</f>
        <v>0</v>
      </c>
      <c r="AC45">
        <f>'[1]1 to 31'!AC46</f>
        <v>0</v>
      </c>
      <c r="AD45">
        <f>'[1]1 to 31'!AD46</f>
        <v>0</v>
      </c>
      <c r="AE45">
        <f>'[1]1 to 31'!AE46</f>
        <v>0</v>
      </c>
      <c r="AF45">
        <f>'[1]1 to 31'!AF46</f>
        <v>0</v>
      </c>
    </row>
    <row r="46" spans="1:32" x14ac:dyDescent="0.25">
      <c r="A46" t="str">
        <f>'[1]1 to 31'!A47</f>
        <v xml:space="preserve">        ads_use_pH</v>
      </c>
      <c r="B46" t="str">
        <f>'[1]1 to 31'!B47</f>
        <v xml:space="preserve">     .true.</v>
      </c>
      <c r="C46" t="str">
        <f>'[1]1 to 31'!C47</f>
        <v xml:space="preserve">     .true.</v>
      </c>
      <c r="D46" t="str">
        <f>'[1]1 to 31'!D47</f>
        <v xml:space="preserve">     .true.</v>
      </c>
      <c r="E46" t="str">
        <f>'[1]1 to 31'!E47</f>
        <v xml:space="preserve">     .true.</v>
      </c>
      <c r="F46" t="str">
        <f>'[1]1 to 31'!F47</f>
        <v xml:space="preserve">     .true.</v>
      </c>
      <c r="G46" t="str">
        <f>'[1]1 to 31'!G47</f>
        <v xml:space="preserve">     .true.</v>
      </c>
      <c r="H46" t="str">
        <f>'[1]1 to 31'!H47</f>
        <v xml:space="preserve">     .true.</v>
      </c>
      <c r="I46" t="str">
        <f>'[1]1 to 31'!I47</f>
        <v xml:space="preserve">     .true.</v>
      </c>
      <c r="J46" t="str">
        <f>'[1]1 to 31'!J47</f>
        <v xml:space="preserve">     .true.</v>
      </c>
      <c r="K46" t="str">
        <f>'[1]1 to 31'!K47</f>
        <v xml:space="preserve">     .true.</v>
      </c>
      <c r="L46" t="str">
        <f>'[1]1 to 31'!L47</f>
        <v xml:space="preserve">     .true.</v>
      </c>
      <c r="M46" t="str">
        <f>'[1]1 to 31'!M47</f>
        <v xml:space="preserve">     .true.</v>
      </c>
      <c r="N46" t="str">
        <f>'[1]1 to 31'!N47</f>
        <v xml:space="preserve">     .true.</v>
      </c>
      <c r="O46" t="str">
        <f>'[1]1 to 31'!O47</f>
        <v xml:space="preserve">     .true.</v>
      </c>
      <c r="P46" t="str">
        <f>'[1]1 to 31'!P47</f>
        <v xml:space="preserve">     .true.</v>
      </c>
      <c r="Q46" t="str">
        <f>'[1]1 to 31'!Q47</f>
        <v xml:space="preserve">     .true.</v>
      </c>
      <c r="R46" t="str">
        <f>'[1]1 to 31'!R47</f>
        <v xml:space="preserve">     .true.</v>
      </c>
      <c r="S46" t="str">
        <f>'[1]1 to 31'!S47</f>
        <v xml:space="preserve">     .true.</v>
      </c>
      <c r="T46" t="str">
        <f>'[1]1 to 31'!T47</f>
        <v xml:space="preserve">     .true.</v>
      </c>
      <c r="U46" t="str">
        <f>'[1]1 to 31'!U47</f>
        <v xml:space="preserve">     .true.</v>
      </c>
      <c r="V46" t="str">
        <f>'[1]1 to 31'!V47</f>
        <v xml:space="preserve">     .true.</v>
      </c>
      <c r="W46" t="str">
        <f>'[1]1 to 31'!W47</f>
        <v xml:space="preserve">     .true.</v>
      </c>
      <c r="X46" t="str">
        <f>'[1]1 to 31'!X47</f>
        <v xml:space="preserve">     .true.</v>
      </c>
      <c r="Y46" t="str">
        <f>'[1]1 to 31'!Y47</f>
        <v xml:space="preserve">     .true.</v>
      </c>
      <c r="Z46" t="str">
        <f>'[1]1 to 31'!Z47</f>
        <v xml:space="preserve">     .true.</v>
      </c>
      <c r="AA46" t="str">
        <f>'[1]1 to 31'!AA47</f>
        <v xml:space="preserve">     .true.</v>
      </c>
      <c r="AB46" t="str">
        <f>'[1]1 to 31'!AB47</f>
        <v xml:space="preserve">     .true.</v>
      </c>
      <c r="AC46" t="str">
        <f>'[1]1 to 31'!AC47</f>
        <v xml:space="preserve">     .true.</v>
      </c>
      <c r="AD46" t="str">
        <f>'[1]1 to 31'!AD47</f>
        <v xml:space="preserve">     .true.</v>
      </c>
      <c r="AE46" t="str">
        <f>'[1]1 to 31'!AE47</f>
        <v xml:space="preserve">     .true.</v>
      </c>
      <c r="AF46" t="str">
        <f>'[1]1 to 31'!AF47</f>
        <v xml:space="preserve">     .true.</v>
      </c>
    </row>
    <row r="47" spans="1:32" x14ac:dyDescent="0.25">
      <c r="A47" t="str">
        <f>'[1]1 to 31'!A48</f>
        <v xml:space="preserve">          poml2dic</v>
      </c>
      <c r="B47">
        <f>'[1]1 to 31'!B48</f>
        <v>100</v>
      </c>
      <c r="C47">
        <f>'[1]1 to 31'!C48</f>
        <v>100</v>
      </c>
      <c r="D47">
        <f>'[1]1 to 31'!D48</f>
        <v>100</v>
      </c>
      <c r="E47">
        <f>'[1]1 to 31'!E48</f>
        <v>100</v>
      </c>
      <c r="F47">
        <f>'[1]1 to 31'!F48</f>
        <v>100</v>
      </c>
      <c r="G47">
        <f>'[1]1 to 31'!G48</f>
        <v>100</v>
      </c>
      <c r="H47">
        <f>'[1]1 to 31'!H48</f>
        <v>100</v>
      </c>
      <c r="I47">
        <f>'[1]1 to 31'!I48</f>
        <v>100</v>
      </c>
      <c r="J47">
        <f>'[1]1 to 31'!J48</f>
        <v>100</v>
      </c>
      <c r="K47">
        <f>'[1]1 to 31'!K48</f>
        <v>100</v>
      </c>
      <c r="L47">
        <f>'[1]1 to 31'!L48</f>
        <v>100</v>
      </c>
      <c r="M47">
        <f>'[1]1 to 31'!M48</f>
        <v>100</v>
      </c>
      <c r="N47">
        <f>'[1]1 to 31'!N48</f>
        <v>100</v>
      </c>
      <c r="O47">
        <f>'[1]1 to 31'!O48</f>
        <v>100</v>
      </c>
      <c r="P47">
        <f>'[1]1 to 31'!P48</f>
        <v>100</v>
      </c>
      <c r="Q47">
        <f>'[1]1 to 31'!Q48</f>
        <v>100</v>
      </c>
      <c r="R47">
        <f>'[1]1 to 31'!R48</f>
        <v>100</v>
      </c>
      <c r="S47">
        <f>'[1]1 to 31'!S48</f>
        <v>100</v>
      </c>
      <c r="T47">
        <f>'[1]1 to 31'!T48</f>
        <v>100</v>
      </c>
      <c r="U47">
        <f>'[1]1 to 31'!U48</f>
        <v>100</v>
      </c>
      <c r="V47">
        <f>'[1]1 to 31'!V48</f>
        <v>100</v>
      </c>
      <c r="W47">
        <f>'[1]1 to 31'!W48</f>
        <v>100</v>
      </c>
      <c r="X47">
        <f>'[1]1 to 31'!X48</f>
        <v>100</v>
      </c>
      <c r="Y47">
        <f>'[1]1 to 31'!Y48</f>
        <v>100</v>
      </c>
      <c r="Z47">
        <f>'[1]1 to 31'!Z48</f>
        <v>100</v>
      </c>
      <c r="AA47">
        <f>'[1]1 to 31'!AA48</f>
        <v>100</v>
      </c>
      <c r="AB47">
        <f>'[1]1 to 31'!AB48</f>
        <v>100</v>
      </c>
      <c r="AC47">
        <f>'[1]1 to 31'!AC48</f>
        <v>100</v>
      </c>
      <c r="AD47">
        <f>'[1]1 to 31'!AD48</f>
        <v>100</v>
      </c>
      <c r="AE47">
        <f>'[1]1 to 31'!AE48</f>
        <v>100</v>
      </c>
      <c r="AF47">
        <f>'[1]1 to 31'!AF48</f>
        <v>100</v>
      </c>
    </row>
    <row r="48" spans="1:32" x14ac:dyDescent="0.25">
      <c r="A48" t="str">
        <f>'[1]1 to 31'!A49</f>
        <v xml:space="preserve">          pomr2dic</v>
      </c>
      <c r="B48">
        <f>'[1]1 to 31'!B49</f>
        <v>0.3</v>
      </c>
      <c r="C48">
        <f>'[1]1 to 31'!C49</f>
        <v>0.3</v>
      </c>
      <c r="D48">
        <f>'[1]1 to 31'!D49</f>
        <v>0.3</v>
      </c>
      <c r="E48">
        <f>'[1]1 to 31'!E49</f>
        <v>0.3</v>
      </c>
      <c r="F48">
        <f>'[1]1 to 31'!F49</f>
        <v>0.3</v>
      </c>
      <c r="G48">
        <f>'[1]1 to 31'!G49</f>
        <v>0.3</v>
      </c>
      <c r="H48">
        <f>'[1]1 to 31'!H49</f>
        <v>0.3</v>
      </c>
      <c r="I48">
        <f>'[1]1 to 31'!I49</f>
        <v>0.3</v>
      </c>
      <c r="J48">
        <f>'[1]1 to 31'!J49</f>
        <v>0.3</v>
      </c>
      <c r="K48">
        <f>'[1]1 to 31'!K49</f>
        <v>0.3</v>
      </c>
      <c r="L48">
        <f>'[1]1 to 31'!L49</f>
        <v>0.3</v>
      </c>
      <c r="M48">
        <f>'[1]1 to 31'!M49</f>
        <v>0.3</v>
      </c>
      <c r="N48">
        <f>'[1]1 to 31'!N49</f>
        <v>0.3</v>
      </c>
      <c r="O48">
        <f>'[1]1 to 31'!O49</f>
        <v>0.3</v>
      </c>
      <c r="P48">
        <f>'[1]1 to 31'!P49</f>
        <v>0.3</v>
      </c>
      <c r="Q48">
        <f>'[1]1 to 31'!Q49</f>
        <v>0.3</v>
      </c>
      <c r="R48">
        <f>'[1]1 to 31'!R49</f>
        <v>0.3</v>
      </c>
      <c r="S48">
        <f>'[1]1 to 31'!S49</f>
        <v>0.3</v>
      </c>
      <c r="T48">
        <f>'[1]1 to 31'!T49</f>
        <v>0.3</v>
      </c>
      <c r="U48">
        <f>'[1]1 to 31'!U49</f>
        <v>0.3</v>
      </c>
      <c r="V48">
        <f>'[1]1 to 31'!V49</f>
        <v>0.3</v>
      </c>
      <c r="W48">
        <f>'[1]1 to 31'!W49</f>
        <v>0.3</v>
      </c>
      <c r="X48">
        <f>'[1]1 to 31'!X49</f>
        <v>0.3</v>
      </c>
      <c r="Y48">
        <f>'[1]1 to 31'!Y49</f>
        <v>0.3</v>
      </c>
      <c r="Z48">
        <f>'[1]1 to 31'!Z49</f>
        <v>0.3</v>
      </c>
      <c r="AA48">
        <f>'[1]1 to 31'!AA49</f>
        <v>0.3</v>
      </c>
      <c r="AB48">
        <f>'[1]1 to 31'!AB49</f>
        <v>0.3</v>
      </c>
      <c r="AC48">
        <f>'[1]1 to 31'!AC49</f>
        <v>0.3</v>
      </c>
      <c r="AD48">
        <f>'[1]1 to 31'!AD49</f>
        <v>0.3</v>
      </c>
      <c r="AE48">
        <f>'[1]1 to 31'!AE49</f>
        <v>0.3</v>
      </c>
      <c r="AF48">
        <f>'[1]1 to 31'!AF49</f>
        <v>0.3</v>
      </c>
    </row>
    <row r="49" spans="1:32" x14ac:dyDescent="0.25">
      <c r="A49" t="str">
        <f>'[1]1 to 31'!A50</f>
        <v xml:space="preserve">    pomspecial2dic</v>
      </c>
      <c r="B49">
        <f>'[1]1 to 31'!B50</f>
        <v>50</v>
      </c>
      <c r="C49">
        <f>'[1]1 to 31'!C50</f>
        <v>50</v>
      </c>
      <c r="D49">
        <f>'[1]1 to 31'!D50</f>
        <v>50</v>
      </c>
      <c r="E49">
        <f>'[1]1 to 31'!E50</f>
        <v>50</v>
      </c>
      <c r="F49">
        <f>'[1]1 to 31'!F50</f>
        <v>50</v>
      </c>
      <c r="G49">
        <f>'[1]1 to 31'!G50</f>
        <v>50</v>
      </c>
      <c r="H49">
        <f>'[1]1 to 31'!H50</f>
        <v>50</v>
      </c>
      <c r="I49">
        <f>'[1]1 to 31'!I50</f>
        <v>50</v>
      </c>
      <c r="J49">
        <f>'[1]1 to 31'!J50</f>
        <v>50</v>
      </c>
      <c r="K49">
        <f>'[1]1 to 31'!K50</f>
        <v>50</v>
      </c>
      <c r="L49">
        <f>'[1]1 to 31'!L50</f>
        <v>50</v>
      </c>
      <c r="M49">
        <f>'[1]1 to 31'!M50</f>
        <v>50</v>
      </c>
      <c r="N49">
        <f>'[1]1 to 31'!N50</f>
        <v>50</v>
      </c>
      <c r="O49">
        <f>'[1]1 to 31'!O50</f>
        <v>50</v>
      </c>
      <c r="P49">
        <f>'[1]1 to 31'!P50</f>
        <v>50</v>
      </c>
      <c r="Q49">
        <f>'[1]1 to 31'!Q50</f>
        <v>50</v>
      </c>
      <c r="R49">
        <f>'[1]1 to 31'!R50</f>
        <v>50</v>
      </c>
      <c r="S49">
        <f>'[1]1 to 31'!S50</f>
        <v>50</v>
      </c>
      <c r="T49">
        <f>'[1]1 to 31'!T50</f>
        <v>50</v>
      </c>
      <c r="U49">
        <f>'[1]1 to 31'!U50</f>
        <v>50</v>
      </c>
      <c r="V49">
        <f>'[1]1 to 31'!V50</f>
        <v>50</v>
      </c>
      <c r="W49">
        <f>'[1]1 to 31'!W50</f>
        <v>50</v>
      </c>
      <c r="X49">
        <f>'[1]1 to 31'!X50</f>
        <v>50</v>
      </c>
      <c r="Y49">
        <f>'[1]1 to 31'!Y50</f>
        <v>50</v>
      </c>
      <c r="Z49">
        <f>'[1]1 to 31'!Z50</f>
        <v>50</v>
      </c>
      <c r="AA49">
        <f>'[1]1 to 31'!AA50</f>
        <v>50</v>
      </c>
      <c r="AB49">
        <f>'[1]1 to 31'!AB50</f>
        <v>50</v>
      </c>
      <c r="AC49">
        <f>'[1]1 to 31'!AC50</f>
        <v>50</v>
      </c>
      <c r="AD49">
        <f>'[1]1 to 31'!AD50</f>
        <v>50</v>
      </c>
      <c r="AE49">
        <f>'[1]1 to 31'!AE50</f>
        <v>50</v>
      </c>
      <c r="AF49">
        <f>'[1]1 to 31'!AF50</f>
        <v>50</v>
      </c>
    </row>
    <row r="50" spans="1:32" x14ac:dyDescent="0.25">
      <c r="A50" t="str">
        <f>'[1]1 to 31'!A51</f>
        <v xml:space="preserve">                R0</v>
      </c>
      <c r="B50">
        <f>'[1]1 to 31'!B51</f>
        <v>135</v>
      </c>
      <c r="C50">
        <f>'[1]1 to 31'!C51</f>
        <v>135</v>
      </c>
      <c r="D50">
        <f>'[1]1 to 31'!D51</f>
        <v>135</v>
      </c>
      <c r="E50">
        <f>'[1]1 to 31'!E51</f>
        <v>135</v>
      </c>
      <c r="F50">
        <f>'[1]1 to 31'!F51</f>
        <v>135</v>
      </c>
      <c r="G50">
        <f>'[1]1 to 31'!G51</f>
        <v>135</v>
      </c>
      <c r="H50">
        <f>'[1]1 to 31'!H51</f>
        <v>135</v>
      </c>
      <c r="I50">
        <f>'[1]1 to 31'!I51</f>
        <v>135</v>
      </c>
      <c r="J50">
        <f>'[1]1 to 31'!J51</f>
        <v>135</v>
      </c>
      <c r="K50">
        <f>'[1]1 to 31'!K51</f>
        <v>135</v>
      </c>
      <c r="L50">
        <f>'[1]1 to 31'!L51</f>
        <v>135</v>
      </c>
      <c r="M50">
        <f>'[1]1 to 31'!M51</f>
        <v>135</v>
      </c>
      <c r="N50">
        <f>'[1]1 to 31'!N51</f>
        <v>135</v>
      </c>
      <c r="O50">
        <f>'[1]1 to 31'!O51</f>
        <v>135</v>
      </c>
      <c r="P50">
        <f>'[1]1 to 31'!P51</f>
        <v>135</v>
      </c>
      <c r="Q50">
        <f>'[1]1 to 31'!Q51</f>
        <v>135</v>
      </c>
      <c r="R50">
        <f>'[1]1 to 31'!R51</f>
        <v>135</v>
      </c>
      <c r="S50">
        <f>'[1]1 to 31'!S51</f>
        <v>135</v>
      </c>
      <c r="T50">
        <f>'[1]1 to 31'!T51</f>
        <v>135</v>
      </c>
      <c r="U50">
        <f>'[1]1 to 31'!U51</f>
        <v>135</v>
      </c>
      <c r="V50">
        <f>'[1]1 to 31'!V51</f>
        <v>135</v>
      </c>
      <c r="W50">
        <f>'[1]1 to 31'!W51</f>
        <v>135</v>
      </c>
      <c r="X50">
        <f>'[1]1 to 31'!X51</f>
        <v>135</v>
      </c>
      <c r="Y50">
        <f>'[1]1 to 31'!Y51</f>
        <v>135</v>
      </c>
      <c r="Z50">
        <f>'[1]1 to 31'!Z51</f>
        <v>135</v>
      </c>
      <c r="AA50">
        <f>'[1]1 to 31'!AA51</f>
        <v>135</v>
      </c>
      <c r="AB50">
        <f>'[1]1 to 31'!AB51</f>
        <v>135</v>
      </c>
      <c r="AC50">
        <f>'[1]1 to 31'!AC51</f>
        <v>135</v>
      </c>
      <c r="AD50">
        <f>'[1]1 to 31'!AD51</f>
        <v>135</v>
      </c>
      <c r="AE50">
        <f>'[1]1 to 31'!AE51</f>
        <v>135</v>
      </c>
      <c r="AF50">
        <f>'[1]1 to 31'!AF51</f>
        <v>135</v>
      </c>
    </row>
    <row r="51" spans="1:32" x14ac:dyDescent="0.25">
      <c r="A51" t="str">
        <f>'[1]1 to 31'!A52</f>
        <v xml:space="preserve">           VCWBeta</v>
      </c>
      <c r="B51">
        <f>'[1]1 to 31'!B52</f>
        <v>0.20799999999999999</v>
      </c>
      <c r="C51">
        <f>'[1]1 to 31'!C52</f>
        <v>0.20799999999999999</v>
      </c>
      <c r="D51">
        <f>'[1]1 to 31'!D52</f>
        <v>0.20799999999999999</v>
      </c>
      <c r="E51">
        <f>'[1]1 to 31'!E52</f>
        <v>0.20799999999999999</v>
      </c>
      <c r="F51">
        <f>'[1]1 to 31'!F52</f>
        <v>0.20799999999999999</v>
      </c>
      <c r="G51">
        <f>'[1]1 to 31'!G52</f>
        <v>0.20799999999999999</v>
      </c>
      <c r="H51">
        <f>'[1]1 to 31'!H52</f>
        <v>0.20799999999999999</v>
      </c>
      <c r="I51">
        <f>'[1]1 to 31'!I52</f>
        <v>0.20799999999999999</v>
      </c>
      <c r="J51">
        <f>'[1]1 to 31'!J52</f>
        <v>0.20799999999999999</v>
      </c>
      <c r="K51">
        <f>'[1]1 to 31'!K52</f>
        <v>0.20799999999999999</v>
      </c>
      <c r="L51">
        <f>'[1]1 to 31'!L52</f>
        <v>0.20799999999999999</v>
      </c>
      <c r="M51">
        <f>'[1]1 to 31'!M52</f>
        <v>0.20799999999999999</v>
      </c>
      <c r="N51">
        <f>'[1]1 to 31'!N52</f>
        <v>0.20799999999999999</v>
      </c>
      <c r="O51">
        <f>'[1]1 to 31'!O52</f>
        <v>0.20799999999999999</v>
      </c>
      <c r="P51">
        <f>'[1]1 to 31'!P52</f>
        <v>0.20799999999999999</v>
      </c>
      <c r="Q51">
        <f>'[1]1 to 31'!Q52</f>
        <v>0.20799999999999999</v>
      </c>
      <c r="R51">
        <f>'[1]1 to 31'!R52</f>
        <v>0.20799999999999999</v>
      </c>
      <c r="S51">
        <f>'[1]1 to 31'!S52</f>
        <v>0.20799999999999999</v>
      </c>
      <c r="T51">
        <f>'[1]1 to 31'!T52</f>
        <v>0.20799999999999999</v>
      </c>
      <c r="U51">
        <f>'[1]1 to 31'!U52</f>
        <v>0.20799999999999999</v>
      </c>
      <c r="V51">
        <f>'[1]1 to 31'!V52</f>
        <v>0.20799999999999999</v>
      </c>
      <c r="W51">
        <f>'[1]1 to 31'!W52</f>
        <v>0.20799999999999999</v>
      </c>
      <c r="X51">
        <f>'[1]1 to 31'!X52</f>
        <v>0.20799999999999999</v>
      </c>
      <c r="Y51">
        <f>'[1]1 to 31'!Y52</f>
        <v>0.20799999999999999</v>
      </c>
      <c r="Z51">
        <f>'[1]1 to 31'!Z52</f>
        <v>0.20799999999999999</v>
      </c>
      <c r="AA51">
        <f>'[1]1 to 31'!AA52</f>
        <v>0.20799999999999999</v>
      </c>
      <c r="AB51">
        <f>'[1]1 to 31'!AB52</f>
        <v>0.20799999999999999</v>
      </c>
      <c r="AC51">
        <f>'[1]1 to 31'!AC52</f>
        <v>0.20799999999999999</v>
      </c>
      <c r="AD51">
        <f>'[1]1 to 31'!AD52</f>
        <v>0.20799999999999999</v>
      </c>
      <c r="AE51">
        <f>'[1]1 to 31'!AE52</f>
        <v>0.20799999999999999</v>
      </c>
      <c r="AF51">
        <f>'[1]1 to 31'!AF52</f>
        <v>0.20799999999999999</v>
      </c>
    </row>
    <row r="52" spans="1:32" x14ac:dyDescent="0.25">
      <c r="A52" t="str">
        <f>'[1]1 to 31'!A53</f>
        <v xml:space="preserve">          docl2dic</v>
      </c>
      <c r="B52">
        <f>'[1]1 to 31'!B53</f>
        <v>100</v>
      </c>
      <c r="C52">
        <f>'[1]1 to 31'!C53</f>
        <v>100</v>
      </c>
      <c r="D52">
        <f>'[1]1 to 31'!D53</f>
        <v>100</v>
      </c>
      <c r="E52">
        <f>'[1]1 to 31'!E53</f>
        <v>100</v>
      </c>
      <c r="F52">
        <f>'[1]1 to 31'!F53</f>
        <v>100</v>
      </c>
      <c r="G52">
        <f>'[1]1 to 31'!G53</f>
        <v>100</v>
      </c>
      <c r="H52">
        <f>'[1]1 to 31'!H53</f>
        <v>100</v>
      </c>
      <c r="I52">
        <f>'[1]1 to 31'!I53</f>
        <v>100</v>
      </c>
      <c r="J52">
        <f>'[1]1 to 31'!J53</f>
        <v>100</v>
      </c>
      <c r="K52">
        <f>'[1]1 to 31'!K53</f>
        <v>100</v>
      </c>
      <c r="L52">
        <f>'[1]1 to 31'!L53</f>
        <v>100</v>
      </c>
      <c r="M52">
        <f>'[1]1 to 31'!M53</f>
        <v>100</v>
      </c>
      <c r="N52">
        <f>'[1]1 to 31'!N53</f>
        <v>100</v>
      </c>
      <c r="O52">
        <f>'[1]1 to 31'!O53</f>
        <v>100</v>
      </c>
      <c r="P52">
        <f>'[1]1 to 31'!P53</f>
        <v>100</v>
      </c>
      <c r="Q52">
        <f>'[1]1 to 31'!Q53</f>
        <v>100</v>
      </c>
      <c r="R52">
        <f>'[1]1 to 31'!R53</f>
        <v>100</v>
      </c>
      <c r="S52">
        <f>'[1]1 to 31'!S53</f>
        <v>100</v>
      </c>
      <c r="T52">
        <f>'[1]1 to 31'!T53</f>
        <v>100</v>
      </c>
      <c r="U52">
        <f>'[1]1 to 31'!U53</f>
        <v>100</v>
      </c>
      <c r="V52">
        <f>'[1]1 to 31'!V53</f>
        <v>100</v>
      </c>
      <c r="W52">
        <f>'[1]1 to 31'!W53</f>
        <v>100</v>
      </c>
      <c r="X52">
        <f>'[1]1 to 31'!X53</f>
        <v>100</v>
      </c>
      <c r="Y52">
        <f>'[1]1 to 31'!Y53</f>
        <v>100</v>
      </c>
      <c r="Z52">
        <f>'[1]1 to 31'!Z53</f>
        <v>100</v>
      </c>
      <c r="AA52">
        <f>'[1]1 to 31'!AA53</f>
        <v>100</v>
      </c>
      <c r="AB52">
        <f>'[1]1 to 31'!AB53</f>
        <v>100</v>
      </c>
      <c r="AC52">
        <f>'[1]1 to 31'!AC53</f>
        <v>100</v>
      </c>
      <c r="AD52">
        <f>'[1]1 to 31'!AD53</f>
        <v>100</v>
      </c>
      <c r="AE52">
        <f>'[1]1 to 31'!AE53</f>
        <v>100</v>
      </c>
      <c r="AF52">
        <f>'[1]1 to 31'!AF53</f>
        <v>100</v>
      </c>
    </row>
    <row r="53" spans="1:32" x14ac:dyDescent="0.25">
      <c r="A53" t="str">
        <f>'[1]1 to 31'!A54</f>
        <v xml:space="preserve">          donl2din</v>
      </c>
      <c r="B53">
        <f>'[1]1 to 31'!B54</f>
        <v>100</v>
      </c>
      <c r="C53">
        <f>'[1]1 to 31'!C54</f>
        <v>100</v>
      </c>
      <c r="D53">
        <f>'[1]1 to 31'!D54</f>
        <v>100</v>
      </c>
      <c r="E53">
        <f>'[1]1 to 31'!E54</f>
        <v>100</v>
      </c>
      <c r="F53">
        <f>'[1]1 to 31'!F54</f>
        <v>100</v>
      </c>
      <c r="G53">
        <f>'[1]1 to 31'!G54</f>
        <v>100</v>
      </c>
      <c r="H53">
        <f>'[1]1 to 31'!H54</f>
        <v>100</v>
      </c>
      <c r="I53">
        <f>'[1]1 to 31'!I54</f>
        <v>100</v>
      </c>
      <c r="J53">
        <f>'[1]1 to 31'!J54</f>
        <v>100</v>
      </c>
      <c r="K53">
        <f>'[1]1 to 31'!K54</f>
        <v>100</v>
      </c>
      <c r="L53">
        <f>'[1]1 to 31'!L54</f>
        <v>100</v>
      </c>
      <c r="M53">
        <f>'[1]1 to 31'!M54</f>
        <v>100</v>
      </c>
      <c r="N53">
        <f>'[1]1 to 31'!N54</f>
        <v>100</v>
      </c>
      <c r="O53">
        <f>'[1]1 to 31'!O54</f>
        <v>100</v>
      </c>
      <c r="P53">
        <f>'[1]1 to 31'!P54</f>
        <v>100</v>
      </c>
      <c r="Q53">
        <f>'[1]1 to 31'!Q54</f>
        <v>100</v>
      </c>
      <c r="R53">
        <f>'[1]1 to 31'!R54</f>
        <v>100</v>
      </c>
      <c r="S53">
        <f>'[1]1 to 31'!S54</f>
        <v>100</v>
      </c>
      <c r="T53">
        <f>'[1]1 to 31'!T54</f>
        <v>100</v>
      </c>
      <c r="U53">
        <f>'[1]1 to 31'!U54</f>
        <v>100</v>
      </c>
      <c r="V53">
        <f>'[1]1 to 31'!V54</f>
        <v>100</v>
      </c>
      <c r="W53">
        <f>'[1]1 to 31'!W54</f>
        <v>100</v>
      </c>
      <c r="X53">
        <f>'[1]1 to 31'!X54</f>
        <v>100</v>
      </c>
      <c r="Y53">
        <f>'[1]1 to 31'!Y54</f>
        <v>100</v>
      </c>
      <c r="Z53">
        <f>'[1]1 to 31'!Z54</f>
        <v>100</v>
      </c>
      <c r="AA53">
        <f>'[1]1 to 31'!AA54</f>
        <v>100</v>
      </c>
      <c r="AB53">
        <f>'[1]1 to 31'!AB54</f>
        <v>100</v>
      </c>
      <c r="AC53">
        <f>'[1]1 to 31'!AC54</f>
        <v>100</v>
      </c>
      <c r="AD53">
        <f>'[1]1 to 31'!AD54</f>
        <v>100</v>
      </c>
      <c r="AE53">
        <f>'[1]1 to 31'!AE54</f>
        <v>100</v>
      </c>
      <c r="AF53">
        <f>'[1]1 to 31'!AF54</f>
        <v>100</v>
      </c>
    </row>
    <row r="54" spans="1:32" x14ac:dyDescent="0.25">
      <c r="A54" t="str">
        <f>'[1]1 to 31'!A55</f>
        <v xml:space="preserve">          dopl2dip</v>
      </c>
      <c r="B54">
        <f>'[1]1 to 31'!B55</f>
        <v>100</v>
      </c>
      <c r="C54">
        <f>'[1]1 to 31'!C55</f>
        <v>100</v>
      </c>
      <c r="D54">
        <f>'[1]1 to 31'!D55</f>
        <v>100</v>
      </c>
      <c r="E54">
        <f>'[1]1 to 31'!E55</f>
        <v>100</v>
      </c>
      <c r="F54">
        <f>'[1]1 to 31'!F55</f>
        <v>100</v>
      </c>
      <c r="G54">
        <f>'[1]1 to 31'!G55</f>
        <v>100</v>
      </c>
      <c r="H54">
        <f>'[1]1 to 31'!H55</f>
        <v>100</v>
      </c>
      <c r="I54">
        <f>'[1]1 to 31'!I55</f>
        <v>100</v>
      </c>
      <c r="J54">
        <f>'[1]1 to 31'!J55</f>
        <v>100</v>
      </c>
      <c r="K54">
        <f>'[1]1 to 31'!K55</f>
        <v>100</v>
      </c>
      <c r="L54">
        <f>'[1]1 to 31'!L55</f>
        <v>100</v>
      </c>
      <c r="M54">
        <f>'[1]1 to 31'!M55</f>
        <v>100</v>
      </c>
      <c r="N54">
        <f>'[1]1 to 31'!N55</f>
        <v>100</v>
      </c>
      <c r="O54">
        <f>'[1]1 to 31'!O55</f>
        <v>100</v>
      </c>
      <c r="P54">
        <f>'[1]1 to 31'!P55</f>
        <v>100</v>
      </c>
      <c r="Q54">
        <f>'[1]1 to 31'!Q55</f>
        <v>100</v>
      </c>
      <c r="R54">
        <f>'[1]1 to 31'!R55</f>
        <v>100</v>
      </c>
      <c r="S54">
        <f>'[1]1 to 31'!S55</f>
        <v>100</v>
      </c>
      <c r="T54">
        <f>'[1]1 to 31'!T55</f>
        <v>100</v>
      </c>
      <c r="U54">
        <f>'[1]1 to 31'!U55</f>
        <v>100</v>
      </c>
      <c r="V54">
        <f>'[1]1 to 31'!V55</f>
        <v>100</v>
      </c>
      <c r="W54">
        <f>'[1]1 to 31'!W55</f>
        <v>100</v>
      </c>
      <c r="X54">
        <f>'[1]1 to 31'!X55</f>
        <v>100</v>
      </c>
      <c r="Y54">
        <f>'[1]1 to 31'!Y55</f>
        <v>100</v>
      </c>
      <c r="Z54">
        <f>'[1]1 to 31'!Z55</f>
        <v>100</v>
      </c>
      <c r="AA54">
        <f>'[1]1 to 31'!AA55</f>
        <v>100</v>
      </c>
      <c r="AB54">
        <f>'[1]1 to 31'!AB55</f>
        <v>100</v>
      </c>
      <c r="AC54">
        <f>'[1]1 to 31'!AC55</f>
        <v>100</v>
      </c>
      <c r="AD54">
        <f>'[1]1 to 31'!AD55</f>
        <v>100</v>
      </c>
      <c r="AE54">
        <f>'[1]1 to 31'!AE55</f>
        <v>100</v>
      </c>
      <c r="AF54">
        <f>'[1]1 to 31'!AF55</f>
        <v>100</v>
      </c>
    </row>
    <row r="55" spans="1:32" x14ac:dyDescent="0.25">
      <c r="A55" t="str">
        <f>'[1]1 to 31'!A56</f>
        <v xml:space="preserve">         pocl2docl</v>
      </c>
      <c r="B55">
        <f>'[1]1 to 31'!B56</f>
        <v>50</v>
      </c>
      <c r="C55">
        <f>'[1]1 to 31'!C56</f>
        <v>50</v>
      </c>
      <c r="D55">
        <f>'[1]1 to 31'!D56</f>
        <v>50</v>
      </c>
      <c r="E55">
        <f>'[1]1 to 31'!E56</f>
        <v>50</v>
      </c>
      <c r="F55">
        <f>'[1]1 to 31'!F56</f>
        <v>50</v>
      </c>
      <c r="G55">
        <f>'[1]1 to 31'!G56</f>
        <v>50</v>
      </c>
      <c r="H55">
        <f>'[1]1 to 31'!H56</f>
        <v>50</v>
      </c>
      <c r="I55">
        <f>'[1]1 to 31'!I56</f>
        <v>50</v>
      </c>
      <c r="J55">
        <f>'[1]1 to 31'!J56</f>
        <v>50</v>
      </c>
      <c r="K55">
        <f>'[1]1 to 31'!K56</f>
        <v>50</v>
      </c>
      <c r="L55">
        <f>'[1]1 to 31'!L56</f>
        <v>50</v>
      </c>
      <c r="M55">
        <f>'[1]1 to 31'!M56</f>
        <v>50</v>
      </c>
      <c r="N55">
        <f>'[1]1 to 31'!N56</f>
        <v>50</v>
      </c>
      <c r="O55">
        <f>'[1]1 to 31'!O56</f>
        <v>50</v>
      </c>
      <c r="P55">
        <f>'[1]1 to 31'!P56</f>
        <v>50</v>
      </c>
      <c r="Q55">
        <f>'[1]1 to 31'!Q56</f>
        <v>50</v>
      </c>
      <c r="R55">
        <f>'[1]1 to 31'!R56</f>
        <v>50</v>
      </c>
      <c r="S55">
        <f>'[1]1 to 31'!S56</f>
        <v>50</v>
      </c>
      <c r="T55">
        <f>'[1]1 to 31'!T56</f>
        <v>50</v>
      </c>
      <c r="U55">
        <f>'[1]1 to 31'!U56</f>
        <v>50</v>
      </c>
      <c r="V55">
        <f>'[1]1 to 31'!V56</f>
        <v>50</v>
      </c>
      <c r="W55">
        <f>'[1]1 to 31'!W56</f>
        <v>50</v>
      </c>
      <c r="X55">
        <f>'[1]1 to 31'!X56</f>
        <v>50</v>
      </c>
      <c r="Y55">
        <f>'[1]1 to 31'!Y56</f>
        <v>50</v>
      </c>
      <c r="Z55">
        <f>'[1]1 to 31'!Z56</f>
        <v>50</v>
      </c>
      <c r="AA55">
        <f>'[1]1 to 31'!AA56</f>
        <v>50</v>
      </c>
      <c r="AB55">
        <f>'[1]1 to 31'!AB56</f>
        <v>50</v>
      </c>
      <c r="AC55">
        <f>'[1]1 to 31'!AC56</f>
        <v>50</v>
      </c>
      <c r="AD55">
        <f>'[1]1 to 31'!AD56</f>
        <v>50</v>
      </c>
      <c r="AE55">
        <f>'[1]1 to 31'!AE56</f>
        <v>50</v>
      </c>
      <c r="AF55">
        <f>'[1]1 to 31'!AF56</f>
        <v>50</v>
      </c>
    </row>
    <row r="56" spans="1:32" x14ac:dyDescent="0.25">
      <c r="A56" t="str">
        <f>'[1]1 to 31'!A57</f>
        <v xml:space="preserve">         ponl2donl</v>
      </c>
      <c r="B56">
        <f>'[1]1 to 31'!B57</f>
        <v>50</v>
      </c>
      <c r="C56">
        <f>'[1]1 to 31'!C57</f>
        <v>50</v>
      </c>
      <c r="D56">
        <f>'[1]1 to 31'!D57</f>
        <v>50</v>
      </c>
      <c r="E56">
        <f>'[1]1 to 31'!E57</f>
        <v>50</v>
      </c>
      <c r="F56">
        <f>'[1]1 to 31'!F57</f>
        <v>50</v>
      </c>
      <c r="G56">
        <f>'[1]1 to 31'!G57</f>
        <v>50</v>
      </c>
      <c r="H56">
        <f>'[1]1 to 31'!H57</f>
        <v>50</v>
      </c>
      <c r="I56">
        <f>'[1]1 to 31'!I57</f>
        <v>50</v>
      </c>
      <c r="J56">
        <f>'[1]1 to 31'!J57</f>
        <v>50</v>
      </c>
      <c r="K56">
        <f>'[1]1 to 31'!K57</f>
        <v>50</v>
      </c>
      <c r="L56">
        <f>'[1]1 to 31'!L57</f>
        <v>50</v>
      </c>
      <c r="M56">
        <f>'[1]1 to 31'!M57</f>
        <v>50</v>
      </c>
      <c r="N56">
        <f>'[1]1 to 31'!N57</f>
        <v>50</v>
      </c>
      <c r="O56">
        <f>'[1]1 to 31'!O57</f>
        <v>50</v>
      </c>
      <c r="P56">
        <f>'[1]1 to 31'!P57</f>
        <v>50</v>
      </c>
      <c r="Q56">
        <f>'[1]1 to 31'!Q57</f>
        <v>50</v>
      </c>
      <c r="R56">
        <f>'[1]1 to 31'!R57</f>
        <v>50</v>
      </c>
      <c r="S56">
        <f>'[1]1 to 31'!S57</f>
        <v>50</v>
      </c>
      <c r="T56">
        <f>'[1]1 to 31'!T57</f>
        <v>50</v>
      </c>
      <c r="U56">
        <f>'[1]1 to 31'!U57</f>
        <v>50</v>
      </c>
      <c r="V56">
        <f>'[1]1 to 31'!V57</f>
        <v>50</v>
      </c>
      <c r="W56">
        <f>'[1]1 to 31'!W57</f>
        <v>50</v>
      </c>
      <c r="X56">
        <f>'[1]1 to 31'!X57</f>
        <v>50</v>
      </c>
      <c r="Y56">
        <f>'[1]1 to 31'!Y57</f>
        <v>50</v>
      </c>
      <c r="Z56">
        <f>'[1]1 to 31'!Z57</f>
        <v>50</v>
      </c>
      <c r="AA56">
        <f>'[1]1 to 31'!AA57</f>
        <v>50</v>
      </c>
      <c r="AB56">
        <f>'[1]1 to 31'!AB57</f>
        <v>50</v>
      </c>
      <c r="AC56">
        <f>'[1]1 to 31'!AC57</f>
        <v>50</v>
      </c>
      <c r="AD56">
        <f>'[1]1 to 31'!AD57</f>
        <v>50</v>
      </c>
      <c r="AE56">
        <f>'[1]1 to 31'!AE57</f>
        <v>50</v>
      </c>
      <c r="AF56">
        <f>'[1]1 to 31'!AF57</f>
        <v>50</v>
      </c>
    </row>
    <row r="57" spans="1:32" x14ac:dyDescent="0.25">
      <c r="A57" t="str">
        <f>'[1]1 to 31'!A58</f>
        <v xml:space="preserve">         popl2dopl</v>
      </c>
      <c r="B57">
        <f>'[1]1 to 31'!B58</f>
        <v>50</v>
      </c>
      <c r="C57">
        <f>'[1]1 to 31'!C58</f>
        <v>50</v>
      </c>
      <c r="D57">
        <f>'[1]1 to 31'!D58</f>
        <v>50</v>
      </c>
      <c r="E57">
        <f>'[1]1 to 31'!E58</f>
        <v>50</v>
      </c>
      <c r="F57">
        <f>'[1]1 to 31'!F58</f>
        <v>50</v>
      </c>
      <c r="G57">
        <f>'[1]1 to 31'!G58</f>
        <v>50</v>
      </c>
      <c r="H57">
        <f>'[1]1 to 31'!H58</f>
        <v>50</v>
      </c>
      <c r="I57">
        <f>'[1]1 to 31'!I58</f>
        <v>50</v>
      </c>
      <c r="J57">
        <f>'[1]1 to 31'!J58</f>
        <v>50</v>
      </c>
      <c r="K57">
        <f>'[1]1 to 31'!K58</f>
        <v>50</v>
      </c>
      <c r="L57">
        <f>'[1]1 to 31'!L58</f>
        <v>50</v>
      </c>
      <c r="M57">
        <f>'[1]1 to 31'!M58</f>
        <v>50</v>
      </c>
      <c r="N57">
        <f>'[1]1 to 31'!N58</f>
        <v>50</v>
      </c>
      <c r="O57">
        <f>'[1]1 to 31'!O58</f>
        <v>50</v>
      </c>
      <c r="P57">
        <f>'[1]1 to 31'!P58</f>
        <v>50</v>
      </c>
      <c r="Q57">
        <f>'[1]1 to 31'!Q58</f>
        <v>50</v>
      </c>
      <c r="R57">
        <f>'[1]1 to 31'!R58</f>
        <v>50</v>
      </c>
      <c r="S57">
        <f>'[1]1 to 31'!S58</f>
        <v>50</v>
      </c>
      <c r="T57">
        <f>'[1]1 to 31'!T58</f>
        <v>50</v>
      </c>
      <c r="U57">
        <f>'[1]1 to 31'!U58</f>
        <v>50</v>
      </c>
      <c r="V57">
        <f>'[1]1 to 31'!V58</f>
        <v>50</v>
      </c>
      <c r="W57">
        <f>'[1]1 to 31'!W58</f>
        <v>50</v>
      </c>
      <c r="X57">
        <f>'[1]1 to 31'!X58</f>
        <v>50</v>
      </c>
      <c r="Y57">
        <f>'[1]1 to 31'!Y58</f>
        <v>50</v>
      </c>
      <c r="Z57">
        <f>'[1]1 to 31'!Z58</f>
        <v>50</v>
      </c>
      <c r="AA57">
        <f>'[1]1 to 31'!AA58</f>
        <v>50</v>
      </c>
      <c r="AB57">
        <f>'[1]1 to 31'!AB58</f>
        <v>50</v>
      </c>
      <c r="AC57">
        <f>'[1]1 to 31'!AC58</f>
        <v>50</v>
      </c>
      <c r="AD57">
        <f>'[1]1 to 31'!AD58</f>
        <v>50</v>
      </c>
      <c r="AE57">
        <f>'[1]1 to 31'!AE58</f>
        <v>50</v>
      </c>
      <c r="AF57">
        <f>'[1]1 to 31'!AF58</f>
        <v>50</v>
      </c>
    </row>
    <row r="58" spans="1:32" x14ac:dyDescent="0.25">
      <c r="A58" t="str">
        <f>'[1]1 to 31'!A59</f>
        <v xml:space="preserve">         docr2docl</v>
      </c>
      <c r="B58">
        <f>'[1]1 to 31'!B59</f>
        <v>2.5</v>
      </c>
      <c r="C58">
        <f>'[1]1 to 31'!C59</f>
        <v>2.5</v>
      </c>
      <c r="D58">
        <f>'[1]1 to 31'!D59</f>
        <v>2.5</v>
      </c>
      <c r="E58">
        <f>'[1]1 to 31'!E59</f>
        <v>2.5</v>
      </c>
      <c r="F58">
        <f>'[1]1 to 31'!F59</f>
        <v>2.5</v>
      </c>
      <c r="G58">
        <f>'[1]1 to 31'!G59</f>
        <v>2.5</v>
      </c>
      <c r="H58">
        <f>'[1]1 to 31'!H59</f>
        <v>2.5</v>
      </c>
      <c r="I58">
        <f>'[1]1 to 31'!I59</f>
        <v>2.5</v>
      </c>
      <c r="J58">
        <f>'[1]1 to 31'!J59</f>
        <v>2.5</v>
      </c>
      <c r="K58">
        <f>'[1]1 to 31'!K59</f>
        <v>2.5</v>
      </c>
      <c r="L58">
        <f>'[1]1 to 31'!L59</f>
        <v>2.5</v>
      </c>
      <c r="M58">
        <f>'[1]1 to 31'!M59</f>
        <v>2.5</v>
      </c>
      <c r="N58">
        <f>'[1]1 to 31'!N59</f>
        <v>2.5</v>
      </c>
      <c r="O58">
        <f>'[1]1 to 31'!O59</f>
        <v>2.5</v>
      </c>
      <c r="P58">
        <f>'[1]1 to 31'!P59</f>
        <v>2.5</v>
      </c>
      <c r="Q58">
        <f>'[1]1 to 31'!Q59</f>
        <v>2.5</v>
      </c>
      <c r="R58">
        <f>'[1]1 to 31'!R59</f>
        <v>2.5</v>
      </c>
      <c r="S58">
        <f>'[1]1 to 31'!S59</f>
        <v>2.5</v>
      </c>
      <c r="T58">
        <f>'[1]1 to 31'!T59</f>
        <v>2.5</v>
      </c>
      <c r="U58">
        <f>'[1]1 to 31'!U59</f>
        <v>2.5</v>
      </c>
      <c r="V58">
        <f>'[1]1 to 31'!V59</f>
        <v>2.5</v>
      </c>
      <c r="W58">
        <f>'[1]1 to 31'!W59</f>
        <v>2.5</v>
      </c>
      <c r="X58">
        <f>'[1]1 to 31'!X59</f>
        <v>2.5</v>
      </c>
      <c r="Y58">
        <f>'[1]1 to 31'!Y59</f>
        <v>2.5</v>
      </c>
      <c r="Z58">
        <f>'[1]1 to 31'!Z59</f>
        <v>2.5</v>
      </c>
      <c r="AA58">
        <f>'[1]1 to 31'!AA59</f>
        <v>2.5</v>
      </c>
      <c r="AB58">
        <f>'[1]1 to 31'!AB59</f>
        <v>2.5</v>
      </c>
      <c r="AC58">
        <f>'[1]1 to 31'!AC59</f>
        <v>2.5</v>
      </c>
      <c r="AD58">
        <f>'[1]1 to 31'!AD59</f>
        <v>2.5</v>
      </c>
      <c r="AE58">
        <f>'[1]1 to 31'!AE59</f>
        <v>2.5</v>
      </c>
      <c r="AF58">
        <f>'[1]1 to 31'!AF59</f>
        <v>2.5</v>
      </c>
    </row>
    <row r="59" spans="1:32" x14ac:dyDescent="0.25">
      <c r="A59" t="str">
        <f>'[1]1 to 31'!A60</f>
        <v xml:space="preserve">         donr2donl</v>
      </c>
      <c r="B59">
        <f>'[1]1 to 31'!B60</f>
        <v>2.5</v>
      </c>
      <c r="C59">
        <f>'[1]1 to 31'!C60</f>
        <v>2.5</v>
      </c>
      <c r="D59">
        <f>'[1]1 to 31'!D60</f>
        <v>2.5</v>
      </c>
      <c r="E59">
        <f>'[1]1 to 31'!E60</f>
        <v>2.5</v>
      </c>
      <c r="F59">
        <f>'[1]1 to 31'!F60</f>
        <v>2.5</v>
      </c>
      <c r="G59">
        <f>'[1]1 to 31'!G60</f>
        <v>2.5</v>
      </c>
      <c r="H59">
        <f>'[1]1 to 31'!H60</f>
        <v>2.5</v>
      </c>
      <c r="I59">
        <f>'[1]1 to 31'!I60</f>
        <v>2.5</v>
      </c>
      <c r="J59">
        <f>'[1]1 to 31'!J60</f>
        <v>2.5</v>
      </c>
      <c r="K59">
        <f>'[1]1 to 31'!K60</f>
        <v>2.5</v>
      </c>
      <c r="L59">
        <f>'[1]1 to 31'!L60</f>
        <v>2.5</v>
      </c>
      <c r="M59">
        <f>'[1]1 to 31'!M60</f>
        <v>2.5</v>
      </c>
      <c r="N59">
        <f>'[1]1 to 31'!N60</f>
        <v>2.5</v>
      </c>
      <c r="O59">
        <f>'[1]1 to 31'!O60</f>
        <v>2.5</v>
      </c>
      <c r="P59">
        <f>'[1]1 to 31'!P60</f>
        <v>2.5</v>
      </c>
      <c r="Q59">
        <f>'[1]1 to 31'!Q60</f>
        <v>2.5</v>
      </c>
      <c r="R59">
        <f>'[1]1 to 31'!R60</f>
        <v>2.5</v>
      </c>
      <c r="S59">
        <f>'[1]1 to 31'!S60</f>
        <v>2.5</v>
      </c>
      <c r="T59">
        <f>'[1]1 to 31'!T60</f>
        <v>2.5</v>
      </c>
      <c r="U59">
        <f>'[1]1 to 31'!U60</f>
        <v>2.5</v>
      </c>
      <c r="V59">
        <f>'[1]1 to 31'!V60</f>
        <v>2.5</v>
      </c>
      <c r="W59">
        <f>'[1]1 to 31'!W60</f>
        <v>2.5</v>
      </c>
      <c r="X59">
        <f>'[1]1 to 31'!X60</f>
        <v>2.5</v>
      </c>
      <c r="Y59">
        <f>'[1]1 to 31'!Y60</f>
        <v>2.5</v>
      </c>
      <c r="Z59">
        <f>'[1]1 to 31'!Z60</f>
        <v>2.5</v>
      </c>
      <c r="AA59">
        <f>'[1]1 to 31'!AA60</f>
        <v>2.5</v>
      </c>
      <c r="AB59">
        <f>'[1]1 to 31'!AB60</f>
        <v>2.5</v>
      </c>
      <c r="AC59">
        <f>'[1]1 to 31'!AC60</f>
        <v>2.5</v>
      </c>
      <c r="AD59">
        <f>'[1]1 to 31'!AD60</f>
        <v>2.5</v>
      </c>
      <c r="AE59">
        <f>'[1]1 to 31'!AE60</f>
        <v>2.5</v>
      </c>
      <c r="AF59">
        <f>'[1]1 to 31'!AF60</f>
        <v>2.5</v>
      </c>
    </row>
    <row r="60" spans="1:32" x14ac:dyDescent="0.25">
      <c r="A60" t="str">
        <f>'[1]1 to 31'!A61</f>
        <v xml:space="preserve">         dopr2dopl</v>
      </c>
      <c r="B60">
        <f>'[1]1 to 31'!B61</f>
        <v>2.5</v>
      </c>
      <c r="C60">
        <f>'[1]1 to 31'!C61</f>
        <v>2.5</v>
      </c>
      <c r="D60">
        <f>'[1]1 to 31'!D61</f>
        <v>2.5</v>
      </c>
      <c r="E60">
        <f>'[1]1 to 31'!E61</f>
        <v>2.5</v>
      </c>
      <c r="F60">
        <f>'[1]1 to 31'!F61</f>
        <v>2.5</v>
      </c>
      <c r="G60">
        <f>'[1]1 to 31'!G61</f>
        <v>2.5</v>
      </c>
      <c r="H60">
        <f>'[1]1 to 31'!H61</f>
        <v>2.5</v>
      </c>
      <c r="I60">
        <f>'[1]1 to 31'!I61</f>
        <v>2.5</v>
      </c>
      <c r="J60">
        <f>'[1]1 to 31'!J61</f>
        <v>2.5</v>
      </c>
      <c r="K60">
        <f>'[1]1 to 31'!K61</f>
        <v>2.5</v>
      </c>
      <c r="L60">
        <f>'[1]1 to 31'!L61</f>
        <v>2.5</v>
      </c>
      <c r="M60">
        <f>'[1]1 to 31'!M61</f>
        <v>2.5</v>
      </c>
      <c r="N60">
        <f>'[1]1 to 31'!N61</f>
        <v>2.5</v>
      </c>
      <c r="O60">
        <f>'[1]1 to 31'!O61</f>
        <v>2.5</v>
      </c>
      <c r="P60">
        <f>'[1]1 to 31'!P61</f>
        <v>2.5</v>
      </c>
      <c r="Q60">
        <f>'[1]1 to 31'!Q61</f>
        <v>2.5</v>
      </c>
      <c r="R60">
        <f>'[1]1 to 31'!R61</f>
        <v>2.5</v>
      </c>
      <c r="S60">
        <f>'[1]1 to 31'!S61</f>
        <v>2.5</v>
      </c>
      <c r="T60">
        <f>'[1]1 to 31'!T61</f>
        <v>2.5</v>
      </c>
      <c r="U60">
        <f>'[1]1 to 31'!U61</f>
        <v>2.5</v>
      </c>
      <c r="V60">
        <f>'[1]1 to 31'!V61</f>
        <v>2.5</v>
      </c>
      <c r="W60">
        <f>'[1]1 to 31'!W61</f>
        <v>2.5</v>
      </c>
      <c r="X60">
        <f>'[1]1 to 31'!X61</f>
        <v>2.5</v>
      </c>
      <c r="Y60">
        <f>'[1]1 to 31'!Y61</f>
        <v>2.5</v>
      </c>
      <c r="Z60">
        <f>'[1]1 to 31'!Z61</f>
        <v>2.5</v>
      </c>
      <c r="AA60">
        <f>'[1]1 to 31'!AA61</f>
        <v>2.5</v>
      </c>
      <c r="AB60">
        <f>'[1]1 to 31'!AB61</f>
        <v>2.5</v>
      </c>
      <c r="AC60">
        <f>'[1]1 to 31'!AC61</f>
        <v>2.5</v>
      </c>
      <c r="AD60">
        <f>'[1]1 to 31'!AD61</f>
        <v>2.5</v>
      </c>
      <c r="AE60">
        <f>'[1]1 to 31'!AE61</f>
        <v>2.5</v>
      </c>
      <c r="AF60">
        <f>'[1]1 to 31'!AF61</f>
        <v>2.5</v>
      </c>
    </row>
    <row r="61" spans="1:32" x14ac:dyDescent="0.25">
      <c r="A61" t="str">
        <f>'[1]1 to 31'!A62</f>
        <v xml:space="preserve">         pocr2docr</v>
      </c>
      <c r="B61">
        <f>'[1]1 to 31'!B62</f>
        <v>5</v>
      </c>
      <c r="C61">
        <f>'[1]1 to 31'!C62</f>
        <v>5</v>
      </c>
      <c r="D61">
        <f>'[1]1 to 31'!D62</f>
        <v>5</v>
      </c>
      <c r="E61">
        <f>'[1]1 to 31'!E62</f>
        <v>5</v>
      </c>
      <c r="F61">
        <f>'[1]1 to 31'!F62</f>
        <v>5</v>
      </c>
      <c r="G61">
        <f>'[1]1 to 31'!G62</f>
        <v>5</v>
      </c>
      <c r="H61">
        <f>'[1]1 to 31'!H62</f>
        <v>5</v>
      </c>
      <c r="I61">
        <f>'[1]1 to 31'!I62</f>
        <v>5</v>
      </c>
      <c r="J61">
        <f>'[1]1 to 31'!J62</f>
        <v>5</v>
      </c>
      <c r="K61">
        <f>'[1]1 to 31'!K62</f>
        <v>5</v>
      </c>
      <c r="L61">
        <f>'[1]1 to 31'!L62</f>
        <v>5</v>
      </c>
      <c r="M61">
        <f>'[1]1 to 31'!M62</f>
        <v>5</v>
      </c>
      <c r="N61">
        <f>'[1]1 to 31'!N62</f>
        <v>5</v>
      </c>
      <c r="O61">
        <f>'[1]1 to 31'!O62</f>
        <v>5</v>
      </c>
      <c r="P61">
        <f>'[1]1 to 31'!P62</f>
        <v>5</v>
      </c>
      <c r="Q61">
        <f>'[1]1 to 31'!Q62</f>
        <v>5</v>
      </c>
      <c r="R61">
        <f>'[1]1 to 31'!R62</f>
        <v>5</v>
      </c>
      <c r="S61">
        <f>'[1]1 to 31'!S62</f>
        <v>5</v>
      </c>
      <c r="T61">
        <f>'[1]1 to 31'!T62</f>
        <v>5</v>
      </c>
      <c r="U61">
        <f>'[1]1 to 31'!U62</f>
        <v>5</v>
      </c>
      <c r="V61">
        <f>'[1]1 to 31'!V62</f>
        <v>5</v>
      </c>
      <c r="W61">
        <f>'[1]1 to 31'!W62</f>
        <v>5</v>
      </c>
      <c r="X61">
        <f>'[1]1 to 31'!X62</f>
        <v>5</v>
      </c>
      <c r="Y61">
        <f>'[1]1 to 31'!Y62</f>
        <v>5</v>
      </c>
      <c r="Z61">
        <f>'[1]1 to 31'!Z62</f>
        <v>5</v>
      </c>
      <c r="AA61">
        <f>'[1]1 to 31'!AA62</f>
        <v>5</v>
      </c>
      <c r="AB61">
        <f>'[1]1 to 31'!AB62</f>
        <v>5</v>
      </c>
      <c r="AC61">
        <f>'[1]1 to 31'!AC62</f>
        <v>5</v>
      </c>
      <c r="AD61">
        <f>'[1]1 to 31'!AD62</f>
        <v>5</v>
      </c>
      <c r="AE61">
        <f>'[1]1 to 31'!AE62</f>
        <v>5</v>
      </c>
      <c r="AF61">
        <f>'[1]1 to 31'!AF62</f>
        <v>5</v>
      </c>
    </row>
    <row r="62" spans="1:32" x14ac:dyDescent="0.25">
      <c r="A62" t="str">
        <f>'[1]1 to 31'!A63</f>
        <v xml:space="preserve">         ponr2donr</v>
      </c>
      <c r="B62">
        <f>'[1]1 to 31'!B63</f>
        <v>5</v>
      </c>
      <c r="C62">
        <f>'[1]1 to 31'!C63</f>
        <v>5</v>
      </c>
      <c r="D62">
        <f>'[1]1 to 31'!D63</f>
        <v>5</v>
      </c>
      <c r="E62">
        <f>'[1]1 to 31'!E63</f>
        <v>5</v>
      </c>
      <c r="F62">
        <f>'[1]1 to 31'!F63</f>
        <v>5</v>
      </c>
      <c r="G62">
        <f>'[1]1 to 31'!G63</f>
        <v>5</v>
      </c>
      <c r="H62">
        <f>'[1]1 to 31'!H63</f>
        <v>5</v>
      </c>
      <c r="I62">
        <f>'[1]1 to 31'!I63</f>
        <v>5</v>
      </c>
      <c r="J62">
        <f>'[1]1 to 31'!J63</f>
        <v>5</v>
      </c>
      <c r="K62">
        <f>'[1]1 to 31'!K63</f>
        <v>5</v>
      </c>
      <c r="L62">
        <f>'[1]1 to 31'!L63</f>
        <v>5</v>
      </c>
      <c r="M62">
        <f>'[1]1 to 31'!M63</f>
        <v>5</v>
      </c>
      <c r="N62">
        <f>'[1]1 to 31'!N63</f>
        <v>5</v>
      </c>
      <c r="O62">
        <f>'[1]1 to 31'!O63</f>
        <v>5</v>
      </c>
      <c r="P62">
        <f>'[1]1 to 31'!P63</f>
        <v>5</v>
      </c>
      <c r="Q62">
        <f>'[1]1 to 31'!Q63</f>
        <v>5</v>
      </c>
      <c r="R62">
        <f>'[1]1 to 31'!R63</f>
        <v>5</v>
      </c>
      <c r="S62">
        <f>'[1]1 to 31'!S63</f>
        <v>5</v>
      </c>
      <c r="T62">
        <f>'[1]1 to 31'!T63</f>
        <v>5</v>
      </c>
      <c r="U62">
        <f>'[1]1 to 31'!U63</f>
        <v>5</v>
      </c>
      <c r="V62">
        <f>'[1]1 to 31'!V63</f>
        <v>5</v>
      </c>
      <c r="W62">
        <f>'[1]1 to 31'!W63</f>
        <v>5</v>
      </c>
      <c r="X62">
        <f>'[1]1 to 31'!X63</f>
        <v>5</v>
      </c>
      <c r="Y62">
        <f>'[1]1 to 31'!Y63</f>
        <v>5</v>
      </c>
      <c r="Z62">
        <f>'[1]1 to 31'!Z63</f>
        <v>5</v>
      </c>
      <c r="AA62">
        <f>'[1]1 to 31'!AA63</f>
        <v>5</v>
      </c>
      <c r="AB62">
        <f>'[1]1 to 31'!AB63</f>
        <v>5</v>
      </c>
      <c r="AC62">
        <f>'[1]1 to 31'!AC63</f>
        <v>5</v>
      </c>
      <c r="AD62">
        <f>'[1]1 to 31'!AD63</f>
        <v>5</v>
      </c>
      <c r="AE62">
        <f>'[1]1 to 31'!AE63</f>
        <v>5</v>
      </c>
      <c r="AF62">
        <f>'[1]1 to 31'!AF63</f>
        <v>5</v>
      </c>
    </row>
    <row r="63" spans="1:32" x14ac:dyDescent="0.25">
      <c r="A63" t="str">
        <f>'[1]1 to 31'!A64</f>
        <v xml:space="preserve">         popr2dopr</v>
      </c>
      <c r="B63">
        <f>'[1]1 to 31'!B64</f>
        <v>5</v>
      </c>
      <c r="C63">
        <f>'[1]1 to 31'!C64</f>
        <v>5</v>
      </c>
      <c r="D63">
        <f>'[1]1 to 31'!D64</f>
        <v>5</v>
      </c>
      <c r="E63">
        <f>'[1]1 to 31'!E64</f>
        <v>5</v>
      </c>
      <c r="F63">
        <f>'[1]1 to 31'!F64</f>
        <v>5</v>
      </c>
      <c r="G63">
        <f>'[1]1 to 31'!G64</f>
        <v>5</v>
      </c>
      <c r="H63">
        <f>'[1]1 to 31'!H64</f>
        <v>5</v>
      </c>
      <c r="I63">
        <f>'[1]1 to 31'!I64</f>
        <v>5</v>
      </c>
      <c r="J63">
        <f>'[1]1 to 31'!J64</f>
        <v>5</v>
      </c>
      <c r="K63">
        <f>'[1]1 to 31'!K64</f>
        <v>5</v>
      </c>
      <c r="L63">
        <f>'[1]1 to 31'!L64</f>
        <v>5</v>
      </c>
      <c r="M63">
        <f>'[1]1 to 31'!M64</f>
        <v>5</v>
      </c>
      <c r="N63">
        <f>'[1]1 to 31'!N64</f>
        <v>5</v>
      </c>
      <c r="O63">
        <f>'[1]1 to 31'!O64</f>
        <v>5</v>
      </c>
      <c r="P63">
        <f>'[1]1 to 31'!P64</f>
        <v>5</v>
      </c>
      <c r="Q63">
        <f>'[1]1 to 31'!Q64</f>
        <v>5</v>
      </c>
      <c r="R63">
        <f>'[1]1 to 31'!R64</f>
        <v>5</v>
      </c>
      <c r="S63">
        <f>'[1]1 to 31'!S64</f>
        <v>5</v>
      </c>
      <c r="T63">
        <f>'[1]1 to 31'!T64</f>
        <v>5</v>
      </c>
      <c r="U63">
        <f>'[1]1 to 31'!U64</f>
        <v>5</v>
      </c>
      <c r="V63">
        <f>'[1]1 to 31'!V64</f>
        <v>5</v>
      </c>
      <c r="W63">
        <f>'[1]1 to 31'!W64</f>
        <v>5</v>
      </c>
      <c r="X63">
        <f>'[1]1 to 31'!X64</f>
        <v>5</v>
      </c>
      <c r="Y63">
        <f>'[1]1 to 31'!Y64</f>
        <v>5</v>
      </c>
      <c r="Z63">
        <f>'[1]1 to 31'!Z64</f>
        <v>5</v>
      </c>
      <c r="AA63">
        <f>'[1]1 to 31'!AA64</f>
        <v>5</v>
      </c>
      <c r="AB63">
        <f>'[1]1 to 31'!AB64</f>
        <v>5</v>
      </c>
      <c r="AC63">
        <f>'[1]1 to 31'!AC64</f>
        <v>5</v>
      </c>
      <c r="AD63">
        <f>'[1]1 to 31'!AD64</f>
        <v>5</v>
      </c>
      <c r="AE63">
        <f>'[1]1 to 31'!AE64</f>
        <v>5</v>
      </c>
      <c r="AF63">
        <f>'[1]1 to 31'!AF64</f>
        <v>5</v>
      </c>
    </row>
    <row r="64" spans="1:32" x14ac:dyDescent="0.25">
      <c r="A64" t="str">
        <f>'[1]1 to 31'!A65</f>
        <v xml:space="preserve">        pocvr2docr</v>
      </c>
      <c r="B64">
        <f>'[1]1 to 31'!B65</f>
        <v>0</v>
      </c>
      <c r="C64">
        <f>'[1]1 to 31'!C65</f>
        <v>0</v>
      </c>
      <c r="D64">
        <f>'[1]1 to 31'!D65</f>
        <v>0</v>
      </c>
      <c r="E64">
        <f>'[1]1 to 31'!E65</f>
        <v>0</v>
      </c>
      <c r="F64">
        <f>'[1]1 to 31'!F65</f>
        <v>0</v>
      </c>
      <c r="G64">
        <f>'[1]1 to 31'!G65</f>
        <v>0</v>
      </c>
      <c r="H64">
        <f>'[1]1 to 31'!H65</f>
        <v>0</v>
      </c>
      <c r="I64">
        <f>'[1]1 to 31'!I65</f>
        <v>0</v>
      </c>
      <c r="J64">
        <f>'[1]1 to 31'!J65</f>
        <v>0</v>
      </c>
      <c r="K64">
        <f>'[1]1 to 31'!K65</f>
        <v>0</v>
      </c>
      <c r="L64">
        <f>'[1]1 to 31'!L65</f>
        <v>0</v>
      </c>
      <c r="M64">
        <f>'[1]1 to 31'!M65</f>
        <v>0</v>
      </c>
      <c r="N64">
        <f>'[1]1 to 31'!N65</f>
        <v>0</v>
      </c>
      <c r="O64">
        <f>'[1]1 to 31'!O65</f>
        <v>0</v>
      </c>
      <c r="P64">
        <f>'[1]1 to 31'!P65</f>
        <v>0</v>
      </c>
      <c r="Q64">
        <f>'[1]1 to 31'!Q65</f>
        <v>0</v>
      </c>
      <c r="R64">
        <f>'[1]1 to 31'!R65</f>
        <v>0</v>
      </c>
      <c r="S64">
        <f>'[1]1 to 31'!S65</f>
        <v>0</v>
      </c>
      <c r="T64">
        <f>'[1]1 to 31'!T65</f>
        <v>0</v>
      </c>
      <c r="U64">
        <f>'[1]1 to 31'!U65</f>
        <v>0</v>
      </c>
      <c r="V64">
        <f>'[1]1 to 31'!V65</f>
        <v>0</v>
      </c>
      <c r="W64">
        <f>'[1]1 to 31'!W65</f>
        <v>0</v>
      </c>
      <c r="X64">
        <f>'[1]1 to 31'!X65</f>
        <v>0</v>
      </c>
      <c r="Y64">
        <f>'[1]1 to 31'!Y65</f>
        <v>0</v>
      </c>
      <c r="Z64">
        <f>'[1]1 to 31'!Z65</f>
        <v>0</v>
      </c>
      <c r="AA64">
        <f>'[1]1 to 31'!AA65</f>
        <v>0</v>
      </c>
      <c r="AB64">
        <f>'[1]1 to 31'!AB65</f>
        <v>0</v>
      </c>
      <c r="AC64">
        <f>'[1]1 to 31'!AC65</f>
        <v>0</v>
      </c>
      <c r="AD64">
        <f>'[1]1 to 31'!AD65</f>
        <v>0</v>
      </c>
      <c r="AE64">
        <f>'[1]1 to 31'!AE65</f>
        <v>0</v>
      </c>
      <c r="AF64">
        <f>'[1]1 to 31'!AF65</f>
        <v>0</v>
      </c>
    </row>
    <row r="65" spans="1:32" x14ac:dyDescent="0.25">
      <c r="A65" t="str">
        <f>'[1]1 to 31'!A66</f>
        <v xml:space="preserve">        ponvr2donr</v>
      </c>
      <c r="B65">
        <f>'[1]1 to 31'!B66</f>
        <v>0</v>
      </c>
      <c r="C65">
        <f>'[1]1 to 31'!C66</f>
        <v>0</v>
      </c>
      <c r="D65">
        <f>'[1]1 to 31'!D66</f>
        <v>0</v>
      </c>
      <c r="E65">
        <f>'[1]1 to 31'!E66</f>
        <v>0</v>
      </c>
      <c r="F65">
        <f>'[1]1 to 31'!F66</f>
        <v>0</v>
      </c>
      <c r="G65">
        <f>'[1]1 to 31'!G66</f>
        <v>0</v>
      </c>
      <c r="H65">
        <f>'[1]1 to 31'!H66</f>
        <v>0</v>
      </c>
      <c r="I65">
        <f>'[1]1 to 31'!I66</f>
        <v>0</v>
      </c>
      <c r="J65">
        <f>'[1]1 to 31'!J66</f>
        <v>0</v>
      </c>
      <c r="K65">
        <f>'[1]1 to 31'!K66</f>
        <v>0</v>
      </c>
      <c r="L65">
        <f>'[1]1 to 31'!L66</f>
        <v>0</v>
      </c>
      <c r="M65">
        <f>'[1]1 to 31'!M66</f>
        <v>0</v>
      </c>
      <c r="N65">
        <f>'[1]1 to 31'!N66</f>
        <v>0</v>
      </c>
      <c r="O65">
        <f>'[1]1 to 31'!O66</f>
        <v>0</v>
      </c>
      <c r="P65">
        <f>'[1]1 to 31'!P66</f>
        <v>0</v>
      </c>
      <c r="Q65">
        <f>'[1]1 to 31'!Q66</f>
        <v>0</v>
      </c>
      <c r="R65">
        <f>'[1]1 to 31'!R66</f>
        <v>0</v>
      </c>
      <c r="S65">
        <f>'[1]1 to 31'!S66</f>
        <v>0</v>
      </c>
      <c r="T65">
        <f>'[1]1 to 31'!T66</f>
        <v>0</v>
      </c>
      <c r="U65">
        <f>'[1]1 to 31'!U66</f>
        <v>0</v>
      </c>
      <c r="V65">
        <f>'[1]1 to 31'!V66</f>
        <v>0</v>
      </c>
      <c r="W65">
        <f>'[1]1 to 31'!W66</f>
        <v>0</v>
      </c>
      <c r="X65">
        <f>'[1]1 to 31'!X66</f>
        <v>0</v>
      </c>
      <c r="Y65">
        <f>'[1]1 to 31'!Y66</f>
        <v>0</v>
      </c>
      <c r="Z65">
        <f>'[1]1 to 31'!Z66</f>
        <v>0</v>
      </c>
      <c r="AA65">
        <f>'[1]1 to 31'!AA66</f>
        <v>0</v>
      </c>
      <c r="AB65">
        <f>'[1]1 to 31'!AB66</f>
        <v>0</v>
      </c>
      <c r="AC65">
        <f>'[1]1 to 31'!AC66</f>
        <v>0</v>
      </c>
      <c r="AD65">
        <f>'[1]1 to 31'!AD66</f>
        <v>0</v>
      </c>
      <c r="AE65">
        <f>'[1]1 to 31'!AE66</f>
        <v>0</v>
      </c>
      <c r="AF65">
        <f>'[1]1 to 31'!AF66</f>
        <v>0</v>
      </c>
    </row>
    <row r="66" spans="1:32" x14ac:dyDescent="0.25">
      <c r="A66" t="str">
        <f>'[1]1 to 31'!A67</f>
        <v xml:space="preserve">        popvr2dopr</v>
      </c>
      <c r="B66">
        <f>'[1]1 to 31'!B67</f>
        <v>0</v>
      </c>
      <c r="C66">
        <f>'[1]1 to 31'!C67</f>
        <v>0</v>
      </c>
      <c r="D66">
        <f>'[1]1 to 31'!D67</f>
        <v>0</v>
      </c>
      <c r="E66">
        <f>'[1]1 to 31'!E67</f>
        <v>0</v>
      </c>
      <c r="F66">
        <f>'[1]1 to 31'!F67</f>
        <v>0</v>
      </c>
      <c r="G66">
        <f>'[1]1 to 31'!G67</f>
        <v>0</v>
      </c>
      <c r="H66">
        <f>'[1]1 to 31'!H67</f>
        <v>0</v>
      </c>
      <c r="I66">
        <f>'[1]1 to 31'!I67</f>
        <v>0</v>
      </c>
      <c r="J66">
        <f>'[1]1 to 31'!J67</f>
        <v>0</v>
      </c>
      <c r="K66">
        <f>'[1]1 to 31'!K67</f>
        <v>0</v>
      </c>
      <c r="L66">
        <f>'[1]1 to 31'!L67</f>
        <v>0</v>
      </c>
      <c r="M66">
        <f>'[1]1 to 31'!M67</f>
        <v>0</v>
      </c>
      <c r="N66">
        <f>'[1]1 to 31'!N67</f>
        <v>0</v>
      </c>
      <c r="O66">
        <f>'[1]1 to 31'!O67</f>
        <v>0</v>
      </c>
      <c r="P66">
        <f>'[1]1 to 31'!P67</f>
        <v>0</v>
      </c>
      <c r="Q66">
        <f>'[1]1 to 31'!Q67</f>
        <v>0</v>
      </c>
      <c r="R66">
        <f>'[1]1 to 31'!R67</f>
        <v>0</v>
      </c>
      <c r="S66">
        <f>'[1]1 to 31'!S67</f>
        <v>0</v>
      </c>
      <c r="T66">
        <f>'[1]1 to 31'!T67</f>
        <v>0</v>
      </c>
      <c r="U66">
        <f>'[1]1 to 31'!U67</f>
        <v>0</v>
      </c>
      <c r="V66">
        <f>'[1]1 to 31'!V67</f>
        <v>0</v>
      </c>
      <c r="W66">
        <f>'[1]1 to 31'!W67</f>
        <v>0</v>
      </c>
      <c r="X66">
        <f>'[1]1 to 31'!X67</f>
        <v>0</v>
      </c>
      <c r="Y66">
        <f>'[1]1 to 31'!Y67</f>
        <v>0</v>
      </c>
      <c r="Z66">
        <f>'[1]1 to 31'!Z67</f>
        <v>0</v>
      </c>
      <c r="AA66">
        <f>'[1]1 to 31'!AA67</f>
        <v>0</v>
      </c>
      <c r="AB66">
        <f>'[1]1 to 31'!AB67</f>
        <v>0</v>
      </c>
      <c r="AC66">
        <f>'[1]1 to 31'!AC67</f>
        <v>0</v>
      </c>
      <c r="AD66">
        <f>'[1]1 to 31'!AD67</f>
        <v>0</v>
      </c>
      <c r="AE66">
        <f>'[1]1 to 31'!AE67</f>
        <v>0</v>
      </c>
      <c r="AF66">
        <f>'[1]1 to 31'!AF67</f>
        <v>0</v>
      </c>
    </row>
    <row r="67" spans="1:32" x14ac:dyDescent="0.25">
      <c r="A67" t="str">
        <f>'[1]1 to 31'!A68</f>
        <v xml:space="preserve">        kgrowthFer</v>
      </c>
      <c r="B67">
        <f>'[1]1 to 31'!B68</f>
        <v>50</v>
      </c>
      <c r="C67">
        <f>'[1]1 to 31'!C68</f>
        <v>50</v>
      </c>
      <c r="D67">
        <f>'[1]1 to 31'!D68</f>
        <v>50</v>
      </c>
      <c r="E67">
        <f>'[1]1 to 31'!E68</f>
        <v>50</v>
      </c>
      <c r="F67">
        <f>'[1]1 to 31'!F68</f>
        <v>50</v>
      </c>
      <c r="G67">
        <f>'[1]1 to 31'!G68</f>
        <v>50</v>
      </c>
      <c r="H67">
        <f>'[1]1 to 31'!H68</f>
        <v>50</v>
      </c>
      <c r="I67">
        <f>'[1]1 to 31'!I68</f>
        <v>50</v>
      </c>
      <c r="J67">
        <f>'[1]1 to 31'!J68</f>
        <v>50</v>
      </c>
      <c r="K67">
        <f>'[1]1 to 31'!K68</f>
        <v>50</v>
      </c>
      <c r="L67">
        <f>'[1]1 to 31'!L68</f>
        <v>50</v>
      </c>
      <c r="M67">
        <f>'[1]1 to 31'!M68</f>
        <v>50</v>
      </c>
      <c r="N67">
        <f>'[1]1 to 31'!N68</f>
        <v>50</v>
      </c>
      <c r="O67">
        <f>'[1]1 to 31'!O68</f>
        <v>50</v>
      </c>
      <c r="P67">
        <f>'[1]1 to 31'!P68</f>
        <v>50</v>
      </c>
      <c r="Q67">
        <f>'[1]1 to 31'!Q68</f>
        <v>50</v>
      </c>
      <c r="R67">
        <f>'[1]1 to 31'!R68</f>
        <v>50</v>
      </c>
      <c r="S67">
        <f>'[1]1 to 31'!S68</f>
        <v>50</v>
      </c>
      <c r="T67">
        <f>'[1]1 to 31'!T68</f>
        <v>50</v>
      </c>
      <c r="U67">
        <f>'[1]1 to 31'!U68</f>
        <v>50</v>
      </c>
      <c r="V67">
        <f>'[1]1 to 31'!V68</f>
        <v>50</v>
      </c>
      <c r="W67">
        <f>'[1]1 to 31'!W68</f>
        <v>50</v>
      </c>
      <c r="X67">
        <f>'[1]1 to 31'!X68</f>
        <v>50</v>
      </c>
      <c r="Y67">
        <f>'[1]1 to 31'!Y68</f>
        <v>50</v>
      </c>
      <c r="Z67">
        <f>'[1]1 to 31'!Z68</f>
        <v>50</v>
      </c>
      <c r="AA67">
        <f>'[1]1 to 31'!AA68</f>
        <v>50</v>
      </c>
      <c r="AB67">
        <f>'[1]1 to 31'!AB68</f>
        <v>50</v>
      </c>
      <c r="AC67">
        <f>'[1]1 to 31'!AC68</f>
        <v>50</v>
      </c>
      <c r="AD67">
        <f>'[1]1 to 31'!AD68</f>
        <v>50</v>
      </c>
      <c r="AE67">
        <f>'[1]1 to 31'!AE68</f>
        <v>50</v>
      </c>
      <c r="AF67">
        <f>'[1]1 to 31'!AF68</f>
        <v>50</v>
      </c>
    </row>
    <row r="68" spans="1:32" x14ac:dyDescent="0.25">
      <c r="A68" t="str">
        <f>'[1]1 to 31'!A69</f>
        <v xml:space="preserve">        kgrowthAer</v>
      </c>
      <c r="B68">
        <f>'[1]1 to 31'!B69</f>
        <v>50</v>
      </c>
      <c r="C68">
        <f>'[1]1 to 31'!C69</f>
        <v>50</v>
      </c>
      <c r="D68">
        <f>'[1]1 to 31'!D69</f>
        <v>50</v>
      </c>
      <c r="E68">
        <f>'[1]1 to 31'!E69</f>
        <v>50</v>
      </c>
      <c r="F68">
        <f>'[1]1 to 31'!F69</f>
        <v>50</v>
      </c>
      <c r="G68">
        <f>'[1]1 to 31'!G69</f>
        <v>50</v>
      </c>
      <c r="H68">
        <f>'[1]1 to 31'!H69</f>
        <v>50</v>
      </c>
      <c r="I68">
        <f>'[1]1 to 31'!I69</f>
        <v>50</v>
      </c>
      <c r="J68">
        <f>'[1]1 to 31'!J69</f>
        <v>50</v>
      </c>
      <c r="K68">
        <f>'[1]1 to 31'!K69</f>
        <v>50</v>
      </c>
      <c r="L68">
        <f>'[1]1 to 31'!L69</f>
        <v>50</v>
      </c>
      <c r="M68">
        <f>'[1]1 to 31'!M69</f>
        <v>50</v>
      </c>
      <c r="N68">
        <f>'[1]1 to 31'!N69</f>
        <v>50</v>
      </c>
      <c r="O68">
        <f>'[1]1 to 31'!O69</f>
        <v>50</v>
      </c>
      <c r="P68">
        <f>'[1]1 to 31'!P69</f>
        <v>50</v>
      </c>
      <c r="Q68">
        <f>'[1]1 to 31'!Q69</f>
        <v>50</v>
      </c>
      <c r="R68">
        <f>'[1]1 to 31'!R69</f>
        <v>50</v>
      </c>
      <c r="S68">
        <f>'[1]1 to 31'!S69</f>
        <v>50</v>
      </c>
      <c r="T68">
        <f>'[1]1 to 31'!T69</f>
        <v>50</v>
      </c>
      <c r="U68">
        <f>'[1]1 to 31'!U69</f>
        <v>50</v>
      </c>
      <c r="V68">
        <f>'[1]1 to 31'!V69</f>
        <v>50</v>
      </c>
      <c r="W68">
        <f>'[1]1 to 31'!W69</f>
        <v>50</v>
      </c>
      <c r="X68">
        <f>'[1]1 to 31'!X69</f>
        <v>50</v>
      </c>
      <c r="Y68">
        <f>'[1]1 to 31'!Y69</f>
        <v>50</v>
      </c>
      <c r="Z68">
        <f>'[1]1 to 31'!Z69</f>
        <v>50</v>
      </c>
      <c r="AA68">
        <f>'[1]1 to 31'!AA69</f>
        <v>50</v>
      </c>
      <c r="AB68">
        <f>'[1]1 to 31'!AB69</f>
        <v>50</v>
      </c>
      <c r="AC68">
        <f>'[1]1 to 31'!AC69</f>
        <v>50</v>
      </c>
      <c r="AD68">
        <f>'[1]1 to 31'!AD69</f>
        <v>50</v>
      </c>
      <c r="AE68">
        <f>'[1]1 to 31'!AE69</f>
        <v>50</v>
      </c>
      <c r="AF68">
        <f>'[1]1 to 31'!AF69</f>
        <v>50</v>
      </c>
    </row>
    <row r="69" spans="1:32" x14ac:dyDescent="0.25">
      <c r="A69" t="str">
        <f>'[1]1 to 31'!A70</f>
        <v xml:space="preserve">        kgrowthDen</v>
      </c>
      <c r="B69">
        <f>'[1]1 to 31'!B70</f>
        <v>50</v>
      </c>
      <c r="C69">
        <f>'[1]1 to 31'!C70</f>
        <v>50</v>
      </c>
      <c r="D69">
        <f>'[1]1 to 31'!D70</f>
        <v>50</v>
      </c>
      <c r="E69">
        <f>'[1]1 to 31'!E70</f>
        <v>50</v>
      </c>
      <c r="F69">
        <f>'[1]1 to 31'!F70</f>
        <v>50</v>
      </c>
      <c r="G69">
        <f>'[1]1 to 31'!G70</f>
        <v>50</v>
      </c>
      <c r="H69">
        <f>'[1]1 to 31'!H70</f>
        <v>50</v>
      </c>
      <c r="I69">
        <f>'[1]1 to 31'!I70</f>
        <v>50</v>
      </c>
      <c r="J69">
        <f>'[1]1 to 31'!J70</f>
        <v>50</v>
      </c>
      <c r="K69">
        <f>'[1]1 to 31'!K70</f>
        <v>50</v>
      </c>
      <c r="L69">
        <f>'[1]1 to 31'!L70</f>
        <v>50</v>
      </c>
      <c r="M69">
        <f>'[1]1 to 31'!M70</f>
        <v>50</v>
      </c>
      <c r="N69">
        <f>'[1]1 to 31'!N70</f>
        <v>50</v>
      </c>
      <c r="O69">
        <f>'[1]1 to 31'!O70</f>
        <v>50</v>
      </c>
      <c r="P69">
        <f>'[1]1 to 31'!P70</f>
        <v>50</v>
      </c>
      <c r="Q69">
        <f>'[1]1 to 31'!Q70</f>
        <v>50</v>
      </c>
      <c r="R69">
        <f>'[1]1 to 31'!R70</f>
        <v>50</v>
      </c>
      <c r="S69">
        <f>'[1]1 to 31'!S70</f>
        <v>50</v>
      </c>
      <c r="T69">
        <f>'[1]1 to 31'!T70</f>
        <v>50</v>
      </c>
      <c r="U69">
        <f>'[1]1 to 31'!U70</f>
        <v>50</v>
      </c>
      <c r="V69">
        <f>'[1]1 to 31'!V70</f>
        <v>50</v>
      </c>
      <c r="W69">
        <f>'[1]1 to 31'!W70</f>
        <v>50</v>
      </c>
      <c r="X69">
        <f>'[1]1 to 31'!X70</f>
        <v>50</v>
      </c>
      <c r="Y69">
        <f>'[1]1 to 31'!Y70</f>
        <v>50</v>
      </c>
      <c r="Z69">
        <f>'[1]1 to 31'!Z70</f>
        <v>50</v>
      </c>
      <c r="AA69">
        <f>'[1]1 to 31'!AA70</f>
        <v>50</v>
      </c>
      <c r="AB69">
        <f>'[1]1 to 31'!AB70</f>
        <v>50</v>
      </c>
      <c r="AC69">
        <f>'[1]1 to 31'!AC70</f>
        <v>50</v>
      </c>
      <c r="AD69">
        <f>'[1]1 to 31'!AD70</f>
        <v>50</v>
      </c>
      <c r="AE69">
        <f>'[1]1 to 31'!AE70</f>
        <v>50</v>
      </c>
      <c r="AF69">
        <f>'[1]1 to 31'!AF70</f>
        <v>50</v>
      </c>
    </row>
    <row r="70" spans="1:32" x14ac:dyDescent="0.25">
      <c r="A70" t="str">
        <f>'[1]1 to 31'!A71</f>
        <v xml:space="preserve">        kgrowthMan</v>
      </c>
      <c r="B70">
        <f>'[1]1 to 31'!B71</f>
        <v>50</v>
      </c>
      <c r="C70">
        <f>'[1]1 to 31'!C71</f>
        <v>50</v>
      </c>
      <c r="D70">
        <f>'[1]1 to 31'!D71</f>
        <v>50</v>
      </c>
      <c r="E70">
        <f>'[1]1 to 31'!E71</f>
        <v>50</v>
      </c>
      <c r="F70">
        <f>'[1]1 to 31'!F71</f>
        <v>50</v>
      </c>
      <c r="G70">
        <f>'[1]1 to 31'!G71</f>
        <v>50</v>
      </c>
      <c r="H70">
        <f>'[1]1 to 31'!H71</f>
        <v>50</v>
      </c>
      <c r="I70">
        <f>'[1]1 to 31'!I71</f>
        <v>50</v>
      </c>
      <c r="J70">
        <f>'[1]1 to 31'!J71</f>
        <v>50</v>
      </c>
      <c r="K70">
        <f>'[1]1 to 31'!K71</f>
        <v>50</v>
      </c>
      <c r="L70">
        <f>'[1]1 to 31'!L71</f>
        <v>50</v>
      </c>
      <c r="M70">
        <f>'[1]1 to 31'!M71</f>
        <v>50</v>
      </c>
      <c r="N70">
        <f>'[1]1 to 31'!N71</f>
        <v>50</v>
      </c>
      <c r="O70">
        <f>'[1]1 to 31'!O71</f>
        <v>50</v>
      </c>
      <c r="P70">
        <f>'[1]1 to 31'!P71</f>
        <v>50</v>
      </c>
      <c r="Q70">
        <f>'[1]1 to 31'!Q71</f>
        <v>50</v>
      </c>
      <c r="R70">
        <f>'[1]1 to 31'!R71</f>
        <v>50</v>
      </c>
      <c r="S70">
        <f>'[1]1 to 31'!S71</f>
        <v>50</v>
      </c>
      <c r="T70">
        <f>'[1]1 to 31'!T71</f>
        <v>50</v>
      </c>
      <c r="U70">
        <f>'[1]1 to 31'!U71</f>
        <v>50</v>
      </c>
      <c r="V70">
        <f>'[1]1 to 31'!V71</f>
        <v>50</v>
      </c>
      <c r="W70">
        <f>'[1]1 to 31'!W71</f>
        <v>50</v>
      </c>
      <c r="X70">
        <f>'[1]1 to 31'!X71</f>
        <v>50</v>
      </c>
      <c r="Y70">
        <f>'[1]1 to 31'!Y71</f>
        <v>50</v>
      </c>
      <c r="Z70">
        <f>'[1]1 to 31'!Z71</f>
        <v>50</v>
      </c>
      <c r="AA70">
        <f>'[1]1 to 31'!AA71</f>
        <v>50</v>
      </c>
      <c r="AB70">
        <f>'[1]1 to 31'!AB71</f>
        <v>50</v>
      </c>
      <c r="AC70">
        <f>'[1]1 to 31'!AC71</f>
        <v>50</v>
      </c>
      <c r="AD70">
        <f>'[1]1 to 31'!AD71</f>
        <v>50</v>
      </c>
      <c r="AE70">
        <f>'[1]1 to 31'!AE71</f>
        <v>50</v>
      </c>
      <c r="AF70">
        <f>'[1]1 to 31'!AF71</f>
        <v>50</v>
      </c>
    </row>
    <row r="71" spans="1:32" x14ac:dyDescent="0.25">
      <c r="A71" t="str">
        <f>'[1]1 to 31'!A72</f>
        <v xml:space="preserve">        kgrowthIro</v>
      </c>
      <c r="B71">
        <f>'[1]1 to 31'!B72</f>
        <v>50</v>
      </c>
      <c r="C71">
        <f>'[1]1 to 31'!C72</f>
        <v>50</v>
      </c>
      <c r="D71">
        <f>'[1]1 to 31'!D72</f>
        <v>50</v>
      </c>
      <c r="E71">
        <f>'[1]1 to 31'!E72</f>
        <v>50</v>
      </c>
      <c r="F71">
        <f>'[1]1 to 31'!F72</f>
        <v>50</v>
      </c>
      <c r="G71">
        <f>'[1]1 to 31'!G72</f>
        <v>50</v>
      </c>
      <c r="H71">
        <f>'[1]1 to 31'!H72</f>
        <v>50</v>
      </c>
      <c r="I71">
        <f>'[1]1 to 31'!I72</f>
        <v>50</v>
      </c>
      <c r="J71">
        <f>'[1]1 to 31'!J72</f>
        <v>50</v>
      </c>
      <c r="K71">
        <f>'[1]1 to 31'!K72</f>
        <v>50</v>
      </c>
      <c r="L71">
        <f>'[1]1 to 31'!L72</f>
        <v>50</v>
      </c>
      <c r="M71">
        <f>'[1]1 to 31'!M72</f>
        <v>50</v>
      </c>
      <c r="N71">
        <f>'[1]1 to 31'!N72</f>
        <v>50</v>
      </c>
      <c r="O71">
        <f>'[1]1 to 31'!O72</f>
        <v>50</v>
      </c>
      <c r="P71">
        <f>'[1]1 to 31'!P72</f>
        <v>50</v>
      </c>
      <c r="Q71">
        <f>'[1]1 to 31'!Q72</f>
        <v>50</v>
      </c>
      <c r="R71">
        <f>'[1]1 to 31'!R72</f>
        <v>50</v>
      </c>
      <c r="S71">
        <f>'[1]1 to 31'!S72</f>
        <v>50</v>
      </c>
      <c r="T71">
        <f>'[1]1 to 31'!T72</f>
        <v>50</v>
      </c>
      <c r="U71">
        <f>'[1]1 to 31'!U72</f>
        <v>50</v>
      </c>
      <c r="V71">
        <f>'[1]1 to 31'!V72</f>
        <v>50</v>
      </c>
      <c r="W71">
        <f>'[1]1 to 31'!W72</f>
        <v>50</v>
      </c>
      <c r="X71">
        <f>'[1]1 to 31'!X72</f>
        <v>50</v>
      </c>
      <c r="Y71">
        <f>'[1]1 to 31'!Y72</f>
        <v>50</v>
      </c>
      <c r="Z71">
        <f>'[1]1 to 31'!Z72</f>
        <v>50</v>
      </c>
      <c r="AA71">
        <f>'[1]1 to 31'!AA72</f>
        <v>50</v>
      </c>
      <c r="AB71">
        <f>'[1]1 to 31'!AB72</f>
        <v>50</v>
      </c>
      <c r="AC71">
        <f>'[1]1 to 31'!AC72</f>
        <v>50</v>
      </c>
      <c r="AD71">
        <f>'[1]1 to 31'!AD72</f>
        <v>50</v>
      </c>
      <c r="AE71">
        <f>'[1]1 to 31'!AE72</f>
        <v>50</v>
      </c>
      <c r="AF71">
        <f>'[1]1 to 31'!AF72</f>
        <v>50</v>
      </c>
    </row>
    <row r="72" spans="1:32" x14ac:dyDescent="0.25">
      <c r="A72" t="str">
        <f>'[1]1 to 31'!A73</f>
        <v xml:space="preserve">        kgrowthSul</v>
      </c>
      <c r="B72">
        <f>'[1]1 to 31'!B73</f>
        <v>50</v>
      </c>
      <c r="C72">
        <f>'[1]1 to 31'!C73</f>
        <v>50</v>
      </c>
      <c r="D72">
        <f>'[1]1 to 31'!D73</f>
        <v>50</v>
      </c>
      <c r="E72">
        <f>'[1]1 to 31'!E73</f>
        <v>50</v>
      </c>
      <c r="F72">
        <f>'[1]1 to 31'!F73</f>
        <v>50</v>
      </c>
      <c r="G72">
        <f>'[1]1 to 31'!G73</f>
        <v>50</v>
      </c>
      <c r="H72">
        <f>'[1]1 to 31'!H73</f>
        <v>50</v>
      </c>
      <c r="I72">
        <f>'[1]1 to 31'!I73</f>
        <v>50</v>
      </c>
      <c r="J72">
        <f>'[1]1 to 31'!J73</f>
        <v>50</v>
      </c>
      <c r="K72">
        <f>'[1]1 to 31'!K73</f>
        <v>50</v>
      </c>
      <c r="L72">
        <f>'[1]1 to 31'!L73</f>
        <v>50</v>
      </c>
      <c r="M72">
        <f>'[1]1 to 31'!M73</f>
        <v>50</v>
      </c>
      <c r="N72">
        <f>'[1]1 to 31'!N73</f>
        <v>50</v>
      </c>
      <c r="O72">
        <f>'[1]1 to 31'!O73</f>
        <v>50</v>
      </c>
      <c r="P72">
        <f>'[1]1 to 31'!P73</f>
        <v>50</v>
      </c>
      <c r="Q72">
        <f>'[1]1 to 31'!Q73</f>
        <v>50</v>
      </c>
      <c r="R72">
        <f>'[1]1 to 31'!R73</f>
        <v>50</v>
      </c>
      <c r="S72">
        <f>'[1]1 to 31'!S73</f>
        <v>50</v>
      </c>
      <c r="T72">
        <f>'[1]1 to 31'!T73</f>
        <v>50</v>
      </c>
      <c r="U72">
        <f>'[1]1 to 31'!U73</f>
        <v>50</v>
      </c>
      <c r="V72">
        <f>'[1]1 to 31'!V73</f>
        <v>50</v>
      </c>
      <c r="W72">
        <f>'[1]1 to 31'!W73</f>
        <v>50</v>
      </c>
      <c r="X72">
        <f>'[1]1 to 31'!X73</f>
        <v>50</v>
      </c>
      <c r="Y72">
        <f>'[1]1 to 31'!Y73</f>
        <v>50</v>
      </c>
      <c r="Z72">
        <f>'[1]1 to 31'!Z73</f>
        <v>50</v>
      </c>
      <c r="AA72">
        <f>'[1]1 to 31'!AA73</f>
        <v>50</v>
      </c>
      <c r="AB72">
        <f>'[1]1 to 31'!AB73</f>
        <v>50</v>
      </c>
      <c r="AC72">
        <f>'[1]1 to 31'!AC73</f>
        <v>50</v>
      </c>
      <c r="AD72">
        <f>'[1]1 to 31'!AD73</f>
        <v>50</v>
      </c>
      <c r="AE72">
        <f>'[1]1 to 31'!AE73</f>
        <v>50</v>
      </c>
      <c r="AF72">
        <f>'[1]1 to 31'!AF73</f>
        <v>50</v>
      </c>
    </row>
    <row r="73" spans="1:32" x14ac:dyDescent="0.25">
      <c r="A73" t="str">
        <f>'[1]1 to 31'!A74</f>
        <v xml:space="preserve">        kgrowthMet</v>
      </c>
      <c r="B73">
        <f>'[1]1 to 31'!B74</f>
        <v>50</v>
      </c>
      <c r="C73">
        <f>'[1]1 to 31'!C74</f>
        <v>50</v>
      </c>
      <c r="D73">
        <f>'[1]1 to 31'!D74</f>
        <v>50</v>
      </c>
      <c r="E73">
        <f>'[1]1 to 31'!E74</f>
        <v>50</v>
      </c>
      <c r="F73">
        <f>'[1]1 to 31'!F74</f>
        <v>50</v>
      </c>
      <c r="G73">
        <f>'[1]1 to 31'!G74</f>
        <v>50</v>
      </c>
      <c r="H73">
        <f>'[1]1 to 31'!H74</f>
        <v>50</v>
      </c>
      <c r="I73">
        <f>'[1]1 to 31'!I74</f>
        <v>50</v>
      </c>
      <c r="J73">
        <f>'[1]1 to 31'!J74</f>
        <v>50</v>
      </c>
      <c r="K73">
        <f>'[1]1 to 31'!K74</f>
        <v>50</v>
      </c>
      <c r="L73">
        <f>'[1]1 to 31'!L74</f>
        <v>50</v>
      </c>
      <c r="M73">
        <f>'[1]1 to 31'!M74</f>
        <v>50</v>
      </c>
      <c r="N73">
        <f>'[1]1 to 31'!N74</f>
        <v>50</v>
      </c>
      <c r="O73">
        <f>'[1]1 to 31'!O74</f>
        <v>50</v>
      </c>
      <c r="P73">
        <f>'[1]1 to 31'!P74</f>
        <v>50</v>
      </c>
      <c r="Q73">
        <f>'[1]1 to 31'!Q74</f>
        <v>50</v>
      </c>
      <c r="R73">
        <f>'[1]1 to 31'!R74</f>
        <v>50</v>
      </c>
      <c r="S73">
        <f>'[1]1 to 31'!S74</f>
        <v>50</v>
      </c>
      <c r="T73">
        <f>'[1]1 to 31'!T74</f>
        <v>50</v>
      </c>
      <c r="U73">
        <f>'[1]1 to 31'!U74</f>
        <v>50</v>
      </c>
      <c r="V73">
        <f>'[1]1 to 31'!V74</f>
        <v>50</v>
      </c>
      <c r="W73">
        <f>'[1]1 to 31'!W74</f>
        <v>50</v>
      </c>
      <c r="X73">
        <f>'[1]1 to 31'!X74</f>
        <v>50</v>
      </c>
      <c r="Y73">
        <f>'[1]1 to 31'!Y74</f>
        <v>50</v>
      </c>
      <c r="Z73">
        <f>'[1]1 to 31'!Z74</f>
        <v>50</v>
      </c>
      <c r="AA73">
        <f>'[1]1 to 31'!AA74</f>
        <v>50</v>
      </c>
      <c r="AB73">
        <f>'[1]1 to 31'!AB74</f>
        <v>50</v>
      </c>
      <c r="AC73">
        <f>'[1]1 to 31'!AC74</f>
        <v>50</v>
      </c>
      <c r="AD73">
        <f>'[1]1 to 31'!AD74</f>
        <v>50</v>
      </c>
      <c r="AE73">
        <f>'[1]1 to 31'!AE74</f>
        <v>50</v>
      </c>
      <c r="AF73">
        <f>'[1]1 to 31'!AF74</f>
        <v>50</v>
      </c>
    </row>
    <row r="74" spans="1:32" x14ac:dyDescent="0.25">
      <c r="A74" t="str">
        <f>'[1]1 to 31'!A75</f>
        <v xml:space="preserve">         kdeathFer</v>
      </c>
      <c r="B74">
        <f>'[1]1 to 31'!B75</f>
        <v>0.5</v>
      </c>
      <c r="C74">
        <f>'[1]1 to 31'!C75</f>
        <v>0.5</v>
      </c>
      <c r="D74">
        <f>'[1]1 to 31'!D75</f>
        <v>0.5</v>
      </c>
      <c r="E74">
        <f>'[1]1 to 31'!E75</f>
        <v>0.5</v>
      </c>
      <c r="F74">
        <f>'[1]1 to 31'!F75</f>
        <v>0.5</v>
      </c>
      <c r="G74">
        <f>'[1]1 to 31'!G75</f>
        <v>0.5</v>
      </c>
      <c r="H74">
        <f>'[1]1 to 31'!H75</f>
        <v>0.5</v>
      </c>
      <c r="I74">
        <f>'[1]1 to 31'!I75</f>
        <v>0.5</v>
      </c>
      <c r="J74">
        <f>'[1]1 to 31'!J75</f>
        <v>0.5</v>
      </c>
      <c r="K74">
        <f>'[1]1 to 31'!K75</f>
        <v>0.5</v>
      </c>
      <c r="L74">
        <f>'[1]1 to 31'!L75</f>
        <v>0.5</v>
      </c>
      <c r="M74">
        <f>'[1]1 to 31'!M75</f>
        <v>0.5</v>
      </c>
      <c r="N74">
        <f>'[1]1 to 31'!N75</f>
        <v>0.5</v>
      </c>
      <c r="O74">
        <f>'[1]1 to 31'!O75</f>
        <v>0.5</v>
      </c>
      <c r="P74">
        <f>'[1]1 to 31'!P75</f>
        <v>0.5</v>
      </c>
      <c r="Q74">
        <f>'[1]1 to 31'!Q75</f>
        <v>0.5</v>
      </c>
      <c r="R74">
        <f>'[1]1 to 31'!R75</f>
        <v>0.5</v>
      </c>
      <c r="S74">
        <f>'[1]1 to 31'!S75</f>
        <v>0.5</v>
      </c>
      <c r="T74">
        <f>'[1]1 to 31'!T75</f>
        <v>0.5</v>
      </c>
      <c r="U74">
        <f>'[1]1 to 31'!U75</f>
        <v>0.5</v>
      </c>
      <c r="V74">
        <f>'[1]1 to 31'!V75</f>
        <v>0.5</v>
      </c>
      <c r="W74">
        <f>'[1]1 to 31'!W75</f>
        <v>0.5</v>
      </c>
      <c r="X74">
        <f>'[1]1 to 31'!X75</f>
        <v>0.5</v>
      </c>
      <c r="Y74">
        <f>'[1]1 to 31'!Y75</f>
        <v>0.5</v>
      </c>
      <c r="Z74">
        <f>'[1]1 to 31'!Z75</f>
        <v>0.5</v>
      </c>
      <c r="AA74">
        <f>'[1]1 to 31'!AA75</f>
        <v>0.5</v>
      </c>
      <c r="AB74">
        <f>'[1]1 to 31'!AB75</f>
        <v>0.5</v>
      </c>
      <c r="AC74">
        <f>'[1]1 to 31'!AC75</f>
        <v>0.5</v>
      </c>
      <c r="AD74">
        <f>'[1]1 to 31'!AD75</f>
        <v>0.5</v>
      </c>
      <c r="AE74">
        <f>'[1]1 to 31'!AE75</f>
        <v>0.5</v>
      </c>
      <c r="AF74">
        <f>'[1]1 to 31'!AF75</f>
        <v>0.5</v>
      </c>
    </row>
    <row r="75" spans="1:32" x14ac:dyDescent="0.25">
      <c r="A75" t="str">
        <f>'[1]1 to 31'!A76</f>
        <v xml:space="preserve">         kdeathAer</v>
      </c>
      <c r="B75">
        <f>'[1]1 to 31'!B76</f>
        <v>0.5</v>
      </c>
      <c r="C75">
        <f>'[1]1 to 31'!C76</f>
        <v>0.5</v>
      </c>
      <c r="D75">
        <f>'[1]1 to 31'!D76</f>
        <v>0.5</v>
      </c>
      <c r="E75">
        <f>'[1]1 to 31'!E76</f>
        <v>0.5</v>
      </c>
      <c r="F75">
        <f>'[1]1 to 31'!F76</f>
        <v>0.5</v>
      </c>
      <c r="G75">
        <f>'[1]1 to 31'!G76</f>
        <v>0.5</v>
      </c>
      <c r="H75">
        <f>'[1]1 to 31'!H76</f>
        <v>0.5</v>
      </c>
      <c r="I75">
        <f>'[1]1 to 31'!I76</f>
        <v>0.5</v>
      </c>
      <c r="J75">
        <f>'[1]1 to 31'!J76</f>
        <v>0.5</v>
      </c>
      <c r="K75">
        <f>'[1]1 to 31'!K76</f>
        <v>0.5</v>
      </c>
      <c r="L75">
        <f>'[1]1 to 31'!L76</f>
        <v>0.5</v>
      </c>
      <c r="M75">
        <f>'[1]1 to 31'!M76</f>
        <v>0.5</v>
      </c>
      <c r="N75">
        <f>'[1]1 to 31'!N76</f>
        <v>0.5</v>
      </c>
      <c r="O75">
        <f>'[1]1 to 31'!O76</f>
        <v>0.5</v>
      </c>
      <c r="P75">
        <f>'[1]1 to 31'!P76</f>
        <v>0.5</v>
      </c>
      <c r="Q75">
        <f>'[1]1 to 31'!Q76</f>
        <v>0.5</v>
      </c>
      <c r="R75">
        <f>'[1]1 to 31'!R76</f>
        <v>0.5</v>
      </c>
      <c r="S75">
        <f>'[1]1 to 31'!S76</f>
        <v>0.5</v>
      </c>
      <c r="T75">
        <f>'[1]1 to 31'!T76</f>
        <v>0.5</v>
      </c>
      <c r="U75">
        <f>'[1]1 to 31'!U76</f>
        <v>0.5</v>
      </c>
      <c r="V75">
        <f>'[1]1 to 31'!V76</f>
        <v>0.5</v>
      </c>
      <c r="W75">
        <f>'[1]1 to 31'!W76</f>
        <v>0.5</v>
      </c>
      <c r="X75">
        <f>'[1]1 to 31'!X76</f>
        <v>0.5</v>
      </c>
      <c r="Y75">
        <f>'[1]1 to 31'!Y76</f>
        <v>0.5</v>
      </c>
      <c r="Z75">
        <f>'[1]1 to 31'!Z76</f>
        <v>0.5</v>
      </c>
      <c r="AA75">
        <f>'[1]1 to 31'!AA76</f>
        <v>0.5</v>
      </c>
      <c r="AB75">
        <f>'[1]1 to 31'!AB76</f>
        <v>0.5</v>
      </c>
      <c r="AC75">
        <f>'[1]1 to 31'!AC76</f>
        <v>0.5</v>
      </c>
      <c r="AD75">
        <f>'[1]1 to 31'!AD76</f>
        <v>0.5</v>
      </c>
      <c r="AE75">
        <f>'[1]1 to 31'!AE76</f>
        <v>0.5</v>
      </c>
      <c r="AF75">
        <f>'[1]1 to 31'!AF76</f>
        <v>0.5</v>
      </c>
    </row>
    <row r="76" spans="1:32" x14ac:dyDescent="0.25">
      <c r="A76" t="str">
        <f>'[1]1 to 31'!A77</f>
        <v xml:space="preserve">         kdeathDen</v>
      </c>
      <c r="B76">
        <f>'[1]1 to 31'!B77</f>
        <v>0.5</v>
      </c>
      <c r="C76">
        <f>'[1]1 to 31'!C77</f>
        <v>0.5</v>
      </c>
      <c r="D76">
        <f>'[1]1 to 31'!D77</f>
        <v>0.5</v>
      </c>
      <c r="E76">
        <f>'[1]1 to 31'!E77</f>
        <v>0.5</v>
      </c>
      <c r="F76">
        <f>'[1]1 to 31'!F77</f>
        <v>0.5</v>
      </c>
      <c r="G76">
        <f>'[1]1 to 31'!G77</f>
        <v>0.5</v>
      </c>
      <c r="H76">
        <f>'[1]1 to 31'!H77</f>
        <v>0.5</v>
      </c>
      <c r="I76">
        <f>'[1]1 to 31'!I77</f>
        <v>0.5</v>
      </c>
      <c r="J76">
        <f>'[1]1 to 31'!J77</f>
        <v>0.5</v>
      </c>
      <c r="K76">
        <f>'[1]1 to 31'!K77</f>
        <v>0.5</v>
      </c>
      <c r="L76">
        <f>'[1]1 to 31'!L77</f>
        <v>0.5</v>
      </c>
      <c r="M76">
        <f>'[1]1 to 31'!M77</f>
        <v>0.5</v>
      </c>
      <c r="N76">
        <f>'[1]1 to 31'!N77</f>
        <v>0.5</v>
      </c>
      <c r="O76">
        <f>'[1]1 to 31'!O77</f>
        <v>0.5</v>
      </c>
      <c r="P76">
        <f>'[1]1 to 31'!P77</f>
        <v>0.5</v>
      </c>
      <c r="Q76">
        <f>'[1]1 to 31'!Q77</f>
        <v>0.5</v>
      </c>
      <c r="R76">
        <f>'[1]1 to 31'!R77</f>
        <v>0.5</v>
      </c>
      <c r="S76">
        <f>'[1]1 to 31'!S77</f>
        <v>0.5</v>
      </c>
      <c r="T76">
        <f>'[1]1 to 31'!T77</f>
        <v>0.5</v>
      </c>
      <c r="U76">
        <f>'[1]1 to 31'!U77</f>
        <v>0.5</v>
      </c>
      <c r="V76">
        <f>'[1]1 to 31'!V77</f>
        <v>0.5</v>
      </c>
      <c r="W76">
        <f>'[1]1 to 31'!W77</f>
        <v>0.5</v>
      </c>
      <c r="X76">
        <f>'[1]1 to 31'!X77</f>
        <v>0.5</v>
      </c>
      <c r="Y76">
        <f>'[1]1 to 31'!Y77</f>
        <v>0.5</v>
      </c>
      <c r="Z76">
        <f>'[1]1 to 31'!Z77</f>
        <v>0.5</v>
      </c>
      <c r="AA76">
        <f>'[1]1 to 31'!AA77</f>
        <v>0.5</v>
      </c>
      <c r="AB76">
        <f>'[1]1 to 31'!AB77</f>
        <v>0.5</v>
      </c>
      <c r="AC76">
        <f>'[1]1 to 31'!AC77</f>
        <v>0.5</v>
      </c>
      <c r="AD76">
        <f>'[1]1 to 31'!AD77</f>
        <v>0.5</v>
      </c>
      <c r="AE76">
        <f>'[1]1 to 31'!AE77</f>
        <v>0.5</v>
      </c>
      <c r="AF76">
        <f>'[1]1 to 31'!AF77</f>
        <v>0.5</v>
      </c>
    </row>
    <row r="77" spans="1:32" x14ac:dyDescent="0.25">
      <c r="A77" t="str">
        <f>'[1]1 to 31'!A78</f>
        <v xml:space="preserve">         kdeathMan</v>
      </c>
      <c r="B77">
        <f>'[1]1 to 31'!B78</f>
        <v>0.5</v>
      </c>
      <c r="C77">
        <f>'[1]1 to 31'!C78</f>
        <v>0.5</v>
      </c>
      <c r="D77">
        <f>'[1]1 to 31'!D78</f>
        <v>0.5</v>
      </c>
      <c r="E77">
        <f>'[1]1 to 31'!E78</f>
        <v>0.5</v>
      </c>
      <c r="F77">
        <f>'[1]1 to 31'!F78</f>
        <v>0.5</v>
      </c>
      <c r="G77">
        <f>'[1]1 to 31'!G78</f>
        <v>0.5</v>
      </c>
      <c r="H77">
        <f>'[1]1 to 31'!H78</f>
        <v>0.5</v>
      </c>
      <c r="I77">
        <f>'[1]1 to 31'!I78</f>
        <v>0.5</v>
      </c>
      <c r="J77">
        <f>'[1]1 to 31'!J78</f>
        <v>0.5</v>
      </c>
      <c r="K77">
        <f>'[1]1 to 31'!K78</f>
        <v>0.5</v>
      </c>
      <c r="L77">
        <f>'[1]1 to 31'!L78</f>
        <v>0.5</v>
      </c>
      <c r="M77">
        <f>'[1]1 to 31'!M78</f>
        <v>0.5</v>
      </c>
      <c r="N77">
        <f>'[1]1 to 31'!N78</f>
        <v>0.5</v>
      </c>
      <c r="O77">
        <f>'[1]1 to 31'!O78</f>
        <v>0.5</v>
      </c>
      <c r="P77">
        <f>'[1]1 to 31'!P78</f>
        <v>0.5</v>
      </c>
      <c r="Q77">
        <f>'[1]1 to 31'!Q78</f>
        <v>0.5</v>
      </c>
      <c r="R77">
        <f>'[1]1 to 31'!R78</f>
        <v>0.5</v>
      </c>
      <c r="S77">
        <f>'[1]1 to 31'!S78</f>
        <v>0.5</v>
      </c>
      <c r="T77">
        <f>'[1]1 to 31'!T78</f>
        <v>0.5</v>
      </c>
      <c r="U77">
        <f>'[1]1 to 31'!U78</f>
        <v>0.5</v>
      </c>
      <c r="V77">
        <f>'[1]1 to 31'!V78</f>
        <v>0.5</v>
      </c>
      <c r="W77">
        <f>'[1]1 to 31'!W78</f>
        <v>0.5</v>
      </c>
      <c r="X77">
        <f>'[1]1 to 31'!X78</f>
        <v>0.5</v>
      </c>
      <c r="Y77">
        <f>'[1]1 to 31'!Y78</f>
        <v>0.5</v>
      </c>
      <c r="Z77">
        <f>'[1]1 to 31'!Z78</f>
        <v>0.5</v>
      </c>
      <c r="AA77">
        <f>'[1]1 to 31'!AA78</f>
        <v>0.5</v>
      </c>
      <c r="AB77">
        <f>'[1]1 to 31'!AB78</f>
        <v>0.5</v>
      </c>
      <c r="AC77">
        <f>'[1]1 to 31'!AC78</f>
        <v>0.5</v>
      </c>
      <c r="AD77">
        <f>'[1]1 to 31'!AD78</f>
        <v>0.5</v>
      </c>
      <c r="AE77">
        <f>'[1]1 to 31'!AE78</f>
        <v>0.5</v>
      </c>
      <c r="AF77">
        <f>'[1]1 to 31'!AF78</f>
        <v>0.5</v>
      </c>
    </row>
    <row r="78" spans="1:32" x14ac:dyDescent="0.25">
      <c r="A78" t="str">
        <f>'[1]1 to 31'!A79</f>
        <v xml:space="preserve">         kdeathIro</v>
      </c>
      <c r="B78">
        <f>'[1]1 to 31'!B79</f>
        <v>0.5</v>
      </c>
      <c r="C78">
        <f>'[1]1 to 31'!C79</f>
        <v>0.5</v>
      </c>
      <c r="D78">
        <f>'[1]1 to 31'!D79</f>
        <v>0.5</v>
      </c>
      <c r="E78">
        <f>'[1]1 to 31'!E79</f>
        <v>0.5</v>
      </c>
      <c r="F78">
        <f>'[1]1 to 31'!F79</f>
        <v>0.5</v>
      </c>
      <c r="G78">
        <f>'[1]1 to 31'!G79</f>
        <v>0.5</v>
      </c>
      <c r="H78">
        <f>'[1]1 to 31'!H79</f>
        <v>0.5</v>
      </c>
      <c r="I78">
        <f>'[1]1 to 31'!I79</f>
        <v>0.5</v>
      </c>
      <c r="J78">
        <f>'[1]1 to 31'!J79</f>
        <v>0.5</v>
      </c>
      <c r="K78">
        <f>'[1]1 to 31'!K79</f>
        <v>0.5</v>
      </c>
      <c r="L78">
        <f>'[1]1 to 31'!L79</f>
        <v>0.5</v>
      </c>
      <c r="M78">
        <f>'[1]1 to 31'!M79</f>
        <v>0.5</v>
      </c>
      <c r="N78">
        <f>'[1]1 to 31'!N79</f>
        <v>0.5</v>
      </c>
      <c r="O78">
        <f>'[1]1 to 31'!O79</f>
        <v>0.5</v>
      </c>
      <c r="P78">
        <f>'[1]1 to 31'!P79</f>
        <v>0.5</v>
      </c>
      <c r="Q78">
        <f>'[1]1 to 31'!Q79</f>
        <v>0.5</v>
      </c>
      <c r="R78">
        <f>'[1]1 to 31'!R79</f>
        <v>0.5</v>
      </c>
      <c r="S78">
        <f>'[1]1 to 31'!S79</f>
        <v>0.5</v>
      </c>
      <c r="T78">
        <f>'[1]1 to 31'!T79</f>
        <v>0.5</v>
      </c>
      <c r="U78">
        <f>'[1]1 to 31'!U79</f>
        <v>0.5</v>
      </c>
      <c r="V78">
        <f>'[1]1 to 31'!V79</f>
        <v>0.5</v>
      </c>
      <c r="W78">
        <f>'[1]1 to 31'!W79</f>
        <v>0.5</v>
      </c>
      <c r="X78">
        <f>'[1]1 to 31'!X79</f>
        <v>0.5</v>
      </c>
      <c r="Y78">
        <f>'[1]1 to 31'!Y79</f>
        <v>0.5</v>
      </c>
      <c r="Z78">
        <f>'[1]1 to 31'!Z79</f>
        <v>0.5</v>
      </c>
      <c r="AA78">
        <f>'[1]1 to 31'!AA79</f>
        <v>0.5</v>
      </c>
      <c r="AB78">
        <f>'[1]1 to 31'!AB79</f>
        <v>0.5</v>
      </c>
      <c r="AC78">
        <f>'[1]1 to 31'!AC79</f>
        <v>0.5</v>
      </c>
      <c r="AD78">
        <f>'[1]1 to 31'!AD79</f>
        <v>0.5</v>
      </c>
      <c r="AE78">
        <f>'[1]1 to 31'!AE79</f>
        <v>0.5</v>
      </c>
      <c r="AF78">
        <f>'[1]1 to 31'!AF79</f>
        <v>0.5</v>
      </c>
    </row>
    <row r="79" spans="1:32" x14ac:dyDescent="0.25">
      <c r="A79" t="str">
        <f>'[1]1 to 31'!A80</f>
        <v xml:space="preserve">         kdeathSul</v>
      </c>
      <c r="B79">
        <f>'[1]1 to 31'!B80</f>
        <v>0.5</v>
      </c>
      <c r="C79">
        <f>'[1]1 to 31'!C80</f>
        <v>0.5</v>
      </c>
      <c r="D79">
        <f>'[1]1 to 31'!D80</f>
        <v>0.5</v>
      </c>
      <c r="E79">
        <f>'[1]1 to 31'!E80</f>
        <v>0.5</v>
      </c>
      <c r="F79">
        <f>'[1]1 to 31'!F80</f>
        <v>0.5</v>
      </c>
      <c r="G79">
        <f>'[1]1 to 31'!G80</f>
        <v>0.5</v>
      </c>
      <c r="H79">
        <f>'[1]1 to 31'!H80</f>
        <v>0.5</v>
      </c>
      <c r="I79">
        <f>'[1]1 to 31'!I80</f>
        <v>0.5</v>
      </c>
      <c r="J79">
        <f>'[1]1 to 31'!J80</f>
        <v>0.5</v>
      </c>
      <c r="K79">
        <f>'[1]1 to 31'!K80</f>
        <v>0.5</v>
      </c>
      <c r="L79">
        <f>'[1]1 to 31'!L80</f>
        <v>0.5</v>
      </c>
      <c r="M79">
        <f>'[1]1 to 31'!M80</f>
        <v>0.5</v>
      </c>
      <c r="N79">
        <f>'[1]1 to 31'!N80</f>
        <v>0.5</v>
      </c>
      <c r="O79">
        <f>'[1]1 to 31'!O80</f>
        <v>0.5</v>
      </c>
      <c r="P79">
        <f>'[1]1 to 31'!P80</f>
        <v>0.5</v>
      </c>
      <c r="Q79">
        <f>'[1]1 to 31'!Q80</f>
        <v>0.5</v>
      </c>
      <c r="R79">
        <f>'[1]1 to 31'!R80</f>
        <v>0.5</v>
      </c>
      <c r="S79">
        <f>'[1]1 to 31'!S80</f>
        <v>0.5</v>
      </c>
      <c r="T79">
        <f>'[1]1 to 31'!T80</f>
        <v>0.5</v>
      </c>
      <c r="U79">
        <f>'[1]1 to 31'!U80</f>
        <v>0.5</v>
      </c>
      <c r="V79">
        <f>'[1]1 to 31'!V80</f>
        <v>0.5</v>
      </c>
      <c r="W79">
        <f>'[1]1 to 31'!W80</f>
        <v>0.5</v>
      </c>
      <c r="X79">
        <f>'[1]1 to 31'!X80</f>
        <v>0.5</v>
      </c>
      <c r="Y79">
        <f>'[1]1 to 31'!Y80</f>
        <v>0.5</v>
      </c>
      <c r="Z79">
        <f>'[1]1 to 31'!Z80</f>
        <v>0.5</v>
      </c>
      <c r="AA79">
        <f>'[1]1 to 31'!AA80</f>
        <v>0.5</v>
      </c>
      <c r="AB79">
        <f>'[1]1 to 31'!AB80</f>
        <v>0.5</v>
      </c>
      <c r="AC79">
        <f>'[1]1 to 31'!AC80</f>
        <v>0.5</v>
      </c>
      <c r="AD79">
        <f>'[1]1 to 31'!AD80</f>
        <v>0.5</v>
      </c>
      <c r="AE79">
        <f>'[1]1 to 31'!AE80</f>
        <v>0.5</v>
      </c>
      <c r="AF79">
        <f>'[1]1 to 31'!AF80</f>
        <v>0.5</v>
      </c>
    </row>
    <row r="80" spans="1:32" x14ac:dyDescent="0.25">
      <c r="A80" t="str">
        <f>'[1]1 to 31'!A81</f>
        <v xml:space="preserve">         kdeathMet</v>
      </c>
      <c r="B80">
        <f>'[1]1 to 31'!B81</f>
        <v>0.5</v>
      </c>
      <c r="C80">
        <f>'[1]1 to 31'!C81</f>
        <v>0.5</v>
      </c>
      <c r="D80">
        <f>'[1]1 to 31'!D81</f>
        <v>0.5</v>
      </c>
      <c r="E80">
        <f>'[1]1 to 31'!E81</f>
        <v>0.5</v>
      </c>
      <c r="F80">
        <f>'[1]1 to 31'!F81</f>
        <v>0.5</v>
      </c>
      <c r="G80">
        <f>'[1]1 to 31'!G81</f>
        <v>0.5</v>
      </c>
      <c r="H80">
        <f>'[1]1 to 31'!H81</f>
        <v>0.5</v>
      </c>
      <c r="I80">
        <f>'[1]1 to 31'!I81</f>
        <v>0.5</v>
      </c>
      <c r="J80">
        <f>'[1]1 to 31'!J81</f>
        <v>0.5</v>
      </c>
      <c r="K80">
        <f>'[1]1 to 31'!K81</f>
        <v>0.5</v>
      </c>
      <c r="L80">
        <f>'[1]1 to 31'!L81</f>
        <v>0.5</v>
      </c>
      <c r="M80">
        <f>'[1]1 to 31'!M81</f>
        <v>0.5</v>
      </c>
      <c r="N80">
        <f>'[1]1 to 31'!N81</f>
        <v>0.5</v>
      </c>
      <c r="O80">
        <f>'[1]1 to 31'!O81</f>
        <v>0.5</v>
      </c>
      <c r="P80">
        <f>'[1]1 to 31'!P81</f>
        <v>0.5</v>
      </c>
      <c r="Q80">
        <f>'[1]1 to 31'!Q81</f>
        <v>0.5</v>
      </c>
      <c r="R80">
        <f>'[1]1 to 31'!R81</f>
        <v>0.5</v>
      </c>
      <c r="S80">
        <f>'[1]1 to 31'!S81</f>
        <v>0.5</v>
      </c>
      <c r="T80">
        <f>'[1]1 to 31'!T81</f>
        <v>0.5</v>
      </c>
      <c r="U80">
        <f>'[1]1 to 31'!U81</f>
        <v>0.5</v>
      </c>
      <c r="V80">
        <f>'[1]1 to 31'!V81</f>
        <v>0.5</v>
      </c>
      <c r="W80">
        <f>'[1]1 to 31'!W81</f>
        <v>0.5</v>
      </c>
      <c r="X80">
        <f>'[1]1 to 31'!X81</f>
        <v>0.5</v>
      </c>
      <c r="Y80">
        <f>'[1]1 to 31'!Y81</f>
        <v>0.5</v>
      </c>
      <c r="Z80">
        <f>'[1]1 to 31'!Z81</f>
        <v>0.5</v>
      </c>
      <c r="AA80">
        <f>'[1]1 to 31'!AA81</f>
        <v>0.5</v>
      </c>
      <c r="AB80">
        <f>'[1]1 to 31'!AB81</f>
        <v>0.5</v>
      </c>
      <c r="AC80">
        <f>'[1]1 to 31'!AC81</f>
        <v>0.5</v>
      </c>
      <c r="AD80">
        <f>'[1]1 to 31'!AD81</f>
        <v>0.5</v>
      </c>
      <c r="AE80">
        <f>'[1]1 to 31'!AE81</f>
        <v>0.5</v>
      </c>
      <c r="AF80">
        <f>'[1]1 to 31'!AF81</f>
        <v>0.5</v>
      </c>
    </row>
    <row r="81" spans="1:32" x14ac:dyDescent="0.25">
      <c r="A81" t="str">
        <f>'[1]1 to 31'!A82</f>
        <v xml:space="preserve">             kHyd1</v>
      </c>
      <c r="B81">
        <f>'[1]1 to 31'!B82</f>
        <v>0.95</v>
      </c>
      <c r="C81">
        <f>'[1]1 to 31'!C82</f>
        <v>0.95</v>
      </c>
      <c r="D81">
        <f>'[1]1 to 31'!D82</f>
        <v>0.95</v>
      </c>
      <c r="E81">
        <f>'[1]1 to 31'!E82</f>
        <v>0.95</v>
      </c>
      <c r="F81">
        <f>'[1]1 to 31'!F82</f>
        <v>0.95</v>
      </c>
      <c r="G81">
        <f>'[1]1 to 31'!G82</f>
        <v>0.95</v>
      </c>
      <c r="H81">
        <f>'[1]1 to 31'!H82</f>
        <v>0.95</v>
      </c>
      <c r="I81">
        <f>'[1]1 to 31'!I82</f>
        <v>0.95</v>
      </c>
      <c r="J81">
        <f>'[1]1 to 31'!J82</f>
        <v>0.95</v>
      </c>
      <c r="K81">
        <f>'[1]1 to 31'!K82</f>
        <v>0.95</v>
      </c>
      <c r="L81">
        <f>'[1]1 to 31'!L82</f>
        <v>0.95</v>
      </c>
      <c r="M81">
        <f>'[1]1 to 31'!M82</f>
        <v>0.95</v>
      </c>
      <c r="N81">
        <f>'[1]1 to 31'!N82</f>
        <v>0.95</v>
      </c>
      <c r="O81">
        <f>'[1]1 to 31'!O82</f>
        <v>0.95</v>
      </c>
      <c r="P81">
        <f>'[1]1 to 31'!P82</f>
        <v>0.95</v>
      </c>
      <c r="Q81">
        <f>'[1]1 to 31'!Q82</f>
        <v>0.95</v>
      </c>
      <c r="R81">
        <f>'[1]1 to 31'!R82</f>
        <v>0.95</v>
      </c>
      <c r="S81">
        <f>'[1]1 to 31'!S82</f>
        <v>0.95</v>
      </c>
      <c r="T81">
        <f>'[1]1 to 31'!T82</f>
        <v>0.95</v>
      </c>
      <c r="U81">
        <f>'[1]1 to 31'!U82</f>
        <v>0.95</v>
      </c>
      <c r="V81">
        <f>'[1]1 to 31'!V82</f>
        <v>0.95</v>
      </c>
      <c r="W81">
        <f>'[1]1 to 31'!W82</f>
        <v>0.95</v>
      </c>
      <c r="X81">
        <f>'[1]1 to 31'!X82</f>
        <v>0.95</v>
      </c>
      <c r="Y81">
        <f>'[1]1 to 31'!Y82</f>
        <v>0.95</v>
      </c>
      <c r="Z81">
        <f>'[1]1 to 31'!Z82</f>
        <v>0.95</v>
      </c>
      <c r="AA81">
        <f>'[1]1 to 31'!AA82</f>
        <v>0.95</v>
      </c>
      <c r="AB81">
        <f>'[1]1 to 31'!AB82</f>
        <v>0.95</v>
      </c>
      <c r="AC81">
        <f>'[1]1 to 31'!AC82</f>
        <v>0.95</v>
      </c>
      <c r="AD81">
        <f>'[1]1 to 31'!AD82</f>
        <v>0.95</v>
      </c>
      <c r="AE81">
        <f>'[1]1 to 31'!AE82</f>
        <v>0.95</v>
      </c>
      <c r="AF81">
        <f>'[1]1 to 31'!AF82</f>
        <v>0.95</v>
      </c>
    </row>
    <row r="82" spans="1:32" x14ac:dyDescent="0.25">
      <c r="A82" t="str">
        <f>'[1]1 to 31'!A83</f>
        <v xml:space="preserve">             kHyd2</v>
      </c>
      <c r="B82">
        <f>'[1]1 to 31'!B83</f>
        <v>1</v>
      </c>
      <c r="C82">
        <f>'[1]1 to 31'!C83</f>
        <v>1</v>
      </c>
      <c r="D82">
        <f>'[1]1 to 31'!D83</f>
        <v>1</v>
      </c>
      <c r="E82">
        <f>'[1]1 to 31'!E83</f>
        <v>1</v>
      </c>
      <c r="F82">
        <f>'[1]1 to 31'!F83</f>
        <v>1</v>
      </c>
      <c r="G82">
        <f>'[1]1 to 31'!G83</f>
        <v>1</v>
      </c>
      <c r="H82">
        <f>'[1]1 to 31'!H83</f>
        <v>1</v>
      </c>
      <c r="I82">
        <f>'[1]1 to 31'!I83</f>
        <v>1</v>
      </c>
      <c r="J82">
        <f>'[1]1 to 31'!J83</f>
        <v>1</v>
      </c>
      <c r="K82">
        <f>'[1]1 to 31'!K83</f>
        <v>1</v>
      </c>
      <c r="L82">
        <f>'[1]1 to 31'!L83</f>
        <v>1</v>
      </c>
      <c r="M82">
        <f>'[1]1 to 31'!M83</f>
        <v>1</v>
      </c>
      <c r="N82">
        <f>'[1]1 to 31'!N83</f>
        <v>1</v>
      </c>
      <c r="O82">
        <f>'[1]1 to 31'!O83</f>
        <v>1</v>
      </c>
      <c r="P82">
        <f>'[1]1 to 31'!P83</f>
        <v>1</v>
      </c>
      <c r="Q82">
        <f>'[1]1 to 31'!Q83</f>
        <v>1</v>
      </c>
      <c r="R82">
        <f>'[1]1 to 31'!R83</f>
        <v>1</v>
      </c>
      <c r="S82">
        <f>'[1]1 to 31'!S83</f>
        <v>1</v>
      </c>
      <c r="T82">
        <f>'[1]1 to 31'!T83</f>
        <v>1</v>
      </c>
      <c r="U82">
        <f>'[1]1 to 31'!U83</f>
        <v>1</v>
      </c>
      <c r="V82">
        <f>'[1]1 to 31'!V83</f>
        <v>1</v>
      </c>
      <c r="W82">
        <f>'[1]1 to 31'!W83</f>
        <v>1</v>
      </c>
      <c r="X82">
        <f>'[1]1 to 31'!X83</f>
        <v>1</v>
      </c>
      <c r="Y82">
        <f>'[1]1 to 31'!Y83</f>
        <v>1</v>
      </c>
      <c r="Z82">
        <f>'[1]1 to 31'!Z83</f>
        <v>1</v>
      </c>
      <c r="AA82">
        <f>'[1]1 to 31'!AA83</f>
        <v>1</v>
      </c>
      <c r="AB82">
        <f>'[1]1 to 31'!AB83</f>
        <v>1</v>
      </c>
      <c r="AC82">
        <f>'[1]1 to 31'!AC83</f>
        <v>1</v>
      </c>
      <c r="AD82">
        <f>'[1]1 to 31'!AD83</f>
        <v>1</v>
      </c>
      <c r="AE82">
        <f>'[1]1 to 31'!AE83</f>
        <v>1</v>
      </c>
      <c r="AF82">
        <f>'[1]1 to 31'!AF83</f>
        <v>1</v>
      </c>
    </row>
    <row r="83" spans="1:32" x14ac:dyDescent="0.25">
      <c r="A83" t="str">
        <f>'[1]1 to 31'!A84</f>
        <v xml:space="preserve">             kHyd3</v>
      </c>
      <c r="B83">
        <f>'[1]1 to 31'!B84</f>
        <v>0.1</v>
      </c>
      <c r="C83">
        <f>'[1]1 to 31'!C84</f>
        <v>0.1</v>
      </c>
      <c r="D83">
        <f>'[1]1 to 31'!D84</f>
        <v>0.1</v>
      </c>
      <c r="E83">
        <f>'[1]1 to 31'!E84</f>
        <v>0.1</v>
      </c>
      <c r="F83">
        <f>'[1]1 to 31'!F84</f>
        <v>0.1</v>
      </c>
      <c r="G83">
        <f>'[1]1 to 31'!G84</f>
        <v>0.1</v>
      </c>
      <c r="H83">
        <f>'[1]1 to 31'!H84</f>
        <v>0.1</v>
      </c>
      <c r="I83">
        <f>'[1]1 to 31'!I84</f>
        <v>0.1</v>
      </c>
      <c r="J83">
        <f>'[1]1 to 31'!J84</f>
        <v>0.1</v>
      </c>
      <c r="K83">
        <f>'[1]1 to 31'!K84</f>
        <v>0.1</v>
      </c>
      <c r="L83">
        <f>'[1]1 to 31'!L84</f>
        <v>0.1</v>
      </c>
      <c r="M83">
        <f>'[1]1 to 31'!M84</f>
        <v>0.1</v>
      </c>
      <c r="N83">
        <f>'[1]1 to 31'!N84</f>
        <v>0.1</v>
      </c>
      <c r="O83">
        <f>'[1]1 to 31'!O84</f>
        <v>0.1</v>
      </c>
      <c r="P83">
        <f>'[1]1 to 31'!P84</f>
        <v>0.1</v>
      </c>
      <c r="Q83">
        <f>'[1]1 to 31'!Q84</f>
        <v>0.1</v>
      </c>
      <c r="R83">
        <f>'[1]1 to 31'!R84</f>
        <v>0.1</v>
      </c>
      <c r="S83">
        <f>'[1]1 to 31'!S84</f>
        <v>0.1</v>
      </c>
      <c r="T83">
        <f>'[1]1 to 31'!T84</f>
        <v>0.1</v>
      </c>
      <c r="U83">
        <f>'[1]1 to 31'!U84</f>
        <v>0.1</v>
      </c>
      <c r="V83">
        <f>'[1]1 to 31'!V84</f>
        <v>0.1</v>
      </c>
      <c r="W83">
        <f>'[1]1 to 31'!W84</f>
        <v>0.1</v>
      </c>
      <c r="X83">
        <f>'[1]1 to 31'!X84</f>
        <v>0.1</v>
      </c>
      <c r="Y83">
        <f>'[1]1 to 31'!Y84</f>
        <v>0.1</v>
      </c>
      <c r="Z83">
        <f>'[1]1 to 31'!Z84</f>
        <v>0.1</v>
      </c>
      <c r="AA83">
        <f>'[1]1 to 31'!AA84</f>
        <v>0.1</v>
      </c>
      <c r="AB83">
        <f>'[1]1 to 31'!AB84</f>
        <v>0.1</v>
      </c>
      <c r="AC83">
        <f>'[1]1 to 31'!AC84</f>
        <v>0.1</v>
      </c>
      <c r="AD83">
        <f>'[1]1 to 31'!AD84</f>
        <v>0.1</v>
      </c>
      <c r="AE83">
        <f>'[1]1 to 31'!AE84</f>
        <v>0.1</v>
      </c>
      <c r="AF83">
        <f>'[1]1 to 31'!AF84</f>
        <v>0.1</v>
      </c>
    </row>
    <row r="84" spans="1:32" x14ac:dyDescent="0.25">
      <c r="A84" t="str">
        <f>'[1]1 to 31'!A85</f>
        <v xml:space="preserve">             kHyd4</v>
      </c>
      <c r="B84">
        <f>'[1]1 to 31'!B85</f>
        <v>0.01</v>
      </c>
      <c r="C84">
        <f>'[1]1 to 31'!C85</f>
        <v>0.01</v>
      </c>
      <c r="D84">
        <f>'[1]1 to 31'!D85</f>
        <v>0.01</v>
      </c>
      <c r="E84">
        <f>'[1]1 to 31'!E85</f>
        <v>0.01</v>
      </c>
      <c r="F84">
        <f>'[1]1 to 31'!F85</f>
        <v>0.01</v>
      </c>
      <c r="G84">
        <f>'[1]1 to 31'!G85</f>
        <v>0.01</v>
      </c>
      <c r="H84">
        <f>'[1]1 to 31'!H85</f>
        <v>0.01</v>
      </c>
      <c r="I84">
        <f>'[1]1 to 31'!I85</f>
        <v>0.01</v>
      </c>
      <c r="J84">
        <f>'[1]1 to 31'!J85</f>
        <v>0.01</v>
      </c>
      <c r="K84">
        <f>'[1]1 to 31'!K85</f>
        <v>0.01</v>
      </c>
      <c r="L84">
        <f>'[1]1 to 31'!L85</f>
        <v>0.01</v>
      </c>
      <c r="M84">
        <f>'[1]1 to 31'!M85</f>
        <v>0.01</v>
      </c>
      <c r="N84">
        <f>'[1]1 to 31'!N85</f>
        <v>0.01</v>
      </c>
      <c r="O84">
        <f>'[1]1 to 31'!O85</f>
        <v>0.01</v>
      </c>
      <c r="P84">
        <f>'[1]1 to 31'!P85</f>
        <v>0.01</v>
      </c>
      <c r="Q84">
        <f>'[1]1 to 31'!Q85</f>
        <v>0.01</v>
      </c>
      <c r="R84">
        <f>'[1]1 to 31'!R85</f>
        <v>0.01</v>
      </c>
      <c r="S84">
        <f>'[1]1 to 31'!S85</f>
        <v>0.01</v>
      </c>
      <c r="T84">
        <f>'[1]1 to 31'!T85</f>
        <v>0.01</v>
      </c>
      <c r="U84">
        <f>'[1]1 to 31'!U85</f>
        <v>0.01</v>
      </c>
      <c r="V84">
        <f>'[1]1 to 31'!V85</f>
        <v>0.01</v>
      </c>
      <c r="W84">
        <f>'[1]1 to 31'!W85</f>
        <v>0.01</v>
      </c>
      <c r="X84">
        <f>'[1]1 to 31'!X85</f>
        <v>0.01</v>
      </c>
      <c r="Y84">
        <f>'[1]1 to 31'!Y85</f>
        <v>0.01</v>
      </c>
      <c r="Z84">
        <f>'[1]1 to 31'!Z85</f>
        <v>0.01</v>
      </c>
      <c r="AA84">
        <f>'[1]1 to 31'!AA85</f>
        <v>0.01</v>
      </c>
      <c r="AB84">
        <f>'[1]1 to 31'!AB85</f>
        <v>0.01</v>
      </c>
      <c r="AC84">
        <f>'[1]1 to 31'!AC85</f>
        <v>0.01</v>
      </c>
      <c r="AD84">
        <f>'[1]1 to 31'!AD85</f>
        <v>0.01</v>
      </c>
      <c r="AE84">
        <f>'[1]1 to 31'!AE85</f>
        <v>0.01</v>
      </c>
      <c r="AF84">
        <f>'[1]1 to 31'!AF85</f>
        <v>0.01</v>
      </c>
    </row>
    <row r="85" spans="1:32" x14ac:dyDescent="0.25">
      <c r="A85" t="str">
        <f>'[1]1 to 31'!A86</f>
        <v xml:space="preserve">             kHydN</v>
      </c>
      <c r="B85">
        <f>'[1]1 to 31'!B86</f>
        <v>0</v>
      </c>
      <c r="C85">
        <f>'[1]1 to 31'!C86</f>
        <v>0</v>
      </c>
      <c r="D85">
        <f>'[1]1 to 31'!D86</f>
        <v>0</v>
      </c>
      <c r="E85">
        <f>'[1]1 to 31'!E86</f>
        <v>0</v>
      </c>
      <c r="F85">
        <f>'[1]1 to 31'!F86</f>
        <v>0</v>
      </c>
      <c r="G85">
        <f>'[1]1 to 31'!G86</f>
        <v>0</v>
      </c>
      <c r="H85">
        <f>'[1]1 to 31'!H86</f>
        <v>0</v>
      </c>
      <c r="I85">
        <f>'[1]1 to 31'!I86</f>
        <v>0</v>
      </c>
      <c r="J85">
        <f>'[1]1 to 31'!J86</f>
        <v>0</v>
      </c>
      <c r="K85">
        <f>'[1]1 to 31'!K86</f>
        <v>0</v>
      </c>
      <c r="L85">
        <f>'[1]1 to 31'!L86</f>
        <v>0</v>
      </c>
      <c r="M85">
        <f>'[1]1 to 31'!M86</f>
        <v>0</v>
      </c>
      <c r="N85">
        <f>'[1]1 to 31'!N86</f>
        <v>0</v>
      </c>
      <c r="O85">
        <f>'[1]1 to 31'!O86</f>
        <v>0</v>
      </c>
      <c r="P85">
        <f>'[1]1 to 31'!P86</f>
        <v>0</v>
      </c>
      <c r="Q85">
        <f>'[1]1 to 31'!Q86</f>
        <v>0</v>
      </c>
      <c r="R85">
        <f>'[1]1 to 31'!R86</f>
        <v>0</v>
      </c>
      <c r="S85">
        <f>'[1]1 to 31'!S86</f>
        <v>0</v>
      </c>
      <c r="T85">
        <f>'[1]1 to 31'!T86</f>
        <v>0</v>
      </c>
      <c r="U85">
        <f>'[1]1 to 31'!U86</f>
        <v>0</v>
      </c>
      <c r="V85">
        <f>'[1]1 to 31'!V86</f>
        <v>0</v>
      </c>
      <c r="W85">
        <f>'[1]1 to 31'!W86</f>
        <v>0</v>
      </c>
      <c r="X85">
        <f>'[1]1 to 31'!X86</f>
        <v>0</v>
      </c>
      <c r="Y85">
        <f>'[1]1 to 31'!Y86</f>
        <v>0</v>
      </c>
      <c r="Z85">
        <f>'[1]1 to 31'!Z86</f>
        <v>0</v>
      </c>
      <c r="AA85">
        <f>'[1]1 to 31'!AA86</f>
        <v>0</v>
      </c>
      <c r="AB85">
        <f>'[1]1 to 31'!AB86</f>
        <v>0</v>
      </c>
      <c r="AC85">
        <f>'[1]1 to 31'!AC86</f>
        <v>0</v>
      </c>
      <c r="AD85">
        <f>'[1]1 to 31'!AD86</f>
        <v>0</v>
      </c>
      <c r="AE85">
        <f>'[1]1 to 31'!AE86</f>
        <v>0</v>
      </c>
      <c r="AF85">
        <f>'[1]1 to 31'!AF86</f>
        <v>0</v>
      </c>
    </row>
    <row r="86" spans="1:32" x14ac:dyDescent="0.25">
      <c r="A86" t="str">
        <f>'[1]1 to 31'!A87</f>
        <v xml:space="preserve">          domr2dic</v>
      </c>
      <c r="B86">
        <f>'[1]1 to 31'!B87</f>
        <v>0.01</v>
      </c>
      <c r="C86">
        <f>'[1]1 to 31'!C87</f>
        <v>0.01</v>
      </c>
      <c r="D86">
        <f>'[1]1 to 31'!D87</f>
        <v>0.01</v>
      </c>
      <c r="E86">
        <f>'[1]1 to 31'!E87</f>
        <v>0.01</v>
      </c>
      <c r="F86">
        <f>'[1]1 to 31'!F87</f>
        <v>0.01</v>
      </c>
      <c r="G86">
        <f>'[1]1 to 31'!G87</f>
        <v>0.01</v>
      </c>
      <c r="H86">
        <f>'[1]1 to 31'!H87</f>
        <v>0.01</v>
      </c>
      <c r="I86">
        <f>'[1]1 to 31'!I87</f>
        <v>0.01</v>
      </c>
      <c r="J86">
        <f>'[1]1 to 31'!J87</f>
        <v>0.01</v>
      </c>
      <c r="K86">
        <f>'[1]1 to 31'!K87</f>
        <v>0.01</v>
      </c>
      <c r="L86">
        <f>'[1]1 to 31'!L87</f>
        <v>0.01</v>
      </c>
      <c r="M86">
        <f>'[1]1 to 31'!M87</f>
        <v>0.01</v>
      </c>
      <c r="N86">
        <f>'[1]1 to 31'!N87</f>
        <v>0.01</v>
      </c>
      <c r="O86">
        <f>'[1]1 to 31'!O87</f>
        <v>0.01</v>
      </c>
      <c r="P86">
        <f>'[1]1 to 31'!P87</f>
        <v>0.01</v>
      </c>
      <c r="Q86">
        <f>'[1]1 to 31'!Q87</f>
        <v>0.01</v>
      </c>
      <c r="R86">
        <f>'[1]1 to 31'!R87</f>
        <v>0.01</v>
      </c>
      <c r="S86">
        <f>'[1]1 to 31'!S87</f>
        <v>0.01</v>
      </c>
      <c r="T86">
        <f>'[1]1 to 31'!T87</f>
        <v>0.01</v>
      </c>
      <c r="U86">
        <f>'[1]1 to 31'!U87</f>
        <v>0.01</v>
      </c>
      <c r="V86">
        <f>'[1]1 to 31'!V87</f>
        <v>0.01</v>
      </c>
      <c r="W86">
        <f>'[1]1 to 31'!W87</f>
        <v>0.01</v>
      </c>
      <c r="X86">
        <f>'[1]1 to 31'!X87</f>
        <v>0.01</v>
      </c>
      <c r="Y86">
        <f>'[1]1 to 31'!Y87</f>
        <v>0.01</v>
      </c>
      <c r="Z86">
        <f>'[1]1 to 31'!Z87</f>
        <v>0.01</v>
      </c>
      <c r="AA86">
        <f>'[1]1 to 31'!AA87</f>
        <v>0.01</v>
      </c>
      <c r="AB86">
        <f>'[1]1 to 31'!AB87</f>
        <v>0.01</v>
      </c>
      <c r="AC86">
        <f>'[1]1 to 31'!AC87</f>
        <v>0.01</v>
      </c>
      <c r="AD86">
        <f>'[1]1 to 31'!AD87</f>
        <v>0.01</v>
      </c>
      <c r="AE86">
        <f>'[1]1 to 31'!AE87</f>
        <v>0.01</v>
      </c>
      <c r="AF86">
        <f>'[1]1 to 31'!AF87</f>
        <v>0.01</v>
      </c>
    </row>
    <row r="87" spans="1:32" x14ac:dyDescent="0.25">
      <c r="A87" t="str">
        <f>'[1]1 to 31'!A88</f>
        <v xml:space="preserve">         domr2pomr</v>
      </c>
      <c r="B87">
        <f>'[1]1 to 31'!B88</f>
        <v>1E-3</v>
      </c>
      <c r="C87">
        <f>'[1]1 to 31'!C88</f>
        <v>1E-3</v>
      </c>
      <c r="D87">
        <f>'[1]1 to 31'!D88</f>
        <v>1E-3</v>
      </c>
      <c r="E87">
        <f>'[1]1 to 31'!E88</f>
        <v>1E-3</v>
      </c>
      <c r="F87">
        <f>'[1]1 to 31'!F88</f>
        <v>1E-3</v>
      </c>
      <c r="G87">
        <f>'[1]1 to 31'!G88</f>
        <v>1E-3</v>
      </c>
      <c r="H87">
        <f>'[1]1 to 31'!H88</f>
        <v>1E-3</v>
      </c>
      <c r="I87">
        <f>'[1]1 to 31'!I88</f>
        <v>1E-3</v>
      </c>
      <c r="J87">
        <f>'[1]1 to 31'!J88</f>
        <v>1E-3</v>
      </c>
      <c r="K87">
        <f>'[1]1 to 31'!K88</f>
        <v>1E-3</v>
      </c>
      <c r="L87">
        <f>'[1]1 to 31'!L88</f>
        <v>1E-3</v>
      </c>
      <c r="M87">
        <f>'[1]1 to 31'!M88</f>
        <v>1E-3</v>
      </c>
      <c r="N87">
        <f>'[1]1 to 31'!N88</f>
        <v>1E-3</v>
      </c>
      <c r="O87">
        <f>'[1]1 to 31'!O88</f>
        <v>1E-3</v>
      </c>
      <c r="P87">
        <f>'[1]1 to 31'!P88</f>
        <v>1E-3</v>
      </c>
      <c r="Q87">
        <f>'[1]1 to 31'!Q88</f>
        <v>1E-3</v>
      </c>
      <c r="R87">
        <f>'[1]1 to 31'!R88</f>
        <v>1E-3</v>
      </c>
      <c r="S87">
        <f>'[1]1 to 31'!S88</f>
        <v>1E-3</v>
      </c>
      <c r="T87">
        <f>'[1]1 to 31'!T88</f>
        <v>1E-3</v>
      </c>
      <c r="U87">
        <f>'[1]1 to 31'!U88</f>
        <v>1E-3</v>
      </c>
      <c r="V87">
        <f>'[1]1 to 31'!V88</f>
        <v>1E-3</v>
      </c>
      <c r="W87">
        <f>'[1]1 to 31'!W88</f>
        <v>1E-3</v>
      </c>
      <c r="X87">
        <f>'[1]1 to 31'!X88</f>
        <v>1E-3</v>
      </c>
      <c r="Y87">
        <f>'[1]1 to 31'!Y88</f>
        <v>1E-3</v>
      </c>
      <c r="Z87">
        <f>'[1]1 to 31'!Z88</f>
        <v>1E-3</v>
      </c>
      <c r="AA87">
        <f>'[1]1 to 31'!AA88</f>
        <v>1E-3</v>
      </c>
      <c r="AB87">
        <f>'[1]1 to 31'!AB88</f>
        <v>1E-3</v>
      </c>
      <c r="AC87">
        <f>'[1]1 to 31'!AC88</f>
        <v>1E-3</v>
      </c>
      <c r="AD87">
        <f>'[1]1 to 31'!AD88</f>
        <v>1E-3</v>
      </c>
      <c r="AE87">
        <f>'[1]1 to 31'!AE88</f>
        <v>1E-3</v>
      </c>
      <c r="AF87">
        <f>'[1]1 to 31'!AF88</f>
        <v>1E-3</v>
      </c>
    </row>
    <row r="88" spans="1:32" x14ac:dyDescent="0.25">
      <c r="A88" t="str">
        <f>'[1]1 to 31'!A89</f>
        <v xml:space="preserve">         poml2doml</v>
      </c>
      <c r="B88">
        <f>'[1]1 to 31'!B89</f>
        <v>1</v>
      </c>
      <c r="C88">
        <f>'[1]1 to 31'!C89</f>
        <v>1</v>
      </c>
      <c r="D88">
        <f>'[1]1 to 31'!D89</f>
        <v>1</v>
      </c>
      <c r="E88">
        <f>'[1]1 to 31'!E89</f>
        <v>1</v>
      </c>
      <c r="F88">
        <f>'[1]1 to 31'!F89</f>
        <v>1</v>
      </c>
      <c r="G88">
        <f>'[1]1 to 31'!G89</f>
        <v>1</v>
      </c>
      <c r="H88">
        <f>'[1]1 to 31'!H89</f>
        <v>1</v>
      </c>
      <c r="I88">
        <f>'[1]1 to 31'!I89</f>
        <v>1</v>
      </c>
      <c r="J88">
        <f>'[1]1 to 31'!J89</f>
        <v>1</v>
      </c>
      <c r="K88">
        <f>'[1]1 to 31'!K89</f>
        <v>1</v>
      </c>
      <c r="L88">
        <f>'[1]1 to 31'!L89</f>
        <v>1</v>
      </c>
      <c r="M88">
        <f>'[1]1 to 31'!M89</f>
        <v>1</v>
      </c>
      <c r="N88">
        <f>'[1]1 to 31'!N89</f>
        <v>1</v>
      </c>
      <c r="O88">
        <f>'[1]1 to 31'!O89</f>
        <v>1</v>
      </c>
      <c r="P88">
        <f>'[1]1 to 31'!P89</f>
        <v>1</v>
      </c>
      <c r="Q88">
        <f>'[1]1 to 31'!Q89</f>
        <v>1</v>
      </c>
      <c r="R88">
        <f>'[1]1 to 31'!R89</f>
        <v>1</v>
      </c>
      <c r="S88">
        <f>'[1]1 to 31'!S89</f>
        <v>1</v>
      </c>
      <c r="T88">
        <f>'[1]1 to 31'!T89</f>
        <v>1</v>
      </c>
      <c r="U88">
        <f>'[1]1 to 31'!U89</f>
        <v>1</v>
      </c>
      <c r="V88">
        <f>'[1]1 to 31'!V89</f>
        <v>1</v>
      </c>
      <c r="W88">
        <f>'[1]1 to 31'!W89</f>
        <v>1</v>
      </c>
      <c r="X88">
        <f>'[1]1 to 31'!X89</f>
        <v>1</v>
      </c>
      <c r="Y88">
        <f>'[1]1 to 31'!Y89</f>
        <v>1</v>
      </c>
      <c r="Z88">
        <f>'[1]1 to 31'!Z89</f>
        <v>1</v>
      </c>
      <c r="AA88">
        <f>'[1]1 to 31'!AA89</f>
        <v>1</v>
      </c>
      <c r="AB88">
        <f>'[1]1 to 31'!AB89</f>
        <v>1</v>
      </c>
      <c r="AC88">
        <f>'[1]1 to 31'!AC89</f>
        <v>1</v>
      </c>
      <c r="AD88">
        <f>'[1]1 to 31'!AD89</f>
        <v>1</v>
      </c>
      <c r="AE88">
        <f>'[1]1 to 31'!AE89</f>
        <v>1</v>
      </c>
      <c r="AF88">
        <f>'[1]1 to 31'!AF89</f>
        <v>1</v>
      </c>
    </row>
    <row r="89" spans="1:32" x14ac:dyDescent="0.25">
      <c r="A89" t="str">
        <f>'[1]1 to 31'!A90</f>
        <v xml:space="preserve">              BMax</v>
      </c>
      <c r="B89">
        <f>'[1]1 to 31'!B90</f>
        <v>5.5</v>
      </c>
      <c r="C89">
        <f>'[1]1 to 31'!C90</f>
        <v>5.5</v>
      </c>
      <c r="D89">
        <f>'[1]1 to 31'!D90</f>
        <v>5.5</v>
      </c>
      <c r="E89">
        <f>'[1]1 to 31'!E90</f>
        <v>5.5</v>
      </c>
      <c r="F89">
        <f>'[1]1 to 31'!F90</f>
        <v>5.5</v>
      </c>
      <c r="G89">
        <f>'[1]1 to 31'!G90</f>
        <v>5.5</v>
      </c>
      <c r="H89">
        <f>'[1]1 to 31'!H90</f>
        <v>5.5</v>
      </c>
      <c r="I89">
        <f>'[1]1 to 31'!I90</f>
        <v>5.5</v>
      </c>
      <c r="J89">
        <f>'[1]1 to 31'!J90</f>
        <v>5.5</v>
      </c>
      <c r="K89">
        <f>'[1]1 to 31'!K90</f>
        <v>5.5</v>
      </c>
      <c r="L89">
        <f>'[1]1 to 31'!L90</f>
        <v>5.5</v>
      </c>
      <c r="M89">
        <f>'[1]1 to 31'!M90</f>
        <v>5.5</v>
      </c>
      <c r="N89">
        <f>'[1]1 to 31'!N90</f>
        <v>5.5</v>
      </c>
      <c r="O89">
        <f>'[1]1 to 31'!O90</f>
        <v>5.5</v>
      </c>
      <c r="P89">
        <f>'[1]1 to 31'!P90</f>
        <v>5.5</v>
      </c>
      <c r="Q89">
        <f>'[1]1 to 31'!Q90</f>
        <v>5.5</v>
      </c>
      <c r="R89">
        <f>'[1]1 to 31'!R90</f>
        <v>5.5</v>
      </c>
      <c r="S89">
        <f>'[1]1 to 31'!S90</f>
        <v>5.5</v>
      </c>
      <c r="T89">
        <f>'[1]1 to 31'!T90</f>
        <v>5.5</v>
      </c>
      <c r="U89">
        <f>'[1]1 to 31'!U90</f>
        <v>5.5</v>
      </c>
      <c r="V89">
        <f>'[1]1 to 31'!V90</f>
        <v>5.5</v>
      </c>
      <c r="W89">
        <f>'[1]1 to 31'!W90</f>
        <v>5.5</v>
      </c>
      <c r="X89">
        <f>'[1]1 to 31'!X90</f>
        <v>5.5</v>
      </c>
      <c r="Y89">
        <f>'[1]1 to 31'!Y90</f>
        <v>5.5</v>
      </c>
      <c r="Z89">
        <f>'[1]1 to 31'!Z90</f>
        <v>5.5</v>
      </c>
      <c r="AA89">
        <f>'[1]1 to 31'!AA90</f>
        <v>5.5</v>
      </c>
      <c r="AB89">
        <f>'[1]1 to 31'!AB90</f>
        <v>5.5</v>
      </c>
      <c r="AC89">
        <f>'[1]1 to 31'!AC90</f>
        <v>5.5</v>
      </c>
      <c r="AD89">
        <f>'[1]1 to 31'!AD90</f>
        <v>5.5</v>
      </c>
      <c r="AE89">
        <f>'[1]1 to 31'!AE90</f>
        <v>5.5</v>
      </c>
      <c r="AF89">
        <f>'[1]1 to 31'!AF90</f>
        <v>5.5</v>
      </c>
    </row>
    <row r="90" spans="1:32" x14ac:dyDescent="0.25">
      <c r="A90" t="str">
        <f>'[1]1 to 31'!A91</f>
        <v xml:space="preserve">              BMin</v>
      </c>
      <c r="B90">
        <f>'[1]1 to 31'!B91</f>
        <v>0.05</v>
      </c>
      <c r="C90">
        <f>'[1]1 to 31'!C91</f>
        <v>0.05</v>
      </c>
      <c r="D90">
        <f>'[1]1 to 31'!D91</f>
        <v>0.05</v>
      </c>
      <c r="E90">
        <f>'[1]1 to 31'!E91</f>
        <v>0.05</v>
      </c>
      <c r="F90">
        <f>'[1]1 to 31'!F91</f>
        <v>0.05</v>
      </c>
      <c r="G90">
        <f>'[1]1 to 31'!G91</f>
        <v>0.05</v>
      </c>
      <c r="H90">
        <f>'[1]1 to 31'!H91</f>
        <v>0.05</v>
      </c>
      <c r="I90">
        <f>'[1]1 to 31'!I91</f>
        <v>0.05</v>
      </c>
      <c r="J90">
        <f>'[1]1 to 31'!J91</f>
        <v>0.05</v>
      </c>
      <c r="K90">
        <f>'[1]1 to 31'!K91</f>
        <v>0.05</v>
      </c>
      <c r="L90">
        <f>'[1]1 to 31'!L91</f>
        <v>0.05</v>
      </c>
      <c r="M90">
        <f>'[1]1 to 31'!M91</f>
        <v>0.05</v>
      </c>
      <c r="N90">
        <f>'[1]1 to 31'!N91</f>
        <v>0.05</v>
      </c>
      <c r="O90">
        <f>'[1]1 to 31'!O91</f>
        <v>0.05</v>
      </c>
      <c r="P90">
        <f>'[1]1 to 31'!P91</f>
        <v>0.05</v>
      </c>
      <c r="Q90">
        <f>'[1]1 to 31'!Q91</f>
        <v>0.05</v>
      </c>
      <c r="R90">
        <f>'[1]1 to 31'!R91</f>
        <v>0.05</v>
      </c>
      <c r="S90">
        <f>'[1]1 to 31'!S91</f>
        <v>0.05</v>
      </c>
      <c r="T90">
        <f>'[1]1 to 31'!T91</f>
        <v>0.05</v>
      </c>
      <c r="U90">
        <f>'[1]1 to 31'!U91</f>
        <v>0.05</v>
      </c>
      <c r="V90">
        <f>'[1]1 to 31'!V91</f>
        <v>0.05</v>
      </c>
      <c r="W90">
        <f>'[1]1 to 31'!W91</f>
        <v>0.05</v>
      </c>
      <c r="X90">
        <f>'[1]1 to 31'!X91</f>
        <v>0.05</v>
      </c>
      <c r="Y90">
        <f>'[1]1 to 31'!Y91</f>
        <v>0.05</v>
      </c>
      <c r="Z90">
        <f>'[1]1 to 31'!Z91</f>
        <v>0.05</v>
      </c>
      <c r="AA90">
        <f>'[1]1 to 31'!AA91</f>
        <v>0.05</v>
      </c>
      <c r="AB90">
        <f>'[1]1 to 31'!AB91</f>
        <v>0.05</v>
      </c>
      <c r="AC90">
        <f>'[1]1 to 31'!AC91</f>
        <v>0.05</v>
      </c>
      <c r="AD90">
        <f>'[1]1 to 31'!AD91</f>
        <v>0.05</v>
      </c>
      <c r="AE90">
        <f>'[1]1 to 31'!AE91</f>
        <v>0.05</v>
      </c>
      <c r="AF90">
        <f>'[1]1 to 31'!AF91</f>
        <v>0.05</v>
      </c>
    </row>
    <row r="91" spans="1:32" x14ac:dyDescent="0.25">
      <c r="A91" t="str">
        <f>'[1]1 to 31'!A92</f>
        <v xml:space="preserve">              fuse</v>
      </c>
      <c r="B91">
        <f>'[1]1 to 31'!B92</f>
        <v>0.1</v>
      </c>
      <c r="C91">
        <f>'[1]1 to 31'!C92</f>
        <v>0.1</v>
      </c>
      <c r="D91">
        <f>'[1]1 to 31'!D92</f>
        <v>0.1</v>
      </c>
      <c r="E91">
        <f>'[1]1 to 31'!E92</f>
        <v>0.1</v>
      </c>
      <c r="F91">
        <f>'[1]1 to 31'!F92</f>
        <v>0.1</v>
      </c>
      <c r="G91">
        <f>'[1]1 to 31'!G92</f>
        <v>0.1</v>
      </c>
      <c r="H91">
        <f>'[1]1 to 31'!H92</f>
        <v>0.1</v>
      </c>
      <c r="I91">
        <f>'[1]1 to 31'!I92</f>
        <v>0.1</v>
      </c>
      <c r="J91">
        <f>'[1]1 to 31'!J92</f>
        <v>0.1</v>
      </c>
      <c r="K91">
        <f>'[1]1 to 31'!K92</f>
        <v>0.1</v>
      </c>
      <c r="L91">
        <f>'[1]1 to 31'!L92</f>
        <v>0.1</v>
      </c>
      <c r="M91">
        <f>'[1]1 to 31'!M92</f>
        <v>0.1</v>
      </c>
      <c r="N91">
        <f>'[1]1 to 31'!N92</f>
        <v>0.1</v>
      </c>
      <c r="O91">
        <f>'[1]1 to 31'!O92</f>
        <v>0.1</v>
      </c>
      <c r="P91">
        <f>'[1]1 to 31'!P92</f>
        <v>0.1</v>
      </c>
      <c r="Q91">
        <f>'[1]1 to 31'!Q92</f>
        <v>0.1</v>
      </c>
      <c r="R91">
        <f>'[1]1 to 31'!R92</f>
        <v>0.1</v>
      </c>
      <c r="S91">
        <f>'[1]1 to 31'!S92</f>
        <v>0.1</v>
      </c>
      <c r="T91">
        <f>'[1]1 to 31'!T92</f>
        <v>0.1</v>
      </c>
      <c r="U91">
        <f>'[1]1 to 31'!U92</f>
        <v>0.1</v>
      </c>
      <c r="V91">
        <f>'[1]1 to 31'!V92</f>
        <v>0.1</v>
      </c>
      <c r="W91">
        <f>'[1]1 to 31'!W92</f>
        <v>0.1</v>
      </c>
      <c r="X91">
        <f>'[1]1 to 31'!X92</f>
        <v>0.1</v>
      </c>
      <c r="Y91">
        <f>'[1]1 to 31'!Y92</f>
        <v>0.1</v>
      </c>
      <c r="Z91">
        <f>'[1]1 to 31'!Z92</f>
        <v>0.1</v>
      </c>
      <c r="AA91">
        <f>'[1]1 to 31'!AA92</f>
        <v>0.1</v>
      </c>
      <c r="AB91">
        <f>'[1]1 to 31'!AB92</f>
        <v>0.1</v>
      </c>
      <c r="AC91">
        <f>'[1]1 to 31'!AC92</f>
        <v>0.1</v>
      </c>
      <c r="AD91">
        <f>'[1]1 to 31'!AD92</f>
        <v>0.1</v>
      </c>
      <c r="AE91">
        <f>'[1]1 to 31'!AE92</f>
        <v>0.1</v>
      </c>
      <c r="AF91">
        <f>'[1]1 to 31'!AF92</f>
        <v>0.1</v>
      </c>
    </row>
    <row r="92" spans="1:32" x14ac:dyDescent="0.25">
      <c r="A92" t="str">
        <f>'[1]1 to 31'!A93</f>
        <v xml:space="preserve">        Cellweight</v>
      </c>
      <c r="B92">
        <f>'[1]1 to 31'!B93</f>
        <v>113</v>
      </c>
      <c r="C92">
        <f>'[1]1 to 31'!C93</f>
        <v>113</v>
      </c>
      <c r="D92">
        <f>'[1]1 to 31'!D93</f>
        <v>113</v>
      </c>
      <c r="E92">
        <f>'[1]1 to 31'!E93</f>
        <v>113</v>
      </c>
      <c r="F92">
        <f>'[1]1 to 31'!F93</f>
        <v>113</v>
      </c>
      <c r="G92">
        <f>'[1]1 to 31'!G93</f>
        <v>113</v>
      </c>
      <c r="H92">
        <f>'[1]1 to 31'!H93</f>
        <v>113</v>
      </c>
      <c r="I92">
        <f>'[1]1 to 31'!I93</f>
        <v>113</v>
      </c>
      <c r="J92">
        <f>'[1]1 to 31'!J93</f>
        <v>113</v>
      </c>
      <c r="K92">
        <f>'[1]1 to 31'!K93</f>
        <v>113</v>
      </c>
      <c r="L92">
        <f>'[1]1 to 31'!L93</f>
        <v>113</v>
      </c>
      <c r="M92">
        <f>'[1]1 to 31'!M93</f>
        <v>113</v>
      </c>
      <c r="N92">
        <f>'[1]1 to 31'!N93</f>
        <v>113</v>
      </c>
      <c r="O92">
        <f>'[1]1 to 31'!O93</f>
        <v>113</v>
      </c>
      <c r="P92">
        <f>'[1]1 to 31'!P93</f>
        <v>113</v>
      </c>
      <c r="Q92">
        <f>'[1]1 to 31'!Q93</f>
        <v>113</v>
      </c>
      <c r="R92">
        <f>'[1]1 to 31'!R93</f>
        <v>113</v>
      </c>
      <c r="S92">
        <f>'[1]1 to 31'!S93</f>
        <v>113</v>
      </c>
      <c r="T92">
        <f>'[1]1 to 31'!T93</f>
        <v>113</v>
      </c>
      <c r="U92">
        <f>'[1]1 to 31'!U93</f>
        <v>113</v>
      </c>
      <c r="V92">
        <f>'[1]1 to 31'!V93</f>
        <v>113</v>
      </c>
      <c r="W92">
        <f>'[1]1 to 31'!W93</f>
        <v>113</v>
      </c>
      <c r="X92">
        <f>'[1]1 to 31'!X93</f>
        <v>113</v>
      </c>
      <c r="Y92">
        <f>'[1]1 to 31'!Y93</f>
        <v>113</v>
      </c>
      <c r="Z92">
        <f>'[1]1 to 31'!Z93</f>
        <v>113</v>
      </c>
      <c r="AA92">
        <f>'[1]1 to 31'!AA93</f>
        <v>113</v>
      </c>
      <c r="AB92">
        <f>'[1]1 to 31'!AB93</f>
        <v>113</v>
      </c>
      <c r="AC92">
        <f>'[1]1 to 31'!AC93</f>
        <v>113</v>
      </c>
      <c r="AD92">
        <f>'[1]1 to 31'!AD93</f>
        <v>113</v>
      </c>
      <c r="AE92">
        <f>'[1]1 to 31'!AE93</f>
        <v>113</v>
      </c>
      <c r="AF92">
        <f>'[1]1 to 31'!AF93</f>
        <v>113</v>
      </c>
    </row>
    <row r="93" spans="1:32" x14ac:dyDescent="0.25">
      <c r="A93" t="str">
        <f>'[1]1 to 31'!A94</f>
        <v xml:space="preserve">              Tiny</v>
      </c>
      <c r="B93">
        <f>'[1]1 to 31'!B94</f>
        <v>1E-8</v>
      </c>
      <c r="C93">
        <f>'[1]1 to 31'!C94</f>
        <v>1E-8</v>
      </c>
      <c r="D93">
        <f>'[1]1 to 31'!D94</f>
        <v>1E-8</v>
      </c>
      <c r="E93">
        <f>'[1]1 to 31'!E94</f>
        <v>1E-8</v>
      </c>
      <c r="F93">
        <f>'[1]1 to 31'!F94</f>
        <v>1E-8</v>
      </c>
      <c r="G93">
        <f>'[1]1 to 31'!G94</f>
        <v>1E-8</v>
      </c>
      <c r="H93">
        <f>'[1]1 to 31'!H94</f>
        <v>1E-8</v>
      </c>
      <c r="I93">
        <f>'[1]1 to 31'!I94</f>
        <v>1E-8</v>
      </c>
      <c r="J93">
        <f>'[1]1 to 31'!J94</f>
        <v>1E-8</v>
      </c>
      <c r="K93">
        <f>'[1]1 to 31'!K94</f>
        <v>1E-8</v>
      </c>
      <c r="L93">
        <f>'[1]1 to 31'!L94</f>
        <v>1E-8</v>
      </c>
      <c r="M93">
        <f>'[1]1 to 31'!M94</f>
        <v>1E-8</v>
      </c>
      <c r="N93">
        <f>'[1]1 to 31'!N94</f>
        <v>1E-8</v>
      </c>
      <c r="O93">
        <f>'[1]1 to 31'!O94</f>
        <v>1E-8</v>
      </c>
      <c r="P93">
        <f>'[1]1 to 31'!P94</f>
        <v>1E-8</v>
      </c>
      <c r="Q93">
        <f>'[1]1 to 31'!Q94</f>
        <v>1E-8</v>
      </c>
      <c r="R93">
        <f>'[1]1 to 31'!R94</f>
        <v>1E-8</v>
      </c>
      <c r="S93">
        <f>'[1]1 to 31'!S94</f>
        <v>1E-8</v>
      </c>
      <c r="T93">
        <f>'[1]1 to 31'!T94</f>
        <v>1E-8</v>
      </c>
      <c r="U93">
        <f>'[1]1 to 31'!U94</f>
        <v>1E-8</v>
      </c>
      <c r="V93">
        <f>'[1]1 to 31'!V94</f>
        <v>1E-8</v>
      </c>
      <c r="W93">
        <f>'[1]1 to 31'!W94</f>
        <v>1E-8</v>
      </c>
      <c r="X93">
        <f>'[1]1 to 31'!X94</f>
        <v>1E-8</v>
      </c>
      <c r="Y93">
        <f>'[1]1 to 31'!Y94</f>
        <v>1E-8</v>
      </c>
      <c r="Z93">
        <f>'[1]1 to 31'!Z94</f>
        <v>1E-8</v>
      </c>
      <c r="AA93">
        <f>'[1]1 to 31'!AA94</f>
        <v>1E-8</v>
      </c>
      <c r="AB93">
        <f>'[1]1 to 31'!AB94</f>
        <v>1E-8</v>
      </c>
      <c r="AC93">
        <f>'[1]1 to 31'!AC94</f>
        <v>1E-8</v>
      </c>
      <c r="AD93">
        <f>'[1]1 to 31'!AD94</f>
        <v>1E-8</v>
      </c>
      <c r="AE93">
        <f>'[1]1 to 31'!AE94</f>
        <v>1E-8</v>
      </c>
      <c r="AF93">
        <f>'[1]1 to 31'!AF94</f>
        <v>1E-8</v>
      </c>
    </row>
    <row r="94" spans="1:32" x14ac:dyDescent="0.25">
      <c r="A94" t="str">
        <f>'[1]1 to 31'!A95</f>
        <v xml:space="preserve">              xlab</v>
      </c>
      <c r="B94">
        <f>'[1]1 to 31'!B95</f>
        <v>106</v>
      </c>
      <c r="C94">
        <f>'[1]1 to 31'!C95</f>
        <v>106</v>
      </c>
      <c r="D94">
        <f>'[1]1 to 31'!D95</f>
        <v>106</v>
      </c>
      <c r="E94">
        <f>'[1]1 to 31'!E95</f>
        <v>106</v>
      </c>
      <c r="F94">
        <f>'[1]1 to 31'!F95</f>
        <v>106</v>
      </c>
      <c r="G94">
        <f>'[1]1 to 31'!G95</f>
        <v>106</v>
      </c>
      <c r="H94">
        <f>'[1]1 to 31'!H95</f>
        <v>106</v>
      </c>
      <c r="I94">
        <f>'[1]1 to 31'!I95</f>
        <v>106</v>
      </c>
      <c r="J94">
        <f>'[1]1 to 31'!J95</f>
        <v>106</v>
      </c>
      <c r="K94">
        <f>'[1]1 to 31'!K95</f>
        <v>106</v>
      </c>
      <c r="L94">
        <f>'[1]1 to 31'!L95</f>
        <v>106</v>
      </c>
      <c r="M94">
        <f>'[1]1 to 31'!M95</f>
        <v>106</v>
      </c>
      <c r="N94">
        <f>'[1]1 to 31'!N95</f>
        <v>106</v>
      </c>
      <c r="O94">
        <f>'[1]1 to 31'!O95</f>
        <v>106</v>
      </c>
      <c r="P94">
        <f>'[1]1 to 31'!P95</f>
        <v>106</v>
      </c>
      <c r="Q94">
        <f>'[1]1 to 31'!Q95</f>
        <v>106</v>
      </c>
      <c r="R94">
        <f>'[1]1 to 31'!R95</f>
        <v>106</v>
      </c>
      <c r="S94">
        <f>'[1]1 to 31'!S95</f>
        <v>106</v>
      </c>
      <c r="T94">
        <f>'[1]1 to 31'!T95</f>
        <v>106</v>
      </c>
      <c r="U94">
        <f>'[1]1 to 31'!U95</f>
        <v>106</v>
      </c>
      <c r="V94">
        <f>'[1]1 to 31'!V95</f>
        <v>106</v>
      </c>
      <c r="W94">
        <f>'[1]1 to 31'!W95</f>
        <v>106</v>
      </c>
      <c r="X94">
        <f>'[1]1 to 31'!X95</f>
        <v>106</v>
      </c>
      <c r="Y94">
        <f>'[1]1 to 31'!Y95</f>
        <v>106</v>
      </c>
      <c r="Z94">
        <f>'[1]1 to 31'!Z95</f>
        <v>106</v>
      </c>
      <c r="AA94">
        <f>'[1]1 to 31'!AA95</f>
        <v>106</v>
      </c>
      <c r="AB94">
        <f>'[1]1 to 31'!AB95</f>
        <v>106</v>
      </c>
      <c r="AC94">
        <f>'[1]1 to 31'!AC95</f>
        <v>106</v>
      </c>
      <c r="AD94">
        <f>'[1]1 to 31'!AD95</f>
        <v>106</v>
      </c>
      <c r="AE94">
        <f>'[1]1 to 31'!AE95</f>
        <v>106</v>
      </c>
      <c r="AF94">
        <f>'[1]1 to 31'!AF95</f>
        <v>106</v>
      </c>
    </row>
    <row r="95" spans="1:32" x14ac:dyDescent="0.25">
      <c r="A95" t="str">
        <f>'[1]1 to 31'!A96</f>
        <v xml:space="preserve">              xref</v>
      </c>
      <c r="B95">
        <f>'[1]1 to 31'!B96</f>
        <v>106</v>
      </c>
      <c r="C95">
        <f>'[1]1 to 31'!C96</f>
        <v>106</v>
      </c>
      <c r="D95">
        <f>'[1]1 to 31'!D96</f>
        <v>106</v>
      </c>
      <c r="E95">
        <f>'[1]1 to 31'!E96</f>
        <v>106</v>
      </c>
      <c r="F95">
        <f>'[1]1 to 31'!F96</f>
        <v>106</v>
      </c>
      <c r="G95">
        <f>'[1]1 to 31'!G96</f>
        <v>106</v>
      </c>
      <c r="H95">
        <f>'[1]1 to 31'!H96</f>
        <v>106</v>
      </c>
      <c r="I95">
        <f>'[1]1 to 31'!I96</f>
        <v>106</v>
      </c>
      <c r="J95">
        <f>'[1]1 to 31'!J96</f>
        <v>106</v>
      </c>
      <c r="K95">
        <f>'[1]1 to 31'!K96</f>
        <v>106</v>
      </c>
      <c r="L95">
        <f>'[1]1 to 31'!L96</f>
        <v>106</v>
      </c>
      <c r="M95">
        <f>'[1]1 to 31'!M96</f>
        <v>106</v>
      </c>
      <c r="N95">
        <f>'[1]1 to 31'!N96</f>
        <v>106</v>
      </c>
      <c r="O95">
        <f>'[1]1 to 31'!O96</f>
        <v>106</v>
      </c>
      <c r="P95">
        <f>'[1]1 to 31'!P96</f>
        <v>106</v>
      </c>
      <c r="Q95">
        <f>'[1]1 to 31'!Q96</f>
        <v>106</v>
      </c>
      <c r="R95">
        <f>'[1]1 to 31'!R96</f>
        <v>106</v>
      </c>
      <c r="S95">
        <f>'[1]1 to 31'!S96</f>
        <v>106</v>
      </c>
      <c r="T95">
        <f>'[1]1 to 31'!T96</f>
        <v>106</v>
      </c>
      <c r="U95">
        <f>'[1]1 to 31'!U96</f>
        <v>106</v>
      </c>
      <c r="V95">
        <f>'[1]1 to 31'!V96</f>
        <v>106</v>
      </c>
      <c r="W95">
        <f>'[1]1 to 31'!W96</f>
        <v>106</v>
      </c>
      <c r="X95">
        <f>'[1]1 to 31'!X96</f>
        <v>106</v>
      </c>
      <c r="Y95">
        <f>'[1]1 to 31'!Y96</f>
        <v>106</v>
      </c>
      <c r="Z95">
        <f>'[1]1 to 31'!Z96</f>
        <v>106</v>
      </c>
      <c r="AA95">
        <f>'[1]1 to 31'!AA96</f>
        <v>106</v>
      </c>
      <c r="AB95">
        <f>'[1]1 to 31'!AB96</f>
        <v>106</v>
      </c>
      <c r="AC95">
        <f>'[1]1 to 31'!AC96</f>
        <v>106</v>
      </c>
      <c r="AD95">
        <f>'[1]1 to 31'!AD96</f>
        <v>106</v>
      </c>
      <c r="AE95">
        <f>'[1]1 to 31'!AE96</f>
        <v>106</v>
      </c>
      <c r="AF95">
        <f>'[1]1 to 31'!AF96</f>
        <v>106</v>
      </c>
    </row>
    <row r="96" spans="1:32" x14ac:dyDescent="0.25">
      <c r="A96" t="str">
        <f>'[1]1 to 31'!A97</f>
        <v xml:space="preserve">          xspecial</v>
      </c>
      <c r="B96">
        <f>'[1]1 to 31'!B97</f>
        <v>106</v>
      </c>
      <c r="C96">
        <f>'[1]1 to 31'!C97</f>
        <v>106</v>
      </c>
      <c r="D96">
        <f>'[1]1 to 31'!D97</f>
        <v>106</v>
      </c>
      <c r="E96">
        <f>'[1]1 to 31'!E97</f>
        <v>106</v>
      </c>
      <c r="F96">
        <f>'[1]1 to 31'!F97</f>
        <v>106</v>
      </c>
      <c r="G96">
        <f>'[1]1 to 31'!G97</f>
        <v>106</v>
      </c>
      <c r="H96">
        <f>'[1]1 to 31'!H97</f>
        <v>106</v>
      </c>
      <c r="I96">
        <f>'[1]1 to 31'!I97</f>
        <v>106</v>
      </c>
      <c r="J96">
        <f>'[1]1 to 31'!J97</f>
        <v>106</v>
      </c>
      <c r="K96">
        <f>'[1]1 to 31'!K97</f>
        <v>106</v>
      </c>
      <c r="L96">
        <f>'[1]1 to 31'!L97</f>
        <v>106</v>
      </c>
      <c r="M96">
        <f>'[1]1 to 31'!M97</f>
        <v>106</v>
      </c>
      <c r="N96">
        <f>'[1]1 to 31'!N97</f>
        <v>106</v>
      </c>
      <c r="O96">
        <f>'[1]1 to 31'!O97</f>
        <v>106</v>
      </c>
      <c r="P96">
        <f>'[1]1 to 31'!P97</f>
        <v>106</v>
      </c>
      <c r="Q96">
        <f>'[1]1 to 31'!Q97</f>
        <v>106</v>
      </c>
      <c r="R96">
        <f>'[1]1 to 31'!R97</f>
        <v>106</v>
      </c>
      <c r="S96">
        <f>'[1]1 to 31'!S97</f>
        <v>106</v>
      </c>
      <c r="T96">
        <f>'[1]1 to 31'!T97</f>
        <v>106</v>
      </c>
      <c r="U96">
        <f>'[1]1 to 31'!U97</f>
        <v>106</v>
      </c>
      <c r="V96">
        <f>'[1]1 to 31'!V97</f>
        <v>106</v>
      </c>
      <c r="W96">
        <f>'[1]1 to 31'!W97</f>
        <v>106</v>
      </c>
      <c r="X96">
        <f>'[1]1 to 31'!X97</f>
        <v>106</v>
      </c>
      <c r="Y96">
        <f>'[1]1 to 31'!Y97</f>
        <v>106</v>
      </c>
      <c r="Z96">
        <f>'[1]1 to 31'!Z97</f>
        <v>106</v>
      </c>
      <c r="AA96">
        <f>'[1]1 to 31'!AA97</f>
        <v>106</v>
      </c>
      <c r="AB96">
        <f>'[1]1 to 31'!AB97</f>
        <v>106</v>
      </c>
      <c r="AC96">
        <f>'[1]1 to 31'!AC97</f>
        <v>106</v>
      </c>
      <c r="AD96">
        <f>'[1]1 to 31'!AD97</f>
        <v>106</v>
      </c>
      <c r="AE96">
        <f>'[1]1 to 31'!AE97</f>
        <v>106</v>
      </c>
      <c r="AF96">
        <f>'[1]1 to 31'!AF97</f>
        <v>106</v>
      </c>
    </row>
    <row r="97" spans="1:32" x14ac:dyDescent="0.25">
      <c r="A97" t="str">
        <f>'[1]1 to 31'!A98</f>
        <v xml:space="preserve">              ylab</v>
      </c>
      <c r="B97">
        <f>'[1]1 to 31'!B98</f>
        <v>16</v>
      </c>
      <c r="C97">
        <f>'[1]1 to 31'!C98</f>
        <v>16</v>
      </c>
      <c r="D97">
        <f>'[1]1 to 31'!D98</f>
        <v>16</v>
      </c>
      <c r="E97">
        <f>'[1]1 to 31'!E98</f>
        <v>16</v>
      </c>
      <c r="F97">
        <f>'[1]1 to 31'!F98</f>
        <v>16</v>
      </c>
      <c r="G97">
        <f>'[1]1 to 31'!G98</f>
        <v>16</v>
      </c>
      <c r="H97">
        <f>'[1]1 to 31'!H98</f>
        <v>16</v>
      </c>
      <c r="I97">
        <f>'[1]1 to 31'!I98</f>
        <v>16</v>
      </c>
      <c r="J97">
        <f>'[1]1 to 31'!J98</f>
        <v>16</v>
      </c>
      <c r="K97">
        <f>'[1]1 to 31'!K98</f>
        <v>16</v>
      </c>
      <c r="L97">
        <f>'[1]1 to 31'!L98</f>
        <v>16</v>
      </c>
      <c r="M97">
        <f>'[1]1 to 31'!M98</f>
        <v>16</v>
      </c>
      <c r="N97">
        <f>'[1]1 to 31'!N98</f>
        <v>16</v>
      </c>
      <c r="O97">
        <f>'[1]1 to 31'!O98</f>
        <v>16</v>
      </c>
      <c r="P97">
        <f>'[1]1 to 31'!P98</f>
        <v>16</v>
      </c>
      <c r="Q97">
        <f>'[1]1 to 31'!Q98</f>
        <v>16</v>
      </c>
      <c r="R97">
        <f>'[1]1 to 31'!R98</f>
        <v>16</v>
      </c>
      <c r="S97">
        <f>'[1]1 to 31'!S98</f>
        <v>16</v>
      </c>
      <c r="T97">
        <f>'[1]1 to 31'!T98</f>
        <v>16</v>
      </c>
      <c r="U97">
        <f>'[1]1 to 31'!U98</f>
        <v>16</v>
      </c>
      <c r="V97">
        <f>'[1]1 to 31'!V98</f>
        <v>16</v>
      </c>
      <c r="W97">
        <f>'[1]1 to 31'!W98</f>
        <v>16</v>
      </c>
      <c r="X97">
        <f>'[1]1 to 31'!X98</f>
        <v>16</v>
      </c>
      <c r="Y97">
        <f>'[1]1 to 31'!Y98</f>
        <v>16</v>
      </c>
      <c r="Z97">
        <f>'[1]1 to 31'!Z98</f>
        <v>16</v>
      </c>
      <c r="AA97">
        <f>'[1]1 to 31'!AA98</f>
        <v>16</v>
      </c>
      <c r="AB97">
        <f>'[1]1 to 31'!AB98</f>
        <v>16</v>
      </c>
      <c r="AC97">
        <f>'[1]1 to 31'!AC98</f>
        <v>16</v>
      </c>
      <c r="AD97">
        <f>'[1]1 to 31'!AD98</f>
        <v>16</v>
      </c>
      <c r="AE97">
        <f>'[1]1 to 31'!AE98</f>
        <v>16</v>
      </c>
      <c r="AF97">
        <f>'[1]1 to 31'!AF98</f>
        <v>16</v>
      </c>
    </row>
    <row r="98" spans="1:32" x14ac:dyDescent="0.25">
      <c r="A98" t="str">
        <f>'[1]1 to 31'!A99</f>
        <v xml:space="preserve">              yref</v>
      </c>
      <c r="B98">
        <f>'[1]1 to 31'!B99</f>
        <v>16</v>
      </c>
      <c r="C98">
        <f>'[1]1 to 31'!C99</f>
        <v>16</v>
      </c>
      <c r="D98">
        <f>'[1]1 to 31'!D99</f>
        <v>16</v>
      </c>
      <c r="E98">
        <f>'[1]1 to 31'!E99</f>
        <v>16</v>
      </c>
      <c r="F98">
        <f>'[1]1 to 31'!F99</f>
        <v>16</v>
      </c>
      <c r="G98">
        <f>'[1]1 to 31'!G99</f>
        <v>16</v>
      </c>
      <c r="H98">
        <f>'[1]1 to 31'!H99</f>
        <v>16</v>
      </c>
      <c r="I98">
        <f>'[1]1 to 31'!I99</f>
        <v>16</v>
      </c>
      <c r="J98">
        <f>'[1]1 to 31'!J99</f>
        <v>16</v>
      </c>
      <c r="K98">
        <f>'[1]1 to 31'!K99</f>
        <v>16</v>
      </c>
      <c r="L98">
        <f>'[1]1 to 31'!L99</f>
        <v>16</v>
      </c>
      <c r="M98">
        <f>'[1]1 to 31'!M99</f>
        <v>16</v>
      </c>
      <c r="N98">
        <f>'[1]1 to 31'!N99</f>
        <v>16</v>
      </c>
      <c r="O98">
        <f>'[1]1 to 31'!O99</f>
        <v>16</v>
      </c>
      <c r="P98">
        <f>'[1]1 to 31'!P99</f>
        <v>16</v>
      </c>
      <c r="Q98">
        <f>'[1]1 to 31'!Q99</f>
        <v>16</v>
      </c>
      <c r="R98">
        <f>'[1]1 to 31'!R99</f>
        <v>16</v>
      </c>
      <c r="S98">
        <f>'[1]1 to 31'!S99</f>
        <v>16</v>
      </c>
      <c r="T98">
        <f>'[1]1 to 31'!T99</f>
        <v>16</v>
      </c>
      <c r="U98">
        <f>'[1]1 to 31'!U99</f>
        <v>16</v>
      </c>
      <c r="V98">
        <f>'[1]1 to 31'!V99</f>
        <v>16</v>
      </c>
      <c r="W98">
        <f>'[1]1 to 31'!W99</f>
        <v>16</v>
      </c>
      <c r="X98">
        <f>'[1]1 to 31'!X99</f>
        <v>16</v>
      </c>
      <c r="Y98">
        <f>'[1]1 to 31'!Y99</f>
        <v>16</v>
      </c>
      <c r="Z98">
        <f>'[1]1 to 31'!Z99</f>
        <v>16</v>
      </c>
      <c r="AA98">
        <f>'[1]1 to 31'!AA99</f>
        <v>16</v>
      </c>
      <c r="AB98">
        <f>'[1]1 to 31'!AB99</f>
        <v>16</v>
      </c>
      <c r="AC98">
        <f>'[1]1 to 31'!AC99</f>
        <v>16</v>
      </c>
      <c r="AD98">
        <f>'[1]1 to 31'!AD99</f>
        <v>16</v>
      </c>
      <c r="AE98">
        <f>'[1]1 to 31'!AE99</f>
        <v>16</v>
      </c>
      <c r="AF98">
        <f>'[1]1 to 31'!AF99</f>
        <v>16</v>
      </c>
    </row>
    <row r="99" spans="1:32" x14ac:dyDescent="0.25">
      <c r="A99" t="str">
        <f>'[1]1 to 31'!A100</f>
        <v xml:space="preserve">          yspecial</v>
      </c>
      <c r="B99">
        <f>'[1]1 to 31'!B100</f>
        <v>16</v>
      </c>
      <c r="C99">
        <f>'[1]1 to 31'!C100</f>
        <v>16</v>
      </c>
      <c r="D99">
        <f>'[1]1 to 31'!D100</f>
        <v>16</v>
      </c>
      <c r="E99">
        <f>'[1]1 to 31'!E100</f>
        <v>16</v>
      </c>
      <c r="F99">
        <f>'[1]1 to 31'!F100</f>
        <v>16</v>
      </c>
      <c r="G99">
        <f>'[1]1 to 31'!G100</f>
        <v>16</v>
      </c>
      <c r="H99">
        <f>'[1]1 to 31'!H100</f>
        <v>16</v>
      </c>
      <c r="I99">
        <f>'[1]1 to 31'!I100</f>
        <v>16</v>
      </c>
      <c r="J99">
        <f>'[1]1 to 31'!J100</f>
        <v>16</v>
      </c>
      <c r="K99">
        <f>'[1]1 to 31'!K100</f>
        <v>16</v>
      </c>
      <c r="L99">
        <f>'[1]1 to 31'!L100</f>
        <v>16</v>
      </c>
      <c r="M99">
        <f>'[1]1 to 31'!M100</f>
        <v>16</v>
      </c>
      <c r="N99">
        <f>'[1]1 to 31'!N100</f>
        <v>16</v>
      </c>
      <c r="O99">
        <f>'[1]1 to 31'!O100</f>
        <v>16</v>
      </c>
      <c r="P99">
        <f>'[1]1 to 31'!P100</f>
        <v>16</v>
      </c>
      <c r="Q99">
        <f>'[1]1 to 31'!Q100</f>
        <v>16</v>
      </c>
      <c r="R99">
        <f>'[1]1 to 31'!R100</f>
        <v>16</v>
      </c>
      <c r="S99">
        <f>'[1]1 to 31'!S100</f>
        <v>16</v>
      </c>
      <c r="T99">
        <f>'[1]1 to 31'!T100</f>
        <v>16</v>
      </c>
      <c r="U99">
        <f>'[1]1 to 31'!U100</f>
        <v>16</v>
      </c>
      <c r="V99">
        <f>'[1]1 to 31'!V100</f>
        <v>16</v>
      </c>
      <c r="W99">
        <f>'[1]1 to 31'!W100</f>
        <v>16</v>
      </c>
      <c r="X99">
        <f>'[1]1 to 31'!X100</f>
        <v>16</v>
      </c>
      <c r="Y99">
        <f>'[1]1 to 31'!Y100</f>
        <v>16</v>
      </c>
      <c r="Z99">
        <f>'[1]1 to 31'!Z100</f>
        <v>16</v>
      </c>
      <c r="AA99">
        <f>'[1]1 to 31'!AA100</f>
        <v>16</v>
      </c>
      <c r="AB99">
        <f>'[1]1 to 31'!AB100</f>
        <v>16</v>
      </c>
      <c r="AC99">
        <f>'[1]1 to 31'!AC100</f>
        <v>16</v>
      </c>
      <c r="AD99">
        <f>'[1]1 to 31'!AD100</f>
        <v>16</v>
      </c>
      <c r="AE99">
        <f>'[1]1 to 31'!AE100</f>
        <v>16</v>
      </c>
      <c r="AF99">
        <f>'[1]1 to 31'!AF100</f>
        <v>16</v>
      </c>
    </row>
    <row r="100" spans="1:32" x14ac:dyDescent="0.25">
      <c r="A100" t="str">
        <f>'[1]1 to 31'!A101</f>
        <v xml:space="preserve">              zlab</v>
      </c>
      <c r="B100">
        <f>'[1]1 to 31'!B101</f>
        <v>1</v>
      </c>
      <c r="C100">
        <f>'[1]1 to 31'!C101</f>
        <v>1</v>
      </c>
      <c r="D100">
        <f>'[1]1 to 31'!D101</f>
        <v>1</v>
      </c>
      <c r="E100">
        <f>'[1]1 to 31'!E101</f>
        <v>1</v>
      </c>
      <c r="F100">
        <f>'[1]1 to 31'!F101</f>
        <v>1</v>
      </c>
      <c r="G100">
        <f>'[1]1 to 31'!G101</f>
        <v>1</v>
      </c>
      <c r="H100">
        <f>'[1]1 to 31'!H101</f>
        <v>1</v>
      </c>
      <c r="I100">
        <f>'[1]1 to 31'!I101</f>
        <v>1</v>
      </c>
      <c r="J100">
        <f>'[1]1 to 31'!J101</f>
        <v>1</v>
      </c>
      <c r="K100">
        <f>'[1]1 to 31'!K101</f>
        <v>1</v>
      </c>
      <c r="L100">
        <f>'[1]1 to 31'!L101</f>
        <v>1</v>
      </c>
      <c r="M100">
        <f>'[1]1 to 31'!M101</f>
        <v>1</v>
      </c>
      <c r="N100">
        <f>'[1]1 to 31'!N101</f>
        <v>1</v>
      </c>
      <c r="O100">
        <f>'[1]1 to 31'!O101</f>
        <v>1</v>
      </c>
      <c r="P100">
        <f>'[1]1 to 31'!P101</f>
        <v>1</v>
      </c>
      <c r="Q100">
        <f>'[1]1 to 31'!Q101</f>
        <v>1</v>
      </c>
      <c r="R100">
        <f>'[1]1 to 31'!R101</f>
        <v>1</v>
      </c>
      <c r="S100">
        <f>'[1]1 to 31'!S101</f>
        <v>1</v>
      </c>
      <c r="T100">
        <f>'[1]1 to 31'!T101</f>
        <v>1</v>
      </c>
      <c r="U100">
        <f>'[1]1 to 31'!U101</f>
        <v>1</v>
      </c>
      <c r="V100">
        <f>'[1]1 to 31'!V101</f>
        <v>1</v>
      </c>
      <c r="W100">
        <f>'[1]1 to 31'!W101</f>
        <v>1</v>
      </c>
      <c r="X100">
        <f>'[1]1 to 31'!X101</f>
        <v>1</v>
      </c>
      <c r="Y100">
        <f>'[1]1 to 31'!Y101</f>
        <v>1</v>
      </c>
      <c r="Z100">
        <f>'[1]1 to 31'!Z101</f>
        <v>1</v>
      </c>
      <c r="AA100">
        <f>'[1]1 to 31'!AA101</f>
        <v>1</v>
      </c>
      <c r="AB100">
        <f>'[1]1 to 31'!AB101</f>
        <v>1</v>
      </c>
      <c r="AC100">
        <f>'[1]1 to 31'!AC101</f>
        <v>1</v>
      </c>
      <c r="AD100">
        <f>'[1]1 to 31'!AD101</f>
        <v>1</v>
      </c>
      <c r="AE100">
        <f>'[1]1 to 31'!AE101</f>
        <v>1</v>
      </c>
      <c r="AF100">
        <f>'[1]1 to 31'!AF101</f>
        <v>1</v>
      </c>
    </row>
    <row r="101" spans="1:32" x14ac:dyDescent="0.25">
      <c r="A101" t="str">
        <f>'[1]1 to 31'!A102</f>
        <v xml:space="preserve">              zref</v>
      </c>
      <c r="B101">
        <f>'[1]1 to 31'!B102</f>
        <v>1</v>
      </c>
      <c r="C101">
        <f>'[1]1 to 31'!C102</f>
        <v>1</v>
      </c>
      <c r="D101">
        <f>'[1]1 to 31'!D102</f>
        <v>1</v>
      </c>
      <c r="E101">
        <f>'[1]1 to 31'!E102</f>
        <v>1</v>
      </c>
      <c r="F101">
        <f>'[1]1 to 31'!F102</f>
        <v>1</v>
      </c>
      <c r="G101">
        <f>'[1]1 to 31'!G102</f>
        <v>1</v>
      </c>
      <c r="H101">
        <f>'[1]1 to 31'!H102</f>
        <v>1</v>
      </c>
      <c r="I101">
        <f>'[1]1 to 31'!I102</f>
        <v>1</v>
      </c>
      <c r="J101">
        <f>'[1]1 to 31'!J102</f>
        <v>1</v>
      </c>
      <c r="K101">
        <f>'[1]1 to 31'!K102</f>
        <v>1</v>
      </c>
      <c r="L101">
        <f>'[1]1 to 31'!L102</f>
        <v>1</v>
      </c>
      <c r="M101">
        <f>'[1]1 to 31'!M102</f>
        <v>1</v>
      </c>
      <c r="N101">
        <f>'[1]1 to 31'!N102</f>
        <v>1</v>
      </c>
      <c r="O101">
        <f>'[1]1 to 31'!O102</f>
        <v>1</v>
      </c>
      <c r="P101">
        <f>'[1]1 to 31'!P102</f>
        <v>1</v>
      </c>
      <c r="Q101">
        <f>'[1]1 to 31'!Q102</f>
        <v>1</v>
      </c>
      <c r="R101">
        <f>'[1]1 to 31'!R102</f>
        <v>1</v>
      </c>
      <c r="S101">
        <f>'[1]1 to 31'!S102</f>
        <v>1</v>
      </c>
      <c r="T101">
        <f>'[1]1 to 31'!T102</f>
        <v>1</v>
      </c>
      <c r="U101">
        <f>'[1]1 to 31'!U102</f>
        <v>1</v>
      </c>
      <c r="V101">
        <f>'[1]1 to 31'!V102</f>
        <v>1</v>
      </c>
      <c r="W101">
        <f>'[1]1 to 31'!W102</f>
        <v>1</v>
      </c>
      <c r="X101">
        <f>'[1]1 to 31'!X102</f>
        <v>1</v>
      </c>
      <c r="Y101">
        <f>'[1]1 to 31'!Y102</f>
        <v>1</v>
      </c>
      <c r="Z101">
        <f>'[1]1 to 31'!Z102</f>
        <v>1</v>
      </c>
      <c r="AA101">
        <f>'[1]1 to 31'!AA102</f>
        <v>1</v>
      </c>
      <c r="AB101">
        <f>'[1]1 to 31'!AB102</f>
        <v>1</v>
      </c>
      <c r="AC101">
        <f>'[1]1 to 31'!AC102</f>
        <v>1</v>
      </c>
      <c r="AD101">
        <f>'[1]1 to 31'!AD102</f>
        <v>1</v>
      </c>
      <c r="AE101">
        <f>'[1]1 to 31'!AE102</f>
        <v>1</v>
      </c>
      <c r="AF101">
        <f>'[1]1 to 31'!AF102</f>
        <v>1</v>
      </c>
    </row>
    <row r="102" spans="1:32" x14ac:dyDescent="0.25">
      <c r="A102" t="str">
        <f>'[1]1 to 31'!A103</f>
        <v xml:space="preserve">          zspecial</v>
      </c>
      <c r="B102">
        <f>'[1]1 to 31'!B103</f>
        <v>1</v>
      </c>
      <c r="C102">
        <f>'[1]1 to 31'!C103</f>
        <v>1</v>
      </c>
      <c r="D102">
        <f>'[1]1 to 31'!D103</f>
        <v>1</v>
      </c>
      <c r="E102">
        <f>'[1]1 to 31'!E103</f>
        <v>1</v>
      </c>
      <c r="F102">
        <f>'[1]1 to 31'!F103</f>
        <v>1</v>
      </c>
      <c r="G102">
        <f>'[1]1 to 31'!G103</f>
        <v>1</v>
      </c>
      <c r="H102">
        <f>'[1]1 to 31'!H103</f>
        <v>1</v>
      </c>
      <c r="I102">
        <f>'[1]1 to 31'!I103</f>
        <v>1</v>
      </c>
      <c r="J102">
        <f>'[1]1 to 31'!J103</f>
        <v>1</v>
      </c>
      <c r="K102">
        <f>'[1]1 to 31'!K103</f>
        <v>1</v>
      </c>
      <c r="L102">
        <f>'[1]1 to 31'!L103</f>
        <v>1</v>
      </c>
      <c r="M102">
        <f>'[1]1 to 31'!M103</f>
        <v>1</v>
      </c>
      <c r="N102">
        <f>'[1]1 to 31'!N103</f>
        <v>1</v>
      </c>
      <c r="O102">
        <f>'[1]1 to 31'!O103</f>
        <v>1</v>
      </c>
      <c r="P102">
        <f>'[1]1 to 31'!P103</f>
        <v>1</v>
      </c>
      <c r="Q102">
        <f>'[1]1 to 31'!Q103</f>
        <v>1</v>
      </c>
      <c r="R102">
        <f>'[1]1 to 31'!R103</f>
        <v>1</v>
      </c>
      <c r="S102">
        <f>'[1]1 to 31'!S103</f>
        <v>1</v>
      </c>
      <c r="T102">
        <f>'[1]1 to 31'!T103</f>
        <v>1</v>
      </c>
      <c r="U102">
        <f>'[1]1 to 31'!U103</f>
        <v>1</v>
      </c>
      <c r="V102">
        <f>'[1]1 to 31'!V103</f>
        <v>1</v>
      </c>
      <c r="W102">
        <f>'[1]1 to 31'!W103</f>
        <v>1</v>
      </c>
      <c r="X102">
        <f>'[1]1 to 31'!X103</f>
        <v>1</v>
      </c>
      <c r="Y102">
        <f>'[1]1 to 31'!Y103</f>
        <v>1</v>
      </c>
      <c r="Z102">
        <f>'[1]1 to 31'!Z103</f>
        <v>1</v>
      </c>
      <c r="AA102">
        <f>'[1]1 to 31'!AA103</f>
        <v>1</v>
      </c>
      <c r="AB102">
        <f>'[1]1 to 31'!AB103</f>
        <v>1</v>
      </c>
      <c r="AC102">
        <f>'[1]1 to 31'!AC103</f>
        <v>1</v>
      </c>
      <c r="AD102">
        <f>'[1]1 to 31'!AD103</f>
        <v>1</v>
      </c>
      <c r="AE102">
        <f>'[1]1 to 31'!AE103</f>
        <v>1</v>
      </c>
      <c r="AF102">
        <f>'[1]1 to 31'!AF103</f>
        <v>1</v>
      </c>
    </row>
    <row r="103" spans="1:32" x14ac:dyDescent="0.25">
      <c r="A103" t="str">
        <f>'[1]1 to 31'!A104</f>
        <v xml:space="preserve">        XMetal_lab</v>
      </c>
      <c r="B103">
        <f>'[1]1 to 31'!B104</f>
        <v>0.01</v>
      </c>
      <c r="C103">
        <f>'[1]1 to 31'!C104</f>
        <v>0.01</v>
      </c>
      <c r="D103">
        <f>'[1]1 to 31'!D104</f>
        <v>0.01</v>
      </c>
      <c r="E103">
        <f>'[1]1 to 31'!E104</f>
        <v>0.01</v>
      </c>
      <c r="F103">
        <f>'[1]1 to 31'!F104</f>
        <v>0.01</v>
      </c>
      <c r="G103">
        <f>'[1]1 to 31'!G104</f>
        <v>0.01</v>
      </c>
      <c r="H103">
        <f>'[1]1 to 31'!H104</f>
        <v>0.01</v>
      </c>
      <c r="I103">
        <f>'[1]1 to 31'!I104</f>
        <v>0.01</v>
      </c>
      <c r="J103">
        <f>'[1]1 to 31'!J104</f>
        <v>0.01</v>
      </c>
      <c r="K103">
        <f>'[1]1 to 31'!K104</f>
        <v>0.01</v>
      </c>
      <c r="L103">
        <f>'[1]1 to 31'!L104</f>
        <v>0.01</v>
      </c>
      <c r="M103">
        <f>'[1]1 to 31'!M104</f>
        <v>0.01</v>
      </c>
      <c r="N103">
        <f>'[1]1 to 31'!N104</f>
        <v>0.01</v>
      </c>
      <c r="O103">
        <f>'[1]1 to 31'!O104</f>
        <v>0.01</v>
      </c>
      <c r="P103">
        <f>'[1]1 to 31'!P104</f>
        <v>0.01</v>
      </c>
      <c r="Q103">
        <f>'[1]1 to 31'!Q104</f>
        <v>0.01</v>
      </c>
      <c r="R103">
        <f>'[1]1 to 31'!R104</f>
        <v>0.01</v>
      </c>
      <c r="S103">
        <f>'[1]1 to 31'!S104</f>
        <v>0.01</v>
      </c>
      <c r="T103">
        <f>'[1]1 to 31'!T104</f>
        <v>0.01</v>
      </c>
      <c r="U103">
        <f>'[1]1 to 31'!U104</f>
        <v>0.01</v>
      </c>
      <c r="V103">
        <f>'[1]1 to 31'!V104</f>
        <v>0.01</v>
      </c>
      <c r="W103">
        <f>'[1]1 to 31'!W104</f>
        <v>0.01</v>
      </c>
      <c r="X103">
        <f>'[1]1 to 31'!X104</f>
        <v>0.01</v>
      </c>
      <c r="Y103">
        <f>'[1]1 to 31'!Y104</f>
        <v>0.01</v>
      </c>
      <c r="Z103">
        <f>'[1]1 to 31'!Z104</f>
        <v>0.01</v>
      </c>
      <c r="AA103">
        <f>'[1]1 to 31'!AA104</f>
        <v>0.01</v>
      </c>
      <c r="AB103">
        <f>'[1]1 to 31'!AB104</f>
        <v>0.01</v>
      </c>
      <c r="AC103">
        <f>'[1]1 to 31'!AC104</f>
        <v>0.01</v>
      </c>
      <c r="AD103">
        <f>'[1]1 to 31'!AD104</f>
        <v>0.01</v>
      </c>
      <c r="AE103">
        <f>'[1]1 to 31'!AE104</f>
        <v>0.01</v>
      </c>
      <c r="AF103">
        <f>'[1]1 to 31'!AF104</f>
        <v>0.01</v>
      </c>
    </row>
    <row r="104" spans="1:32" x14ac:dyDescent="0.25">
      <c r="A104" t="str">
        <f>'[1]1 to 31'!A105</f>
        <v xml:space="preserve">        XMetal_ref</v>
      </c>
      <c r="B104">
        <f>'[1]1 to 31'!B105</f>
        <v>0.01</v>
      </c>
      <c r="C104">
        <f>'[1]1 to 31'!C105</f>
        <v>0.01</v>
      </c>
      <c r="D104">
        <f>'[1]1 to 31'!D105</f>
        <v>0.01</v>
      </c>
      <c r="E104">
        <f>'[1]1 to 31'!E105</f>
        <v>0.01</v>
      </c>
      <c r="F104">
        <f>'[1]1 to 31'!F105</f>
        <v>0.01</v>
      </c>
      <c r="G104">
        <f>'[1]1 to 31'!G105</f>
        <v>0.01</v>
      </c>
      <c r="H104">
        <f>'[1]1 to 31'!H105</f>
        <v>0.01</v>
      </c>
      <c r="I104">
        <f>'[1]1 to 31'!I105</f>
        <v>0.01</v>
      </c>
      <c r="J104">
        <f>'[1]1 to 31'!J105</f>
        <v>0.01</v>
      </c>
      <c r="K104">
        <f>'[1]1 to 31'!K105</f>
        <v>0.01</v>
      </c>
      <c r="L104">
        <f>'[1]1 to 31'!L105</f>
        <v>0.01</v>
      </c>
      <c r="M104">
        <f>'[1]1 to 31'!M105</f>
        <v>0.01</v>
      </c>
      <c r="N104">
        <f>'[1]1 to 31'!N105</f>
        <v>0.01</v>
      </c>
      <c r="O104">
        <f>'[1]1 to 31'!O105</f>
        <v>0.01</v>
      </c>
      <c r="P104">
        <f>'[1]1 to 31'!P105</f>
        <v>0.01</v>
      </c>
      <c r="Q104">
        <f>'[1]1 to 31'!Q105</f>
        <v>0.01</v>
      </c>
      <c r="R104">
        <f>'[1]1 to 31'!R105</f>
        <v>0.01</v>
      </c>
      <c r="S104">
        <f>'[1]1 to 31'!S105</f>
        <v>0.01</v>
      </c>
      <c r="T104">
        <f>'[1]1 to 31'!T105</f>
        <v>0.01</v>
      </c>
      <c r="U104">
        <f>'[1]1 to 31'!U105</f>
        <v>0.01</v>
      </c>
      <c r="V104">
        <f>'[1]1 to 31'!V105</f>
        <v>0.01</v>
      </c>
      <c r="W104">
        <f>'[1]1 to 31'!W105</f>
        <v>0.01</v>
      </c>
      <c r="X104">
        <f>'[1]1 to 31'!X105</f>
        <v>0.01</v>
      </c>
      <c r="Y104">
        <f>'[1]1 to 31'!Y105</f>
        <v>0.01</v>
      </c>
      <c r="Z104">
        <f>'[1]1 to 31'!Z105</f>
        <v>0.01</v>
      </c>
      <c r="AA104">
        <f>'[1]1 to 31'!AA105</f>
        <v>0.01</v>
      </c>
      <c r="AB104">
        <f>'[1]1 to 31'!AB105</f>
        <v>0.01</v>
      </c>
      <c r="AC104">
        <f>'[1]1 to 31'!AC105</f>
        <v>0.01</v>
      </c>
      <c r="AD104">
        <f>'[1]1 to 31'!AD105</f>
        <v>0.01</v>
      </c>
      <c r="AE104">
        <f>'[1]1 to 31'!AE105</f>
        <v>0.01</v>
      </c>
      <c r="AF104">
        <f>'[1]1 to 31'!AF105</f>
        <v>0.01</v>
      </c>
    </row>
    <row r="105" spans="1:32" x14ac:dyDescent="0.25">
      <c r="A105" t="str">
        <f>'[1]1 to 31'!A106</f>
        <v xml:space="preserve">    XMetal_special</v>
      </c>
      <c r="B105">
        <f>'[1]1 to 31'!B106</f>
        <v>1</v>
      </c>
      <c r="C105">
        <f>'[1]1 to 31'!C106</f>
        <v>1</v>
      </c>
      <c r="D105">
        <f>'[1]1 to 31'!D106</f>
        <v>1</v>
      </c>
      <c r="E105">
        <f>'[1]1 to 31'!E106</f>
        <v>1</v>
      </c>
      <c r="F105">
        <f>'[1]1 to 31'!F106</f>
        <v>1</v>
      </c>
      <c r="G105">
        <f>'[1]1 to 31'!G106</f>
        <v>1</v>
      </c>
      <c r="H105">
        <f>'[1]1 to 31'!H106</f>
        <v>1</v>
      </c>
      <c r="I105">
        <f>'[1]1 to 31'!I106</f>
        <v>1</v>
      </c>
      <c r="J105">
        <f>'[1]1 to 31'!J106</f>
        <v>1</v>
      </c>
      <c r="K105">
        <f>'[1]1 to 31'!K106</f>
        <v>1</v>
      </c>
      <c r="L105">
        <f>'[1]1 to 31'!L106</f>
        <v>1</v>
      </c>
      <c r="M105">
        <f>'[1]1 to 31'!M106</f>
        <v>1</v>
      </c>
      <c r="N105">
        <f>'[1]1 to 31'!N106</f>
        <v>1</v>
      </c>
      <c r="O105">
        <f>'[1]1 to 31'!O106</f>
        <v>1</v>
      </c>
      <c r="P105">
        <f>'[1]1 to 31'!P106</f>
        <v>1</v>
      </c>
      <c r="Q105">
        <f>'[1]1 to 31'!Q106</f>
        <v>1</v>
      </c>
      <c r="R105">
        <f>'[1]1 to 31'!R106</f>
        <v>1</v>
      </c>
      <c r="S105">
        <f>'[1]1 to 31'!S106</f>
        <v>1</v>
      </c>
      <c r="T105">
        <f>'[1]1 to 31'!T106</f>
        <v>1</v>
      </c>
      <c r="U105">
        <f>'[1]1 to 31'!U106</f>
        <v>1</v>
      </c>
      <c r="V105">
        <f>'[1]1 to 31'!V106</f>
        <v>1</v>
      </c>
      <c r="W105">
        <f>'[1]1 to 31'!W106</f>
        <v>1</v>
      </c>
      <c r="X105">
        <f>'[1]1 to 31'!X106</f>
        <v>1</v>
      </c>
      <c r="Y105">
        <f>'[1]1 to 31'!Y106</f>
        <v>1</v>
      </c>
      <c r="Z105">
        <f>'[1]1 to 31'!Z106</f>
        <v>1</v>
      </c>
      <c r="AA105">
        <f>'[1]1 to 31'!AA106</f>
        <v>1</v>
      </c>
      <c r="AB105">
        <f>'[1]1 to 31'!AB106</f>
        <v>1</v>
      </c>
      <c r="AC105">
        <f>'[1]1 to 31'!AC106</f>
        <v>1</v>
      </c>
      <c r="AD105">
        <f>'[1]1 to 31'!AD106</f>
        <v>1</v>
      </c>
      <c r="AE105">
        <f>'[1]1 to 31'!AE106</f>
        <v>1</v>
      </c>
      <c r="AF105">
        <f>'[1]1 to 31'!AF106</f>
        <v>1</v>
      </c>
    </row>
    <row r="106" spans="1:32" x14ac:dyDescent="0.25">
      <c r="A106" t="str">
        <f>'[1]1 to 31'!A107</f>
        <v xml:space="preserve">             xPOM1</v>
      </c>
      <c r="B106">
        <f>'[1]1 to 31'!B107</f>
        <v>108</v>
      </c>
      <c r="C106">
        <f>'[1]1 to 31'!C107</f>
        <v>108</v>
      </c>
      <c r="D106">
        <f>'[1]1 to 31'!D107</f>
        <v>108</v>
      </c>
      <c r="E106">
        <f>'[1]1 to 31'!E107</f>
        <v>108</v>
      </c>
      <c r="F106">
        <f>'[1]1 to 31'!F107</f>
        <v>108</v>
      </c>
      <c r="G106">
        <f>'[1]1 to 31'!G107</f>
        <v>108</v>
      </c>
      <c r="H106">
        <f>'[1]1 to 31'!H107</f>
        <v>108</v>
      </c>
      <c r="I106">
        <f>'[1]1 to 31'!I107</f>
        <v>108</v>
      </c>
      <c r="J106">
        <f>'[1]1 to 31'!J107</f>
        <v>108</v>
      </c>
      <c r="K106">
        <f>'[1]1 to 31'!K107</f>
        <v>108</v>
      </c>
      <c r="L106">
        <f>'[1]1 to 31'!L107</f>
        <v>108</v>
      </c>
      <c r="M106">
        <f>'[1]1 to 31'!M107</f>
        <v>108</v>
      </c>
      <c r="N106">
        <f>'[1]1 to 31'!N107</f>
        <v>108</v>
      </c>
      <c r="O106">
        <f>'[1]1 to 31'!O107</f>
        <v>108</v>
      </c>
      <c r="P106">
        <f>'[1]1 to 31'!P107</f>
        <v>108</v>
      </c>
      <c r="Q106">
        <f>'[1]1 to 31'!Q107</f>
        <v>108</v>
      </c>
      <c r="R106">
        <f>'[1]1 to 31'!R107</f>
        <v>108</v>
      </c>
      <c r="S106">
        <f>'[1]1 to 31'!S107</f>
        <v>108</v>
      </c>
      <c r="T106">
        <f>'[1]1 to 31'!T107</f>
        <v>108</v>
      </c>
      <c r="U106">
        <f>'[1]1 to 31'!U107</f>
        <v>108</v>
      </c>
      <c r="V106">
        <f>'[1]1 to 31'!V107</f>
        <v>108</v>
      </c>
      <c r="W106">
        <f>'[1]1 to 31'!W107</f>
        <v>108</v>
      </c>
      <c r="X106">
        <f>'[1]1 to 31'!X107</f>
        <v>108</v>
      </c>
      <c r="Y106">
        <f>'[1]1 to 31'!Y107</f>
        <v>108</v>
      </c>
      <c r="Z106">
        <f>'[1]1 to 31'!Z107</f>
        <v>108</v>
      </c>
      <c r="AA106">
        <f>'[1]1 to 31'!AA107</f>
        <v>108</v>
      </c>
      <c r="AB106">
        <f>'[1]1 to 31'!AB107</f>
        <v>108</v>
      </c>
      <c r="AC106">
        <f>'[1]1 to 31'!AC107</f>
        <v>108</v>
      </c>
      <c r="AD106">
        <f>'[1]1 to 31'!AD107</f>
        <v>108</v>
      </c>
      <c r="AE106">
        <f>'[1]1 to 31'!AE107</f>
        <v>108</v>
      </c>
      <c r="AF106">
        <f>'[1]1 to 31'!AF107</f>
        <v>108</v>
      </c>
    </row>
    <row r="107" spans="1:32" x14ac:dyDescent="0.25">
      <c r="A107" t="str">
        <f>'[1]1 to 31'!A108</f>
        <v xml:space="preserve">             yPOM1</v>
      </c>
      <c r="B107">
        <f>'[1]1 to 31'!B108</f>
        <v>16</v>
      </c>
      <c r="C107">
        <f>'[1]1 to 31'!C108</f>
        <v>16</v>
      </c>
      <c r="D107">
        <f>'[1]1 to 31'!D108</f>
        <v>16</v>
      </c>
      <c r="E107">
        <f>'[1]1 to 31'!E108</f>
        <v>16</v>
      </c>
      <c r="F107">
        <f>'[1]1 to 31'!F108</f>
        <v>16</v>
      </c>
      <c r="G107">
        <f>'[1]1 to 31'!G108</f>
        <v>16</v>
      </c>
      <c r="H107">
        <f>'[1]1 to 31'!H108</f>
        <v>16</v>
      </c>
      <c r="I107">
        <f>'[1]1 to 31'!I108</f>
        <v>16</v>
      </c>
      <c r="J107">
        <f>'[1]1 to 31'!J108</f>
        <v>16</v>
      </c>
      <c r="K107">
        <f>'[1]1 to 31'!K108</f>
        <v>16</v>
      </c>
      <c r="L107">
        <f>'[1]1 to 31'!L108</f>
        <v>16</v>
      </c>
      <c r="M107">
        <f>'[1]1 to 31'!M108</f>
        <v>16</v>
      </c>
      <c r="N107">
        <f>'[1]1 to 31'!N108</f>
        <v>16</v>
      </c>
      <c r="O107">
        <f>'[1]1 to 31'!O108</f>
        <v>16</v>
      </c>
      <c r="P107">
        <f>'[1]1 to 31'!P108</f>
        <v>16</v>
      </c>
      <c r="Q107">
        <f>'[1]1 to 31'!Q108</f>
        <v>16</v>
      </c>
      <c r="R107">
        <f>'[1]1 to 31'!R108</f>
        <v>16</v>
      </c>
      <c r="S107">
        <f>'[1]1 to 31'!S108</f>
        <v>16</v>
      </c>
      <c r="T107">
        <f>'[1]1 to 31'!T108</f>
        <v>16</v>
      </c>
      <c r="U107">
        <f>'[1]1 to 31'!U108</f>
        <v>16</v>
      </c>
      <c r="V107">
        <f>'[1]1 to 31'!V108</f>
        <v>16</v>
      </c>
      <c r="W107">
        <f>'[1]1 to 31'!W108</f>
        <v>16</v>
      </c>
      <c r="X107">
        <f>'[1]1 to 31'!X108</f>
        <v>16</v>
      </c>
      <c r="Y107">
        <f>'[1]1 to 31'!Y108</f>
        <v>16</v>
      </c>
      <c r="Z107">
        <f>'[1]1 to 31'!Z108</f>
        <v>16</v>
      </c>
      <c r="AA107">
        <f>'[1]1 to 31'!AA108</f>
        <v>16</v>
      </c>
      <c r="AB107">
        <f>'[1]1 to 31'!AB108</f>
        <v>16</v>
      </c>
      <c r="AC107">
        <f>'[1]1 to 31'!AC108</f>
        <v>16</v>
      </c>
      <c r="AD107">
        <f>'[1]1 to 31'!AD108</f>
        <v>16</v>
      </c>
      <c r="AE107">
        <f>'[1]1 to 31'!AE108</f>
        <v>16</v>
      </c>
      <c r="AF107">
        <f>'[1]1 to 31'!AF108</f>
        <v>16</v>
      </c>
    </row>
    <row r="108" spans="1:32" x14ac:dyDescent="0.25">
      <c r="A108" t="str">
        <f>'[1]1 to 31'!A109</f>
        <v xml:space="preserve">             zPOM1</v>
      </c>
      <c r="B108">
        <f>'[1]1 to 31'!B109</f>
        <v>1</v>
      </c>
      <c r="C108">
        <f>'[1]1 to 31'!C109</f>
        <v>1</v>
      </c>
      <c r="D108">
        <f>'[1]1 to 31'!D109</f>
        <v>1</v>
      </c>
      <c r="E108">
        <f>'[1]1 to 31'!E109</f>
        <v>1</v>
      </c>
      <c r="F108">
        <f>'[1]1 to 31'!F109</f>
        <v>1</v>
      </c>
      <c r="G108">
        <f>'[1]1 to 31'!G109</f>
        <v>1</v>
      </c>
      <c r="H108">
        <f>'[1]1 to 31'!H109</f>
        <v>1</v>
      </c>
      <c r="I108">
        <f>'[1]1 to 31'!I109</f>
        <v>1</v>
      </c>
      <c r="J108">
        <f>'[1]1 to 31'!J109</f>
        <v>1</v>
      </c>
      <c r="K108">
        <f>'[1]1 to 31'!K109</f>
        <v>1</v>
      </c>
      <c r="L108">
        <f>'[1]1 to 31'!L109</f>
        <v>1</v>
      </c>
      <c r="M108">
        <f>'[1]1 to 31'!M109</f>
        <v>1</v>
      </c>
      <c r="N108">
        <f>'[1]1 to 31'!N109</f>
        <v>1</v>
      </c>
      <c r="O108">
        <f>'[1]1 to 31'!O109</f>
        <v>1</v>
      </c>
      <c r="P108">
        <f>'[1]1 to 31'!P109</f>
        <v>1</v>
      </c>
      <c r="Q108">
        <f>'[1]1 to 31'!Q109</f>
        <v>1</v>
      </c>
      <c r="R108">
        <f>'[1]1 to 31'!R109</f>
        <v>1</v>
      </c>
      <c r="S108">
        <f>'[1]1 to 31'!S109</f>
        <v>1</v>
      </c>
      <c r="T108">
        <f>'[1]1 to 31'!T109</f>
        <v>1</v>
      </c>
      <c r="U108">
        <f>'[1]1 to 31'!U109</f>
        <v>1</v>
      </c>
      <c r="V108">
        <f>'[1]1 to 31'!V109</f>
        <v>1</v>
      </c>
      <c r="W108">
        <f>'[1]1 to 31'!W109</f>
        <v>1</v>
      </c>
      <c r="X108">
        <f>'[1]1 to 31'!X109</f>
        <v>1</v>
      </c>
      <c r="Y108">
        <f>'[1]1 to 31'!Y109</f>
        <v>1</v>
      </c>
      <c r="Z108">
        <f>'[1]1 to 31'!Z109</f>
        <v>1</v>
      </c>
      <c r="AA108">
        <f>'[1]1 to 31'!AA109</f>
        <v>1</v>
      </c>
      <c r="AB108">
        <f>'[1]1 to 31'!AB109</f>
        <v>1</v>
      </c>
      <c r="AC108">
        <f>'[1]1 to 31'!AC109</f>
        <v>1</v>
      </c>
      <c r="AD108">
        <f>'[1]1 to 31'!AD109</f>
        <v>1</v>
      </c>
      <c r="AE108">
        <f>'[1]1 to 31'!AE109</f>
        <v>1</v>
      </c>
      <c r="AF108">
        <f>'[1]1 to 31'!AF109</f>
        <v>1</v>
      </c>
    </row>
    <row r="109" spans="1:32" x14ac:dyDescent="0.25">
      <c r="A109" t="str">
        <f>'[1]1 to 31'!A110</f>
        <v xml:space="preserve">       XMetal_POM1</v>
      </c>
      <c r="B109">
        <f>'[1]1 to 31'!B110</f>
        <v>1</v>
      </c>
      <c r="C109">
        <f>'[1]1 to 31'!C110</f>
        <v>1</v>
      </c>
      <c r="D109">
        <f>'[1]1 to 31'!D110</f>
        <v>1</v>
      </c>
      <c r="E109">
        <f>'[1]1 to 31'!E110</f>
        <v>1</v>
      </c>
      <c r="F109">
        <f>'[1]1 to 31'!F110</f>
        <v>1</v>
      </c>
      <c r="G109">
        <f>'[1]1 to 31'!G110</f>
        <v>1</v>
      </c>
      <c r="H109">
        <f>'[1]1 to 31'!H110</f>
        <v>1</v>
      </c>
      <c r="I109">
        <f>'[1]1 to 31'!I110</f>
        <v>1</v>
      </c>
      <c r="J109">
        <f>'[1]1 to 31'!J110</f>
        <v>1</v>
      </c>
      <c r="K109">
        <f>'[1]1 to 31'!K110</f>
        <v>1</v>
      </c>
      <c r="L109">
        <f>'[1]1 to 31'!L110</f>
        <v>1</v>
      </c>
      <c r="M109">
        <f>'[1]1 to 31'!M110</f>
        <v>1</v>
      </c>
      <c r="N109">
        <f>'[1]1 to 31'!N110</f>
        <v>1</v>
      </c>
      <c r="O109">
        <f>'[1]1 to 31'!O110</f>
        <v>1</v>
      </c>
      <c r="P109">
        <f>'[1]1 to 31'!P110</f>
        <v>1</v>
      </c>
      <c r="Q109">
        <f>'[1]1 to 31'!Q110</f>
        <v>1</v>
      </c>
      <c r="R109">
        <f>'[1]1 to 31'!R110</f>
        <v>1</v>
      </c>
      <c r="S109">
        <f>'[1]1 to 31'!S110</f>
        <v>1</v>
      </c>
      <c r="T109">
        <f>'[1]1 to 31'!T110</f>
        <v>1</v>
      </c>
      <c r="U109">
        <f>'[1]1 to 31'!U110</f>
        <v>1</v>
      </c>
      <c r="V109">
        <f>'[1]1 to 31'!V110</f>
        <v>1</v>
      </c>
      <c r="W109">
        <f>'[1]1 to 31'!W110</f>
        <v>1</v>
      </c>
      <c r="X109">
        <f>'[1]1 to 31'!X110</f>
        <v>1</v>
      </c>
      <c r="Y109">
        <f>'[1]1 to 31'!Y110</f>
        <v>1</v>
      </c>
      <c r="Z109">
        <f>'[1]1 to 31'!Z110</f>
        <v>1</v>
      </c>
      <c r="AA109">
        <f>'[1]1 to 31'!AA110</f>
        <v>1</v>
      </c>
      <c r="AB109">
        <f>'[1]1 to 31'!AB110</f>
        <v>1</v>
      </c>
      <c r="AC109">
        <f>'[1]1 to 31'!AC110</f>
        <v>1</v>
      </c>
      <c r="AD109">
        <f>'[1]1 to 31'!AD110</f>
        <v>1</v>
      </c>
      <c r="AE109">
        <f>'[1]1 to 31'!AE110</f>
        <v>1</v>
      </c>
      <c r="AF109">
        <f>'[1]1 to 31'!AF110</f>
        <v>1</v>
      </c>
    </row>
    <row r="110" spans="1:32" x14ac:dyDescent="0.25">
      <c r="A110" t="str">
        <f>'[1]1 to 31'!A111</f>
        <v xml:space="preserve">             xPOM2</v>
      </c>
      <c r="B110">
        <f>'[1]1 to 31'!B111</f>
        <v>108</v>
      </c>
      <c r="C110">
        <f>'[1]1 to 31'!C111</f>
        <v>108</v>
      </c>
      <c r="D110">
        <f>'[1]1 to 31'!D111</f>
        <v>108</v>
      </c>
      <c r="E110">
        <f>'[1]1 to 31'!E111</f>
        <v>108</v>
      </c>
      <c r="F110">
        <f>'[1]1 to 31'!F111</f>
        <v>108</v>
      </c>
      <c r="G110">
        <f>'[1]1 to 31'!G111</f>
        <v>108</v>
      </c>
      <c r="H110">
        <f>'[1]1 to 31'!H111</f>
        <v>108</v>
      </c>
      <c r="I110">
        <f>'[1]1 to 31'!I111</f>
        <v>108</v>
      </c>
      <c r="J110">
        <f>'[1]1 to 31'!J111</f>
        <v>108</v>
      </c>
      <c r="K110">
        <f>'[1]1 to 31'!K111</f>
        <v>108</v>
      </c>
      <c r="L110">
        <f>'[1]1 to 31'!L111</f>
        <v>108</v>
      </c>
      <c r="M110">
        <f>'[1]1 to 31'!M111</f>
        <v>108</v>
      </c>
      <c r="N110">
        <f>'[1]1 to 31'!N111</f>
        <v>108</v>
      </c>
      <c r="O110">
        <f>'[1]1 to 31'!O111</f>
        <v>108</v>
      </c>
      <c r="P110">
        <f>'[1]1 to 31'!P111</f>
        <v>108</v>
      </c>
      <c r="Q110">
        <f>'[1]1 to 31'!Q111</f>
        <v>108</v>
      </c>
      <c r="R110">
        <f>'[1]1 to 31'!R111</f>
        <v>108</v>
      </c>
      <c r="S110">
        <f>'[1]1 to 31'!S111</f>
        <v>108</v>
      </c>
      <c r="T110">
        <f>'[1]1 to 31'!T111</f>
        <v>108</v>
      </c>
      <c r="U110">
        <f>'[1]1 to 31'!U111</f>
        <v>108</v>
      </c>
      <c r="V110">
        <f>'[1]1 to 31'!V111</f>
        <v>108</v>
      </c>
      <c r="W110">
        <f>'[1]1 to 31'!W111</f>
        <v>108</v>
      </c>
      <c r="X110">
        <f>'[1]1 to 31'!X111</f>
        <v>108</v>
      </c>
      <c r="Y110">
        <f>'[1]1 to 31'!Y111</f>
        <v>108</v>
      </c>
      <c r="Z110">
        <f>'[1]1 to 31'!Z111</f>
        <v>108</v>
      </c>
      <c r="AA110">
        <f>'[1]1 to 31'!AA111</f>
        <v>108</v>
      </c>
      <c r="AB110">
        <f>'[1]1 to 31'!AB111</f>
        <v>108</v>
      </c>
      <c r="AC110">
        <f>'[1]1 to 31'!AC111</f>
        <v>108</v>
      </c>
      <c r="AD110">
        <f>'[1]1 to 31'!AD111</f>
        <v>108</v>
      </c>
      <c r="AE110">
        <f>'[1]1 to 31'!AE111</f>
        <v>108</v>
      </c>
      <c r="AF110">
        <f>'[1]1 to 31'!AF111</f>
        <v>108</v>
      </c>
    </row>
    <row r="111" spans="1:32" x14ac:dyDescent="0.25">
      <c r="A111" t="str">
        <f>'[1]1 to 31'!A112</f>
        <v xml:space="preserve">             yPOM2</v>
      </c>
      <c r="B111">
        <f>'[1]1 to 31'!B112</f>
        <v>16</v>
      </c>
      <c r="C111">
        <f>'[1]1 to 31'!C112</f>
        <v>16</v>
      </c>
      <c r="D111">
        <f>'[1]1 to 31'!D112</f>
        <v>16</v>
      </c>
      <c r="E111">
        <f>'[1]1 to 31'!E112</f>
        <v>16</v>
      </c>
      <c r="F111">
        <f>'[1]1 to 31'!F112</f>
        <v>16</v>
      </c>
      <c r="G111">
        <f>'[1]1 to 31'!G112</f>
        <v>16</v>
      </c>
      <c r="H111">
        <f>'[1]1 to 31'!H112</f>
        <v>16</v>
      </c>
      <c r="I111">
        <f>'[1]1 to 31'!I112</f>
        <v>16</v>
      </c>
      <c r="J111">
        <f>'[1]1 to 31'!J112</f>
        <v>16</v>
      </c>
      <c r="K111">
        <f>'[1]1 to 31'!K112</f>
        <v>16</v>
      </c>
      <c r="L111">
        <f>'[1]1 to 31'!L112</f>
        <v>16</v>
      </c>
      <c r="M111">
        <f>'[1]1 to 31'!M112</f>
        <v>16</v>
      </c>
      <c r="N111">
        <f>'[1]1 to 31'!N112</f>
        <v>16</v>
      </c>
      <c r="O111">
        <f>'[1]1 to 31'!O112</f>
        <v>16</v>
      </c>
      <c r="P111">
        <f>'[1]1 to 31'!P112</f>
        <v>16</v>
      </c>
      <c r="Q111">
        <f>'[1]1 to 31'!Q112</f>
        <v>16</v>
      </c>
      <c r="R111">
        <f>'[1]1 to 31'!R112</f>
        <v>16</v>
      </c>
      <c r="S111">
        <f>'[1]1 to 31'!S112</f>
        <v>16</v>
      </c>
      <c r="T111">
        <f>'[1]1 to 31'!T112</f>
        <v>16</v>
      </c>
      <c r="U111">
        <f>'[1]1 to 31'!U112</f>
        <v>16</v>
      </c>
      <c r="V111">
        <f>'[1]1 to 31'!V112</f>
        <v>16</v>
      </c>
      <c r="W111">
        <f>'[1]1 to 31'!W112</f>
        <v>16</v>
      </c>
      <c r="X111">
        <f>'[1]1 to 31'!X112</f>
        <v>16</v>
      </c>
      <c r="Y111">
        <f>'[1]1 to 31'!Y112</f>
        <v>16</v>
      </c>
      <c r="Z111">
        <f>'[1]1 to 31'!Z112</f>
        <v>16</v>
      </c>
      <c r="AA111">
        <f>'[1]1 to 31'!AA112</f>
        <v>16</v>
      </c>
      <c r="AB111">
        <f>'[1]1 to 31'!AB112</f>
        <v>16</v>
      </c>
      <c r="AC111">
        <f>'[1]1 to 31'!AC112</f>
        <v>16</v>
      </c>
      <c r="AD111">
        <f>'[1]1 to 31'!AD112</f>
        <v>16</v>
      </c>
      <c r="AE111">
        <f>'[1]1 to 31'!AE112</f>
        <v>16</v>
      </c>
      <c r="AF111">
        <f>'[1]1 to 31'!AF112</f>
        <v>16</v>
      </c>
    </row>
    <row r="112" spans="1:32" x14ac:dyDescent="0.25">
      <c r="A112" t="str">
        <f>'[1]1 to 31'!A113</f>
        <v xml:space="preserve">             zPOM2</v>
      </c>
      <c r="B112">
        <f>'[1]1 to 31'!B113</f>
        <v>1</v>
      </c>
      <c r="C112">
        <f>'[1]1 to 31'!C113</f>
        <v>1</v>
      </c>
      <c r="D112">
        <f>'[1]1 to 31'!D113</f>
        <v>1</v>
      </c>
      <c r="E112">
        <f>'[1]1 to 31'!E113</f>
        <v>1</v>
      </c>
      <c r="F112">
        <f>'[1]1 to 31'!F113</f>
        <v>1</v>
      </c>
      <c r="G112">
        <f>'[1]1 to 31'!G113</f>
        <v>1</v>
      </c>
      <c r="H112">
        <f>'[1]1 to 31'!H113</f>
        <v>1</v>
      </c>
      <c r="I112">
        <f>'[1]1 to 31'!I113</f>
        <v>1</v>
      </c>
      <c r="J112">
        <f>'[1]1 to 31'!J113</f>
        <v>1</v>
      </c>
      <c r="K112">
        <f>'[1]1 to 31'!K113</f>
        <v>1</v>
      </c>
      <c r="L112">
        <f>'[1]1 to 31'!L113</f>
        <v>1</v>
      </c>
      <c r="M112">
        <f>'[1]1 to 31'!M113</f>
        <v>1</v>
      </c>
      <c r="N112">
        <f>'[1]1 to 31'!N113</f>
        <v>1</v>
      </c>
      <c r="O112">
        <f>'[1]1 to 31'!O113</f>
        <v>1</v>
      </c>
      <c r="P112">
        <f>'[1]1 to 31'!P113</f>
        <v>1</v>
      </c>
      <c r="Q112">
        <f>'[1]1 to 31'!Q113</f>
        <v>1</v>
      </c>
      <c r="R112">
        <f>'[1]1 to 31'!R113</f>
        <v>1</v>
      </c>
      <c r="S112">
        <f>'[1]1 to 31'!S113</f>
        <v>1</v>
      </c>
      <c r="T112">
        <f>'[1]1 to 31'!T113</f>
        <v>1</v>
      </c>
      <c r="U112">
        <f>'[1]1 to 31'!U113</f>
        <v>1</v>
      </c>
      <c r="V112">
        <f>'[1]1 to 31'!V113</f>
        <v>1</v>
      </c>
      <c r="W112">
        <f>'[1]1 to 31'!W113</f>
        <v>1</v>
      </c>
      <c r="X112">
        <f>'[1]1 to 31'!X113</f>
        <v>1</v>
      </c>
      <c r="Y112">
        <f>'[1]1 to 31'!Y113</f>
        <v>1</v>
      </c>
      <c r="Z112">
        <f>'[1]1 to 31'!Z113</f>
        <v>1</v>
      </c>
      <c r="AA112">
        <f>'[1]1 to 31'!AA113</f>
        <v>1</v>
      </c>
      <c r="AB112">
        <f>'[1]1 to 31'!AB113</f>
        <v>1</v>
      </c>
      <c r="AC112">
        <f>'[1]1 to 31'!AC113</f>
        <v>1</v>
      </c>
      <c r="AD112">
        <f>'[1]1 to 31'!AD113</f>
        <v>1</v>
      </c>
      <c r="AE112">
        <f>'[1]1 to 31'!AE113</f>
        <v>1</v>
      </c>
      <c r="AF112">
        <f>'[1]1 to 31'!AF113</f>
        <v>1</v>
      </c>
    </row>
    <row r="113" spans="1:32" x14ac:dyDescent="0.25">
      <c r="A113" t="str">
        <f>'[1]1 to 31'!A114</f>
        <v xml:space="preserve">       XMetal_POM2</v>
      </c>
      <c r="B113">
        <f>'[1]1 to 31'!B114</f>
        <v>1</v>
      </c>
      <c r="C113">
        <f>'[1]1 to 31'!C114</f>
        <v>1</v>
      </c>
      <c r="D113">
        <f>'[1]1 to 31'!D114</f>
        <v>1</v>
      </c>
      <c r="E113">
        <f>'[1]1 to 31'!E114</f>
        <v>1</v>
      </c>
      <c r="F113">
        <f>'[1]1 to 31'!F114</f>
        <v>1</v>
      </c>
      <c r="G113">
        <f>'[1]1 to 31'!G114</f>
        <v>1</v>
      </c>
      <c r="H113">
        <f>'[1]1 to 31'!H114</f>
        <v>1</v>
      </c>
      <c r="I113">
        <f>'[1]1 to 31'!I114</f>
        <v>1</v>
      </c>
      <c r="J113">
        <f>'[1]1 to 31'!J114</f>
        <v>1</v>
      </c>
      <c r="K113">
        <f>'[1]1 to 31'!K114</f>
        <v>1</v>
      </c>
      <c r="L113">
        <f>'[1]1 to 31'!L114</f>
        <v>1</v>
      </c>
      <c r="M113">
        <f>'[1]1 to 31'!M114</f>
        <v>1</v>
      </c>
      <c r="N113">
        <f>'[1]1 to 31'!N114</f>
        <v>1</v>
      </c>
      <c r="O113">
        <f>'[1]1 to 31'!O114</f>
        <v>1</v>
      </c>
      <c r="P113">
        <f>'[1]1 to 31'!P114</f>
        <v>1</v>
      </c>
      <c r="Q113">
        <f>'[1]1 to 31'!Q114</f>
        <v>1</v>
      </c>
      <c r="R113">
        <f>'[1]1 to 31'!R114</f>
        <v>1</v>
      </c>
      <c r="S113">
        <f>'[1]1 to 31'!S114</f>
        <v>1</v>
      </c>
      <c r="T113">
        <f>'[1]1 to 31'!T114</f>
        <v>1</v>
      </c>
      <c r="U113">
        <f>'[1]1 to 31'!U114</f>
        <v>1</v>
      </c>
      <c r="V113">
        <f>'[1]1 to 31'!V114</f>
        <v>1</v>
      </c>
      <c r="W113">
        <f>'[1]1 to 31'!W114</f>
        <v>1</v>
      </c>
      <c r="X113">
        <f>'[1]1 to 31'!X114</f>
        <v>1</v>
      </c>
      <c r="Y113">
        <f>'[1]1 to 31'!Y114</f>
        <v>1</v>
      </c>
      <c r="Z113">
        <f>'[1]1 to 31'!Z114</f>
        <v>1</v>
      </c>
      <c r="AA113">
        <f>'[1]1 to 31'!AA114</f>
        <v>1</v>
      </c>
      <c r="AB113">
        <f>'[1]1 to 31'!AB114</f>
        <v>1</v>
      </c>
      <c r="AC113">
        <f>'[1]1 to 31'!AC114</f>
        <v>1</v>
      </c>
      <c r="AD113">
        <f>'[1]1 to 31'!AD114</f>
        <v>1</v>
      </c>
      <c r="AE113">
        <f>'[1]1 to 31'!AE114</f>
        <v>1</v>
      </c>
      <c r="AF113">
        <f>'[1]1 to 31'!AF114</f>
        <v>1</v>
      </c>
    </row>
    <row r="114" spans="1:32" x14ac:dyDescent="0.25">
      <c r="A114" t="str">
        <f>'[1]1 to 31'!A115</f>
        <v xml:space="preserve">             xPOM3</v>
      </c>
      <c r="B114">
        <f>'[1]1 to 31'!B115</f>
        <v>108</v>
      </c>
      <c r="C114">
        <f>'[1]1 to 31'!C115</f>
        <v>108</v>
      </c>
      <c r="D114">
        <f>'[1]1 to 31'!D115</f>
        <v>108</v>
      </c>
      <c r="E114">
        <f>'[1]1 to 31'!E115</f>
        <v>108</v>
      </c>
      <c r="F114">
        <f>'[1]1 to 31'!F115</f>
        <v>108</v>
      </c>
      <c r="G114">
        <f>'[1]1 to 31'!G115</f>
        <v>108</v>
      </c>
      <c r="H114">
        <f>'[1]1 to 31'!H115</f>
        <v>108</v>
      </c>
      <c r="I114">
        <f>'[1]1 to 31'!I115</f>
        <v>108</v>
      </c>
      <c r="J114">
        <f>'[1]1 to 31'!J115</f>
        <v>108</v>
      </c>
      <c r="K114">
        <f>'[1]1 to 31'!K115</f>
        <v>108</v>
      </c>
      <c r="L114">
        <f>'[1]1 to 31'!L115</f>
        <v>108</v>
      </c>
      <c r="M114">
        <f>'[1]1 to 31'!M115</f>
        <v>108</v>
      </c>
      <c r="N114">
        <f>'[1]1 to 31'!N115</f>
        <v>108</v>
      </c>
      <c r="O114">
        <f>'[1]1 to 31'!O115</f>
        <v>108</v>
      </c>
      <c r="P114">
        <f>'[1]1 to 31'!P115</f>
        <v>108</v>
      </c>
      <c r="Q114">
        <f>'[1]1 to 31'!Q115</f>
        <v>108</v>
      </c>
      <c r="R114">
        <f>'[1]1 to 31'!R115</f>
        <v>108</v>
      </c>
      <c r="S114">
        <f>'[1]1 to 31'!S115</f>
        <v>108</v>
      </c>
      <c r="T114">
        <f>'[1]1 to 31'!T115</f>
        <v>108</v>
      </c>
      <c r="U114">
        <f>'[1]1 to 31'!U115</f>
        <v>108</v>
      </c>
      <c r="V114">
        <f>'[1]1 to 31'!V115</f>
        <v>108</v>
      </c>
      <c r="W114">
        <f>'[1]1 to 31'!W115</f>
        <v>108</v>
      </c>
      <c r="X114">
        <f>'[1]1 to 31'!X115</f>
        <v>108</v>
      </c>
      <c r="Y114">
        <f>'[1]1 to 31'!Y115</f>
        <v>108</v>
      </c>
      <c r="Z114">
        <f>'[1]1 to 31'!Z115</f>
        <v>108</v>
      </c>
      <c r="AA114">
        <f>'[1]1 to 31'!AA115</f>
        <v>108</v>
      </c>
      <c r="AB114">
        <f>'[1]1 to 31'!AB115</f>
        <v>108</v>
      </c>
      <c r="AC114">
        <f>'[1]1 to 31'!AC115</f>
        <v>108</v>
      </c>
      <c r="AD114">
        <f>'[1]1 to 31'!AD115</f>
        <v>108</v>
      </c>
      <c r="AE114">
        <f>'[1]1 to 31'!AE115</f>
        <v>108</v>
      </c>
      <c r="AF114">
        <f>'[1]1 to 31'!AF115</f>
        <v>108</v>
      </c>
    </row>
    <row r="115" spans="1:32" x14ac:dyDescent="0.25">
      <c r="A115" t="str">
        <f>'[1]1 to 31'!A116</f>
        <v xml:space="preserve">             yPOM3</v>
      </c>
      <c r="B115">
        <f>'[1]1 to 31'!B116</f>
        <v>16</v>
      </c>
      <c r="C115">
        <f>'[1]1 to 31'!C116</f>
        <v>16</v>
      </c>
      <c r="D115">
        <f>'[1]1 to 31'!D116</f>
        <v>16</v>
      </c>
      <c r="E115">
        <f>'[1]1 to 31'!E116</f>
        <v>16</v>
      </c>
      <c r="F115">
        <f>'[1]1 to 31'!F116</f>
        <v>16</v>
      </c>
      <c r="G115">
        <f>'[1]1 to 31'!G116</f>
        <v>16</v>
      </c>
      <c r="H115">
        <f>'[1]1 to 31'!H116</f>
        <v>16</v>
      </c>
      <c r="I115">
        <f>'[1]1 to 31'!I116</f>
        <v>16</v>
      </c>
      <c r="J115">
        <f>'[1]1 to 31'!J116</f>
        <v>16</v>
      </c>
      <c r="K115">
        <f>'[1]1 to 31'!K116</f>
        <v>16</v>
      </c>
      <c r="L115">
        <f>'[1]1 to 31'!L116</f>
        <v>16</v>
      </c>
      <c r="M115">
        <f>'[1]1 to 31'!M116</f>
        <v>16</v>
      </c>
      <c r="N115">
        <f>'[1]1 to 31'!N116</f>
        <v>16</v>
      </c>
      <c r="O115">
        <f>'[1]1 to 31'!O116</f>
        <v>16</v>
      </c>
      <c r="P115">
        <f>'[1]1 to 31'!P116</f>
        <v>16</v>
      </c>
      <c r="Q115">
        <f>'[1]1 to 31'!Q116</f>
        <v>16</v>
      </c>
      <c r="R115">
        <f>'[1]1 to 31'!R116</f>
        <v>16</v>
      </c>
      <c r="S115">
        <f>'[1]1 to 31'!S116</f>
        <v>16</v>
      </c>
      <c r="T115">
        <f>'[1]1 to 31'!T116</f>
        <v>16</v>
      </c>
      <c r="U115">
        <f>'[1]1 to 31'!U116</f>
        <v>16</v>
      </c>
      <c r="V115">
        <f>'[1]1 to 31'!V116</f>
        <v>16</v>
      </c>
      <c r="W115">
        <f>'[1]1 to 31'!W116</f>
        <v>16</v>
      </c>
      <c r="X115">
        <f>'[1]1 to 31'!X116</f>
        <v>16</v>
      </c>
      <c r="Y115">
        <f>'[1]1 to 31'!Y116</f>
        <v>16</v>
      </c>
      <c r="Z115">
        <f>'[1]1 to 31'!Z116</f>
        <v>16</v>
      </c>
      <c r="AA115">
        <f>'[1]1 to 31'!AA116</f>
        <v>16</v>
      </c>
      <c r="AB115">
        <f>'[1]1 to 31'!AB116</f>
        <v>16</v>
      </c>
      <c r="AC115">
        <f>'[1]1 to 31'!AC116</f>
        <v>16</v>
      </c>
      <c r="AD115">
        <f>'[1]1 to 31'!AD116</f>
        <v>16</v>
      </c>
      <c r="AE115">
        <f>'[1]1 to 31'!AE116</f>
        <v>16</v>
      </c>
      <c r="AF115">
        <f>'[1]1 to 31'!AF116</f>
        <v>16</v>
      </c>
    </row>
    <row r="116" spans="1:32" x14ac:dyDescent="0.25">
      <c r="A116" t="str">
        <f>'[1]1 to 31'!A117</f>
        <v xml:space="preserve">             zPOM3</v>
      </c>
      <c r="B116">
        <f>'[1]1 to 31'!B117</f>
        <v>1</v>
      </c>
      <c r="C116">
        <f>'[1]1 to 31'!C117</f>
        <v>1</v>
      </c>
      <c r="D116">
        <f>'[1]1 to 31'!D117</f>
        <v>1</v>
      </c>
      <c r="E116">
        <f>'[1]1 to 31'!E117</f>
        <v>1</v>
      </c>
      <c r="F116">
        <f>'[1]1 to 31'!F117</f>
        <v>1</v>
      </c>
      <c r="G116">
        <f>'[1]1 to 31'!G117</f>
        <v>1</v>
      </c>
      <c r="H116">
        <f>'[1]1 to 31'!H117</f>
        <v>1</v>
      </c>
      <c r="I116">
        <f>'[1]1 to 31'!I117</f>
        <v>1</v>
      </c>
      <c r="J116">
        <f>'[1]1 to 31'!J117</f>
        <v>1</v>
      </c>
      <c r="K116">
        <f>'[1]1 to 31'!K117</f>
        <v>1</v>
      </c>
      <c r="L116">
        <f>'[1]1 to 31'!L117</f>
        <v>1</v>
      </c>
      <c r="M116">
        <f>'[1]1 to 31'!M117</f>
        <v>1</v>
      </c>
      <c r="N116">
        <f>'[1]1 to 31'!N117</f>
        <v>1</v>
      </c>
      <c r="O116">
        <f>'[1]1 to 31'!O117</f>
        <v>1</v>
      </c>
      <c r="P116">
        <f>'[1]1 to 31'!P117</f>
        <v>1</v>
      </c>
      <c r="Q116">
        <f>'[1]1 to 31'!Q117</f>
        <v>1</v>
      </c>
      <c r="R116">
        <f>'[1]1 to 31'!R117</f>
        <v>1</v>
      </c>
      <c r="S116">
        <f>'[1]1 to 31'!S117</f>
        <v>1</v>
      </c>
      <c r="T116">
        <f>'[1]1 to 31'!T117</f>
        <v>1</v>
      </c>
      <c r="U116">
        <f>'[1]1 to 31'!U117</f>
        <v>1</v>
      </c>
      <c r="V116">
        <f>'[1]1 to 31'!V117</f>
        <v>1</v>
      </c>
      <c r="W116">
        <f>'[1]1 to 31'!W117</f>
        <v>1</v>
      </c>
      <c r="X116">
        <f>'[1]1 to 31'!X117</f>
        <v>1</v>
      </c>
      <c r="Y116">
        <f>'[1]1 to 31'!Y117</f>
        <v>1</v>
      </c>
      <c r="Z116">
        <f>'[1]1 to 31'!Z117</f>
        <v>1</v>
      </c>
      <c r="AA116">
        <f>'[1]1 to 31'!AA117</f>
        <v>1</v>
      </c>
      <c r="AB116">
        <f>'[1]1 to 31'!AB117</f>
        <v>1</v>
      </c>
      <c r="AC116">
        <f>'[1]1 to 31'!AC117</f>
        <v>1</v>
      </c>
      <c r="AD116">
        <f>'[1]1 to 31'!AD117</f>
        <v>1</v>
      </c>
      <c r="AE116">
        <f>'[1]1 to 31'!AE117</f>
        <v>1</v>
      </c>
      <c r="AF116">
        <f>'[1]1 to 31'!AF117</f>
        <v>1</v>
      </c>
    </row>
    <row r="117" spans="1:32" x14ac:dyDescent="0.25">
      <c r="A117" t="str">
        <f>'[1]1 to 31'!A118</f>
        <v xml:space="preserve">       XMetal_POM3</v>
      </c>
      <c r="B117">
        <f>'[1]1 to 31'!B118</f>
        <v>1</v>
      </c>
      <c r="C117">
        <f>'[1]1 to 31'!C118</f>
        <v>1</v>
      </c>
      <c r="D117">
        <f>'[1]1 to 31'!D118</f>
        <v>1</v>
      </c>
      <c r="E117">
        <f>'[1]1 to 31'!E118</f>
        <v>1</v>
      </c>
      <c r="F117">
        <f>'[1]1 to 31'!F118</f>
        <v>1</v>
      </c>
      <c r="G117">
        <f>'[1]1 to 31'!G118</f>
        <v>1</v>
      </c>
      <c r="H117">
        <f>'[1]1 to 31'!H118</f>
        <v>1</v>
      </c>
      <c r="I117">
        <f>'[1]1 to 31'!I118</f>
        <v>1</v>
      </c>
      <c r="J117">
        <f>'[1]1 to 31'!J118</f>
        <v>1</v>
      </c>
      <c r="K117">
        <f>'[1]1 to 31'!K118</f>
        <v>1</v>
      </c>
      <c r="L117">
        <f>'[1]1 to 31'!L118</f>
        <v>1</v>
      </c>
      <c r="M117">
        <f>'[1]1 to 31'!M118</f>
        <v>1</v>
      </c>
      <c r="N117">
        <f>'[1]1 to 31'!N118</f>
        <v>1</v>
      </c>
      <c r="O117">
        <f>'[1]1 to 31'!O118</f>
        <v>1</v>
      </c>
      <c r="P117">
        <f>'[1]1 to 31'!P118</f>
        <v>1</v>
      </c>
      <c r="Q117">
        <f>'[1]1 to 31'!Q118</f>
        <v>1</v>
      </c>
      <c r="R117">
        <f>'[1]1 to 31'!R118</f>
        <v>1</v>
      </c>
      <c r="S117">
        <f>'[1]1 to 31'!S118</f>
        <v>1</v>
      </c>
      <c r="T117">
        <f>'[1]1 to 31'!T118</f>
        <v>1</v>
      </c>
      <c r="U117">
        <f>'[1]1 to 31'!U118</f>
        <v>1</v>
      </c>
      <c r="V117">
        <f>'[1]1 to 31'!V118</f>
        <v>1</v>
      </c>
      <c r="W117">
        <f>'[1]1 to 31'!W118</f>
        <v>1</v>
      </c>
      <c r="X117">
        <f>'[1]1 to 31'!X118</f>
        <v>1</v>
      </c>
      <c r="Y117">
        <f>'[1]1 to 31'!Y118</f>
        <v>1</v>
      </c>
      <c r="Z117">
        <f>'[1]1 to 31'!Z118</f>
        <v>1</v>
      </c>
      <c r="AA117">
        <f>'[1]1 to 31'!AA118</f>
        <v>1</v>
      </c>
      <c r="AB117">
        <f>'[1]1 to 31'!AB118</f>
        <v>1</v>
      </c>
      <c r="AC117">
        <f>'[1]1 to 31'!AC118</f>
        <v>1</v>
      </c>
      <c r="AD117">
        <f>'[1]1 to 31'!AD118</f>
        <v>1</v>
      </c>
      <c r="AE117">
        <f>'[1]1 to 31'!AE118</f>
        <v>1</v>
      </c>
      <c r="AF117">
        <f>'[1]1 to 31'!AF118</f>
        <v>1</v>
      </c>
    </row>
    <row r="118" spans="1:32" x14ac:dyDescent="0.25">
      <c r="A118" t="str">
        <f>'[1]1 to 31'!A119</f>
        <v xml:space="preserve">             xPOM4</v>
      </c>
      <c r="B118">
        <f>'[1]1 to 31'!B119</f>
        <v>108</v>
      </c>
      <c r="C118">
        <f>'[1]1 to 31'!C119</f>
        <v>108</v>
      </c>
      <c r="D118">
        <f>'[1]1 to 31'!D119</f>
        <v>108</v>
      </c>
      <c r="E118">
        <f>'[1]1 to 31'!E119</f>
        <v>108</v>
      </c>
      <c r="F118">
        <f>'[1]1 to 31'!F119</f>
        <v>108</v>
      </c>
      <c r="G118">
        <f>'[1]1 to 31'!G119</f>
        <v>108</v>
      </c>
      <c r="H118">
        <f>'[1]1 to 31'!H119</f>
        <v>108</v>
      </c>
      <c r="I118">
        <f>'[1]1 to 31'!I119</f>
        <v>108</v>
      </c>
      <c r="J118">
        <f>'[1]1 to 31'!J119</f>
        <v>108</v>
      </c>
      <c r="K118">
        <f>'[1]1 to 31'!K119</f>
        <v>108</v>
      </c>
      <c r="L118">
        <f>'[1]1 to 31'!L119</f>
        <v>108</v>
      </c>
      <c r="M118">
        <f>'[1]1 to 31'!M119</f>
        <v>108</v>
      </c>
      <c r="N118">
        <f>'[1]1 to 31'!N119</f>
        <v>108</v>
      </c>
      <c r="O118">
        <f>'[1]1 to 31'!O119</f>
        <v>108</v>
      </c>
      <c r="P118">
        <f>'[1]1 to 31'!P119</f>
        <v>108</v>
      </c>
      <c r="Q118">
        <f>'[1]1 to 31'!Q119</f>
        <v>108</v>
      </c>
      <c r="R118">
        <f>'[1]1 to 31'!R119</f>
        <v>108</v>
      </c>
      <c r="S118">
        <f>'[1]1 to 31'!S119</f>
        <v>108</v>
      </c>
      <c r="T118">
        <f>'[1]1 to 31'!T119</f>
        <v>108</v>
      </c>
      <c r="U118">
        <f>'[1]1 to 31'!U119</f>
        <v>108</v>
      </c>
      <c r="V118">
        <f>'[1]1 to 31'!V119</f>
        <v>108</v>
      </c>
      <c r="W118">
        <f>'[1]1 to 31'!W119</f>
        <v>108</v>
      </c>
      <c r="X118">
        <f>'[1]1 to 31'!X119</f>
        <v>108</v>
      </c>
      <c r="Y118">
        <f>'[1]1 to 31'!Y119</f>
        <v>108</v>
      </c>
      <c r="Z118">
        <f>'[1]1 to 31'!Z119</f>
        <v>108</v>
      </c>
      <c r="AA118">
        <f>'[1]1 to 31'!AA119</f>
        <v>108</v>
      </c>
      <c r="AB118">
        <f>'[1]1 to 31'!AB119</f>
        <v>108</v>
      </c>
      <c r="AC118">
        <f>'[1]1 to 31'!AC119</f>
        <v>108</v>
      </c>
      <c r="AD118">
        <f>'[1]1 to 31'!AD119</f>
        <v>108</v>
      </c>
      <c r="AE118">
        <f>'[1]1 to 31'!AE119</f>
        <v>108</v>
      </c>
      <c r="AF118">
        <f>'[1]1 to 31'!AF119</f>
        <v>108</v>
      </c>
    </row>
    <row r="119" spans="1:32" x14ac:dyDescent="0.25">
      <c r="A119" t="str">
        <f>'[1]1 to 31'!A120</f>
        <v xml:space="preserve">             yPOM4</v>
      </c>
      <c r="B119">
        <f>'[1]1 to 31'!B120</f>
        <v>16</v>
      </c>
      <c r="C119">
        <f>'[1]1 to 31'!C120</f>
        <v>16</v>
      </c>
      <c r="D119">
        <f>'[1]1 to 31'!D120</f>
        <v>16</v>
      </c>
      <c r="E119">
        <f>'[1]1 to 31'!E120</f>
        <v>16</v>
      </c>
      <c r="F119">
        <f>'[1]1 to 31'!F120</f>
        <v>16</v>
      </c>
      <c r="G119">
        <f>'[1]1 to 31'!G120</f>
        <v>16</v>
      </c>
      <c r="H119">
        <f>'[1]1 to 31'!H120</f>
        <v>16</v>
      </c>
      <c r="I119">
        <f>'[1]1 to 31'!I120</f>
        <v>16</v>
      </c>
      <c r="J119">
        <f>'[1]1 to 31'!J120</f>
        <v>16</v>
      </c>
      <c r="K119">
        <f>'[1]1 to 31'!K120</f>
        <v>16</v>
      </c>
      <c r="L119">
        <f>'[1]1 to 31'!L120</f>
        <v>16</v>
      </c>
      <c r="M119">
        <f>'[1]1 to 31'!M120</f>
        <v>16</v>
      </c>
      <c r="N119">
        <f>'[1]1 to 31'!N120</f>
        <v>16</v>
      </c>
      <c r="O119">
        <f>'[1]1 to 31'!O120</f>
        <v>16</v>
      </c>
      <c r="P119">
        <f>'[1]1 to 31'!P120</f>
        <v>16</v>
      </c>
      <c r="Q119">
        <f>'[1]1 to 31'!Q120</f>
        <v>16</v>
      </c>
      <c r="R119">
        <f>'[1]1 to 31'!R120</f>
        <v>16</v>
      </c>
      <c r="S119">
        <f>'[1]1 to 31'!S120</f>
        <v>16</v>
      </c>
      <c r="T119">
        <f>'[1]1 to 31'!T120</f>
        <v>16</v>
      </c>
      <c r="U119">
        <f>'[1]1 to 31'!U120</f>
        <v>16</v>
      </c>
      <c r="V119">
        <f>'[1]1 to 31'!V120</f>
        <v>16</v>
      </c>
      <c r="W119">
        <f>'[1]1 to 31'!W120</f>
        <v>16</v>
      </c>
      <c r="X119">
        <f>'[1]1 to 31'!X120</f>
        <v>16</v>
      </c>
      <c r="Y119">
        <f>'[1]1 to 31'!Y120</f>
        <v>16</v>
      </c>
      <c r="Z119">
        <f>'[1]1 to 31'!Z120</f>
        <v>16</v>
      </c>
      <c r="AA119">
        <f>'[1]1 to 31'!AA120</f>
        <v>16</v>
      </c>
      <c r="AB119">
        <f>'[1]1 to 31'!AB120</f>
        <v>16</v>
      </c>
      <c r="AC119">
        <f>'[1]1 to 31'!AC120</f>
        <v>16</v>
      </c>
      <c r="AD119">
        <f>'[1]1 to 31'!AD120</f>
        <v>16</v>
      </c>
      <c r="AE119">
        <f>'[1]1 to 31'!AE120</f>
        <v>16</v>
      </c>
      <c r="AF119">
        <f>'[1]1 to 31'!AF120</f>
        <v>16</v>
      </c>
    </row>
    <row r="120" spans="1:32" x14ac:dyDescent="0.25">
      <c r="A120" t="str">
        <f>'[1]1 to 31'!A121</f>
        <v xml:space="preserve">             zPOM4</v>
      </c>
      <c r="B120">
        <f>'[1]1 to 31'!B121</f>
        <v>1</v>
      </c>
      <c r="C120">
        <f>'[1]1 to 31'!C121</f>
        <v>1</v>
      </c>
      <c r="D120">
        <f>'[1]1 to 31'!D121</f>
        <v>1</v>
      </c>
      <c r="E120">
        <f>'[1]1 to 31'!E121</f>
        <v>1</v>
      </c>
      <c r="F120">
        <f>'[1]1 to 31'!F121</f>
        <v>1</v>
      </c>
      <c r="G120">
        <f>'[1]1 to 31'!G121</f>
        <v>1</v>
      </c>
      <c r="H120">
        <f>'[1]1 to 31'!H121</f>
        <v>1</v>
      </c>
      <c r="I120">
        <f>'[1]1 to 31'!I121</f>
        <v>1</v>
      </c>
      <c r="J120">
        <f>'[1]1 to 31'!J121</f>
        <v>1</v>
      </c>
      <c r="K120">
        <f>'[1]1 to 31'!K121</f>
        <v>1</v>
      </c>
      <c r="L120">
        <f>'[1]1 to 31'!L121</f>
        <v>1</v>
      </c>
      <c r="M120">
        <f>'[1]1 to 31'!M121</f>
        <v>1</v>
      </c>
      <c r="N120">
        <f>'[1]1 to 31'!N121</f>
        <v>1</v>
      </c>
      <c r="O120">
        <f>'[1]1 to 31'!O121</f>
        <v>1</v>
      </c>
      <c r="P120">
        <f>'[1]1 to 31'!P121</f>
        <v>1</v>
      </c>
      <c r="Q120">
        <f>'[1]1 to 31'!Q121</f>
        <v>1</v>
      </c>
      <c r="R120">
        <f>'[1]1 to 31'!R121</f>
        <v>1</v>
      </c>
      <c r="S120">
        <f>'[1]1 to 31'!S121</f>
        <v>1</v>
      </c>
      <c r="T120">
        <f>'[1]1 to 31'!T121</f>
        <v>1</v>
      </c>
      <c r="U120">
        <f>'[1]1 to 31'!U121</f>
        <v>1</v>
      </c>
      <c r="V120">
        <f>'[1]1 to 31'!V121</f>
        <v>1</v>
      </c>
      <c r="W120">
        <f>'[1]1 to 31'!W121</f>
        <v>1</v>
      </c>
      <c r="X120">
        <f>'[1]1 to 31'!X121</f>
        <v>1</v>
      </c>
      <c r="Y120">
        <f>'[1]1 to 31'!Y121</f>
        <v>1</v>
      </c>
      <c r="Z120">
        <f>'[1]1 to 31'!Z121</f>
        <v>1</v>
      </c>
      <c r="AA120">
        <f>'[1]1 to 31'!AA121</f>
        <v>1</v>
      </c>
      <c r="AB120">
        <f>'[1]1 to 31'!AB121</f>
        <v>1</v>
      </c>
      <c r="AC120">
        <f>'[1]1 to 31'!AC121</f>
        <v>1</v>
      </c>
      <c r="AD120">
        <f>'[1]1 to 31'!AD121</f>
        <v>1</v>
      </c>
      <c r="AE120">
        <f>'[1]1 to 31'!AE121</f>
        <v>1</v>
      </c>
      <c r="AF120">
        <f>'[1]1 to 31'!AF121</f>
        <v>1</v>
      </c>
    </row>
    <row r="121" spans="1:32" x14ac:dyDescent="0.25">
      <c r="A121" t="str">
        <f>'[1]1 to 31'!A122</f>
        <v xml:space="preserve">       XMetal_POM4</v>
      </c>
      <c r="B121">
        <f>'[1]1 to 31'!B122</f>
        <v>1</v>
      </c>
      <c r="C121">
        <f>'[1]1 to 31'!C122</f>
        <v>1</v>
      </c>
      <c r="D121">
        <f>'[1]1 to 31'!D122</f>
        <v>1</v>
      </c>
      <c r="E121">
        <f>'[1]1 to 31'!E122</f>
        <v>1</v>
      </c>
      <c r="F121">
        <f>'[1]1 to 31'!F122</f>
        <v>1</v>
      </c>
      <c r="G121">
        <f>'[1]1 to 31'!G122</f>
        <v>1</v>
      </c>
      <c r="H121">
        <f>'[1]1 to 31'!H122</f>
        <v>1</v>
      </c>
      <c r="I121">
        <f>'[1]1 to 31'!I122</f>
        <v>1</v>
      </c>
      <c r="J121">
        <f>'[1]1 to 31'!J122</f>
        <v>1</v>
      </c>
      <c r="K121">
        <f>'[1]1 to 31'!K122</f>
        <v>1</v>
      </c>
      <c r="L121">
        <f>'[1]1 to 31'!L122</f>
        <v>1</v>
      </c>
      <c r="M121">
        <f>'[1]1 to 31'!M122</f>
        <v>1</v>
      </c>
      <c r="N121">
        <f>'[1]1 to 31'!N122</f>
        <v>1</v>
      </c>
      <c r="O121">
        <f>'[1]1 to 31'!O122</f>
        <v>1</v>
      </c>
      <c r="P121">
        <f>'[1]1 to 31'!P122</f>
        <v>1</v>
      </c>
      <c r="Q121">
        <f>'[1]1 to 31'!Q122</f>
        <v>1</v>
      </c>
      <c r="R121">
        <f>'[1]1 to 31'!R122</f>
        <v>1</v>
      </c>
      <c r="S121">
        <f>'[1]1 to 31'!S122</f>
        <v>1</v>
      </c>
      <c r="T121">
        <f>'[1]1 to 31'!T122</f>
        <v>1</v>
      </c>
      <c r="U121">
        <f>'[1]1 to 31'!U122</f>
        <v>1</v>
      </c>
      <c r="V121">
        <f>'[1]1 to 31'!V122</f>
        <v>1</v>
      </c>
      <c r="W121">
        <f>'[1]1 to 31'!W122</f>
        <v>1</v>
      </c>
      <c r="X121">
        <f>'[1]1 to 31'!X122</f>
        <v>1</v>
      </c>
      <c r="Y121">
        <f>'[1]1 to 31'!Y122</f>
        <v>1</v>
      </c>
      <c r="Z121">
        <f>'[1]1 to 31'!Z122</f>
        <v>1</v>
      </c>
      <c r="AA121">
        <f>'[1]1 to 31'!AA122</f>
        <v>1</v>
      </c>
      <c r="AB121">
        <f>'[1]1 to 31'!AB122</f>
        <v>1</v>
      </c>
      <c r="AC121">
        <f>'[1]1 to 31'!AC122</f>
        <v>1</v>
      </c>
      <c r="AD121">
        <f>'[1]1 to 31'!AD122</f>
        <v>1</v>
      </c>
      <c r="AE121">
        <f>'[1]1 to 31'!AE122</f>
        <v>1</v>
      </c>
      <c r="AF121">
        <f>'[1]1 to 31'!AF122</f>
        <v>1</v>
      </c>
    </row>
    <row r="122" spans="1:32" x14ac:dyDescent="0.25">
      <c r="A122" t="str">
        <f>'[1]1 to 31'!A123</f>
        <v xml:space="preserve">             xDHyd</v>
      </c>
      <c r="B122">
        <f>'[1]1 to 31'!B123</f>
        <v>6</v>
      </c>
      <c r="C122">
        <f>'[1]1 to 31'!C123</f>
        <v>6</v>
      </c>
      <c r="D122">
        <f>'[1]1 to 31'!D123</f>
        <v>6</v>
      </c>
      <c r="E122">
        <f>'[1]1 to 31'!E123</f>
        <v>6</v>
      </c>
      <c r="F122">
        <f>'[1]1 to 31'!F123</f>
        <v>6</v>
      </c>
      <c r="G122">
        <f>'[1]1 to 31'!G123</f>
        <v>6</v>
      </c>
      <c r="H122">
        <f>'[1]1 to 31'!H123</f>
        <v>6</v>
      </c>
      <c r="I122">
        <f>'[1]1 to 31'!I123</f>
        <v>6</v>
      </c>
      <c r="J122">
        <f>'[1]1 to 31'!J123</f>
        <v>6</v>
      </c>
      <c r="K122">
        <f>'[1]1 to 31'!K123</f>
        <v>6</v>
      </c>
      <c r="L122">
        <f>'[1]1 to 31'!L123</f>
        <v>6</v>
      </c>
      <c r="M122">
        <f>'[1]1 to 31'!M123</f>
        <v>6</v>
      </c>
      <c r="N122">
        <f>'[1]1 to 31'!N123</f>
        <v>6</v>
      </c>
      <c r="O122">
        <f>'[1]1 to 31'!O123</f>
        <v>6</v>
      </c>
      <c r="P122">
        <f>'[1]1 to 31'!P123</f>
        <v>6</v>
      </c>
      <c r="Q122">
        <f>'[1]1 to 31'!Q123</f>
        <v>6</v>
      </c>
      <c r="R122">
        <f>'[1]1 to 31'!R123</f>
        <v>6</v>
      </c>
      <c r="S122">
        <f>'[1]1 to 31'!S123</f>
        <v>6</v>
      </c>
      <c r="T122">
        <f>'[1]1 to 31'!T123</f>
        <v>6</v>
      </c>
      <c r="U122">
        <f>'[1]1 to 31'!U123</f>
        <v>6</v>
      </c>
      <c r="V122">
        <f>'[1]1 to 31'!V123</f>
        <v>6</v>
      </c>
      <c r="W122">
        <f>'[1]1 to 31'!W123</f>
        <v>6</v>
      </c>
      <c r="X122">
        <f>'[1]1 to 31'!X123</f>
        <v>6</v>
      </c>
      <c r="Y122">
        <f>'[1]1 to 31'!Y123</f>
        <v>6</v>
      </c>
      <c r="Z122">
        <f>'[1]1 to 31'!Z123</f>
        <v>6</v>
      </c>
      <c r="AA122">
        <f>'[1]1 to 31'!AA123</f>
        <v>6</v>
      </c>
      <c r="AB122">
        <f>'[1]1 to 31'!AB123</f>
        <v>6</v>
      </c>
      <c r="AC122">
        <f>'[1]1 to 31'!AC123</f>
        <v>6</v>
      </c>
      <c r="AD122">
        <f>'[1]1 to 31'!AD123</f>
        <v>6</v>
      </c>
      <c r="AE122">
        <f>'[1]1 to 31'!AE123</f>
        <v>6</v>
      </c>
      <c r="AF122">
        <f>'[1]1 to 31'!AF123</f>
        <v>6</v>
      </c>
    </row>
    <row r="123" spans="1:32" x14ac:dyDescent="0.25">
      <c r="A123" t="str">
        <f>'[1]1 to 31'!A124</f>
        <v xml:space="preserve">             yDHyd</v>
      </c>
      <c r="B123">
        <f>'[1]1 to 31'!B124</f>
        <v>0</v>
      </c>
      <c r="C123">
        <f>'[1]1 to 31'!C124</f>
        <v>0</v>
      </c>
      <c r="D123">
        <f>'[1]1 to 31'!D124</f>
        <v>0</v>
      </c>
      <c r="E123">
        <f>'[1]1 to 31'!E124</f>
        <v>0</v>
      </c>
      <c r="F123">
        <f>'[1]1 to 31'!F124</f>
        <v>0</v>
      </c>
      <c r="G123">
        <f>'[1]1 to 31'!G124</f>
        <v>0</v>
      </c>
      <c r="H123">
        <f>'[1]1 to 31'!H124</f>
        <v>0</v>
      </c>
      <c r="I123">
        <f>'[1]1 to 31'!I124</f>
        <v>0</v>
      </c>
      <c r="J123">
        <f>'[1]1 to 31'!J124</f>
        <v>0</v>
      </c>
      <c r="K123">
        <f>'[1]1 to 31'!K124</f>
        <v>0</v>
      </c>
      <c r="L123">
        <f>'[1]1 to 31'!L124</f>
        <v>0</v>
      </c>
      <c r="M123">
        <f>'[1]1 to 31'!M124</f>
        <v>0</v>
      </c>
      <c r="N123">
        <f>'[1]1 to 31'!N124</f>
        <v>0</v>
      </c>
      <c r="O123">
        <f>'[1]1 to 31'!O124</f>
        <v>0</v>
      </c>
      <c r="P123">
        <f>'[1]1 to 31'!P124</f>
        <v>0</v>
      </c>
      <c r="Q123">
        <f>'[1]1 to 31'!Q124</f>
        <v>0</v>
      </c>
      <c r="R123">
        <f>'[1]1 to 31'!R124</f>
        <v>0</v>
      </c>
      <c r="S123">
        <f>'[1]1 to 31'!S124</f>
        <v>0</v>
      </c>
      <c r="T123">
        <f>'[1]1 to 31'!T124</f>
        <v>0</v>
      </c>
      <c r="U123">
        <f>'[1]1 to 31'!U124</f>
        <v>0</v>
      </c>
      <c r="V123">
        <f>'[1]1 to 31'!V124</f>
        <v>0</v>
      </c>
      <c r="W123">
        <f>'[1]1 to 31'!W124</f>
        <v>0</v>
      </c>
      <c r="X123">
        <f>'[1]1 to 31'!X124</f>
        <v>0</v>
      </c>
      <c r="Y123">
        <f>'[1]1 to 31'!Y124</f>
        <v>0</v>
      </c>
      <c r="Z123">
        <f>'[1]1 to 31'!Z124</f>
        <v>0</v>
      </c>
      <c r="AA123">
        <f>'[1]1 to 31'!AA124</f>
        <v>0</v>
      </c>
      <c r="AB123">
        <f>'[1]1 to 31'!AB124</f>
        <v>0</v>
      </c>
      <c r="AC123">
        <f>'[1]1 to 31'!AC124</f>
        <v>0</v>
      </c>
      <c r="AD123">
        <f>'[1]1 to 31'!AD124</f>
        <v>0</v>
      </c>
      <c r="AE123">
        <f>'[1]1 to 31'!AE124</f>
        <v>0</v>
      </c>
      <c r="AF123">
        <f>'[1]1 to 31'!AF124</f>
        <v>0</v>
      </c>
    </row>
    <row r="124" spans="1:32" x14ac:dyDescent="0.25">
      <c r="A124" t="str">
        <f>'[1]1 to 31'!A125</f>
        <v xml:space="preserve">             zDHyd</v>
      </c>
      <c r="B124">
        <f>'[1]1 to 31'!B125</f>
        <v>0</v>
      </c>
      <c r="C124">
        <f>'[1]1 to 31'!C125</f>
        <v>0</v>
      </c>
      <c r="D124">
        <f>'[1]1 to 31'!D125</f>
        <v>0</v>
      </c>
      <c r="E124">
        <f>'[1]1 to 31'!E125</f>
        <v>0</v>
      </c>
      <c r="F124">
        <f>'[1]1 to 31'!F125</f>
        <v>0</v>
      </c>
      <c r="G124">
        <f>'[1]1 to 31'!G125</f>
        <v>0</v>
      </c>
      <c r="H124">
        <f>'[1]1 to 31'!H125</f>
        <v>0</v>
      </c>
      <c r="I124">
        <f>'[1]1 to 31'!I125</f>
        <v>0</v>
      </c>
      <c r="J124">
        <f>'[1]1 to 31'!J125</f>
        <v>0</v>
      </c>
      <c r="K124">
        <f>'[1]1 to 31'!K125</f>
        <v>0</v>
      </c>
      <c r="L124">
        <f>'[1]1 to 31'!L125</f>
        <v>0</v>
      </c>
      <c r="M124">
        <f>'[1]1 to 31'!M125</f>
        <v>0</v>
      </c>
      <c r="N124">
        <f>'[1]1 to 31'!N125</f>
        <v>0</v>
      </c>
      <c r="O124">
        <f>'[1]1 to 31'!O125</f>
        <v>0</v>
      </c>
      <c r="P124">
        <f>'[1]1 to 31'!P125</f>
        <v>0</v>
      </c>
      <c r="Q124">
        <f>'[1]1 to 31'!Q125</f>
        <v>0</v>
      </c>
      <c r="R124">
        <f>'[1]1 to 31'!R125</f>
        <v>0</v>
      </c>
      <c r="S124">
        <f>'[1]1 to 31'!S125</f>
        <v>0</v>
      </c>
      <c r="T124">
        <f>'[1]1 to 31'!T125</f>
        <v>0</v>
      </c>
      <c r="U124">
        <f>'[1]1 to 31'!U125</f>
        <v>0</v>
      </c>
      <c r="V124">
        <f>'[1]1 to 31'!V125</f>
        <v>0</v>
      </c>
      <c r="W124">
        <f>'[1]1 to 31'!W125</f>
        <v>0</v>
      </c>
      <c r="X124">
        <f>'[1]1 to 31'!X125</f>
        <v>0</v>
      </c>
      <c r="Y124">
        <f>'[1]1 to 31'!Y125</f>
        <v>0</v>
      </c>
      <c r="Z124">
        <f>'[1]1 to 31'!Z125</f>
        <v>0</v>
      </c>
      <c r="AA124">
        <f>'[1]1 to 31'!AA125</f>
        <v>0</v>
      </c>
      <c r="AB124">
        <f>'[1]1 to 31'!AB125</f>
        <v>0</v>
      </c>
      <c r="AC124">
        <f>'[1]1 to 31'!AC125</f>
        <v>0</v>
      </c>
      <c r="AD124">
        <f>'[1]1 to 31'!AD125</f>
        <v>0</v>
      </c>
      <c r="AE124">
        <f>'[1]1 to 31'!AE125</f>
        <v>0</v>
      </c>
      <c r="AF124">
        <f>'[1]1 to 31'!AF125</f>
        <v>0</v>
      </c>
    </row>
    <row r="125" spans="1:32" x14ac:dyDescent="0.25">
      <c r="A125" t="str">
        <f>'[1]1 to 31'!A126</f>
        <v xml:space="preserve">       XMetal_DHyd</v>
      </c>
      <c r="B125">
        <f>'[1]1 to 31'!B126</f>
        <v>1</v>
      </c>
      <c r="C125">
        <f>'[1]1 to 31'!C126</f>
        <v>1</v>
      </c>
      <c r="D125">
        <f>'[1]1 to 31'!D126</f>
        <v>1</v>
      </c>
      <c r="E125">
        <f>'[1]1 to 31'!E126</f>
        <v>1</v>
      </c>
      <c r="F125">
        <f>'[1]1 to 31'!F126</f>
        <v>1</v>
      </c>
      <c r="G125">
        <f>'[1]1 to 31'!G126</f>
        <v>1</v>
      </c>
      <c r="H125">
        <f>'[1]1 to 31'!H126</f>
        <v>1</v>
      </c>
      <c r="I125">
        <f>'[1]1 to 31'!I126</f>
        <v>1</v>
      </c>
      <c r="J125">
        <f>'[1]1 to 31'!J126</f>
        <v>1</v>
      </c>
      <c r="K125">
        <f>'[1]1 to 31'!K126</f>
        <v>1</v>
      </c>
      <c r="L125">
        <f>'[1]1 to 31'!L126</f>
        <v>1</v>
      </c>
      <c r="M125">
        <f>'[1]1 to 31'!M126</f>
        <v>1</v>
      </c>
      <c r="N125">
        <f>'[1]1 to 31'!N126</f>
        <v>1</v>
      </c>
      <c r="O125">
        <f>'[1]1 to 31'!O126</f>
        <v>1</v>
      </c>
      <c r="P125">
        <f>'[1]1 to 31'!P126</f>
        <v>1</v>
      </c>
      <c r="Q125">
        <f>'[1]1 to 31'!Q126</f>
        <v>1</v>
      </c>
      <c r="R125">
        <f>'[1]1 to 31'!R126</f>
        <v>1</v>
      </c>
      <c r="S125">
        <f>'[1]1 to 31'!S126</f>
        <v>1</v>
      </c>
      <c r="T125">
        <f>'[1]1 to 31'!T126</f>
        <v>1</v>
      </c>
      <c r="U125">
        <f>'[1]1 to 31'!U126</f>
        <v>1</v>
      </c>
      <c r="V125">
        <f>'[1]1 to 31'!V126</f>
        <v>1</v>
      </c>
      <c r="W125">
        <f>'[1]1 to 31'!W126</f>
        <v>1</v>
      </c>
      <c r="X125">
        <f>'[1]1 to 31'!X126</f>
        <v>1</v>
      </c>
      <c r="Y125">
        <f>'[1]1 to 31'!Y126</f>
        <v>1</v>
      </c>
      <c r="Z125">
        <f>'[1]1 to 31'!Z126</f>
        <v>1</v>
      </c>
      <c r="AA125">
        <f>'[1]1 to 31'!AA126</f>
        <v>1</v>
      </c>
      <c r="AB125">
        <f>'[1]1 to 31'!AB126</f>
        <v>1</v>
      </c>
      <c r="AC125">
        <f>'[1]1 to 31'!AC126</f>
        <v>1</v>
      </c>
      <c r="AD125">
        <f>'[1]1 to 31'!AD126</f>
        <v>1</v>
      </c>
      <c r="AE125">
        <f>'[1]1 to 31'!AE126</f>
        <v>1</v>
      </c>
      <c r="AF125">
        <f>'[1]1 to 31'!AF126</f>
        <v>1</v>
      </c>
    </row>
    <row r="126" spans="1:32" x14ac:dyDescent="0.25">
      <c r="A126" t="str">
        <f>'[1]1 to 31'!A127</f>
        <v xml:space="preserve">              xOAc</v>
      </c>
      <c r="B126">
        <f>'[1]1 to 31'!B127</f>
        <v>2</v>
      </c>
      <c r="C126">
        <f>'[1]1 to 31'!C127</f>
        <v>2</v>
      </c>
      <c r="D126">
        <f>'[1]1 to 31'!D127</f>
        <v>2</v>
      </c>
      <c r="E126">
        <f>'[1]1 to 31'!E127</f>
        <v>2</v>
      </c>
      <c r="F126">
        <f>'[1]1 to 31'!F127</f>
        <v>2</v>
      </c>
      <c r="G126">
        <f>'[1]1 to 31'!G127</f>
        <v>2</v>
      </c>
      <c r="H126">
        <f>'[1]1 to 31'!H127</f>
        <v>2</v>
      </c>
      <c r="I126">
        <f>'[1]1 to 31'!I127</f>
        <v>2</v>
      </c>
      <c r="J126">
        <f>'[1]1 to 31'!J127</f>
        <v>2</v>
      </c>
      <c r="K126">
        <f>'[1]1 to 31'!K127</f>
        <v>2</v>
      </c>
      <c r="L126">
        <f>'[1]1 to 31'!L127</f>
        <v>2</v>
      </c>
      <c r="M126">
        <f>'[1]1 to 31'!M127</f>
        <v>2</v>
      </c>
      <c r="N126">
        <f>'[1]1 to 31'!N127</f>
        <v>2</v>
      </c>
      <c r="O126">
        <f>'[1]1 to 31'!O127</f>
        <v>2</v>
      </c>
      <c r="P126">
        <f>'[1]1 to 31'!P127</f>
        <v>2</v>
      </c>
      <c r="Q126">
        <f>'[1]1 to 31'!Q127</f>
        <v>2</v>
      </c>
      <c r="R126">
        <f>'[1]1 to 31'!R127</f>
        <v>2</v>
      </c>
      <c r="S126">
        <f>'[1]1 to 31'!S127</f>
        <v>2</v>
      </c>
      <c r="T126">
        <f>'[1]1 to 31'!T127</f>
        <v>2</v>
      </c>
      <c r="U126">
        <f>'[1]1 to 31'!U127</f>
        <v>2</v>
      </c>
      <c r="V126">
        <f>'[1]1 to 31'!V127</f>
        <v>2</v>
      </c>
      <c r="W126">
        <f>'[1]1 to 31'!W127</f>
        <v>2</v>
      </c>
      <c r="X126">
        <f>'[1]1 to 31'!X127</f>
        <v>2</v>
      </c>
      <c r="Y126">
        <f>'[1]1 to 31'!Y127</f>
        <v>2</v>
      </c>
      <c r="Z126">
        <f>'[1]1 to 31'!Z127</f>
        <v>2</v>
      </c>
      <c r="AA126">
        <f>'[1]1 to 31'!AA127</f>
        <v>2</v>
      </c>
      <c r="AB126">
        <f>'[1]1 to 31'!AB127</f>
        <v>2</v>
      </c>
      <c r="AC126">
        <f>'[1]1 to 31'!AC127</f>
        <v>2</v>
      </c>
      <c r="AD126">
        <f>'[1]1 to 31'!AD127</f>
        <v>2</v>
      </c>
      <c r="AE126">
        <f>'[1]1 to 31'!AE127</f>
        <v>2</v>
      </c>
      <c r="AF126">
        <f>'[1]1 to 31'!AF127</f>
        <v>2</v>
      </c>
    </row>
    <row r="127" spans="1:32" x14ac:dyDescent="0.25">
      <c r="A127" t="str">
        <f>'[1]1 to 31'!A128</f>
        <v xml:space="preserve">              yOAc</v>
      </c>
      <c r="B127">
        <f>'[1]1 to 31'!B128</f>
        <v>0</v>
      </c>
      <c r="C127">
        <f>'[1]1 to 31'!C128</f>
        <v>0</v>
      </c>
      <c r="D127">
        <f>'[1]1 to 31'!D128</f>
        <v>0</v>
      </c>
      <c r="E127">
        <f>'[1]1 to 31'!E128</f>
        <v>0</v>
      </c>
      <c r="F127">
        <f>'[1]1 to 31'!F128</f>
        <v>0</v>
      </c>
      <c r="G127">
        <f>'[1]1 to 31'!G128</f>
        <v>0</v>
      </c>
      <c r="H127">
        <f>'[1]1 to 31'!H128</f>
        <v>0</v>
      </c>
      <c r="I127">
        <f>'[1]1 to 31'!I128</f>
        <v>0</v>
      </c>
      <c r="J127">
        <f>'[1]1 to 31'!J128</f>
        <v>0</v>
      </c>
      <c r="K127">
        <f>'[1]1 to 31'!K128</f>
        <v>0</v>
      </c>
      <c r="L127">
        <f>'[1]1 to 31'!L128</f>
        <v>0</v>
      </c>
      <c r="M127">
        <f>'[1]1 to 31'!M128</f>
        <v>0</v>
      </c>
      <c r="N127">
        <f>'[1]1 to 31'!N128</f>
        <v>0</v>
      </c>
      <c r="O127">
        <f>'[1]1 to 31'!O128</f>
        <v>0</v>
      </c>
      <c r="P127">
        <f>'[1]1 to 31'!P128</f>
        <v>0</v>
      </c>
      <c r="Q127">
        <f>'[1]1 to 31'!Q128</f>
        <v>0</v>
      </c>
      <c r="R127">
        <f>'[1]1 to 31'!R128</f>
        <v>0</v>
      </c>
      <c r="S127">
        <f>'[1]1 to 31'!S128</f>
        <v>0</v>
      </c>
      <c r="T127">
        <f>'[1]1 to 31'!T128</f>
        <v>0</v>
      </c>
      <c r="U127">
        <f>'[1]1 to 31'!U128</f>
        <v>0</v>
      </c>
      <c r="V127">
        <f>'[1]1 to 31'!V128</f>
        <v>0</v>
      </c>
      <c r="W127">
        <f>'[1]1 to 31'!W128</f>
        <v>0</v>
      </c>
      <c r="X127">
        <f>'[1]1 to 31'!X128</f>
        <v>0</v>
      </c>
      <c r="Y127">
        <f>'[1]1 to 31'!Y128</f>
        <v>0</v>
      </c>
      <c r="Z127">
        <f>'[1]1 to 31'!Z128</f>
        <v>0</v>
      </c>
      <c r="AA127">
        <f>'[1]1 to 31'!AA128</f>
        <v>0</v>
      </c>
      <c r="AB127">
        <f>'[1]1 to 31'!AB128</f>
        <v>0</v>
      </c>
      <c r="AC127">
        <f>'[1]1 to 31'!AC128</f>
        <v>0</v>
      </c>
      <c r="AD127">
        <f>'[1]1 to 31'!AD128</f>
        <v>0</v>
      </c>
      <c r="AE127">
        <f>'[1]1 to 31'!AE128</f>
        <v>0</v>
      </c>
      <c r="AF127">
        <f>'[1]1 to 31'!AF128</f>
        <v>0</v>
      </c>
    </row>
    <row r="128" spans="1:32" x14ac:dyDescent="0.25">
      <c r="A128" t="str">
        <f>'[1]1 to 31'!A129</f>
        <v xml:space="preserve">              zOAc</v>
      </c>
      <c r="B128">
        <f>'[1]1 to 31'!B129</f>
        <v>0</v>
      </c>
      <c r="C128">
        <f>'[1]1 to 31'!C129</f>
        <v>0</v>
      </c>
      <c r="D128">
        <f>'[1]1 to 31'!D129</f>
        <v>0</v>
      </c>
      <c r="E128">
        <f>'[1]1 to 31'!E129</f>
        <v>0</v>
      </c>
      <c r="F128">
        <f>'[1]1 to 31'!F129</f>
        <v>0</v>
      </c>
      <c r="G128">
        <f>'[1]1 to 31'!G129</f>
        <v>0</v>
      </c>
      <c r="H128">
        <f>'[1]1 to 31'!H129</f>
        <v>0</v>
      </c>
      <c r="I128">
        <f>'[1]1 to 31'!I129</f>
        <v>0</v>
      </c>
      <c r="J128">
        <f>'[1]1 to 31'!J129</f>
        <v>0</v>
      </c>
      <c r="K128">
        <f>'[1]1 to 31'!K129</f>
        <v>0</v>
      </c>
      <c r="L128">
        <f>'[1]1 to 31'!L129</f>
        <v>0</v>
      </c>
      <c r="M128">
        <f>'[1]1 to 31'!M129</f>
        <v>0</v>
      </c>
      <c r="N128">
        <f>'[1]1 to 31'!N129</f>
        <v>0</v>
      </c>
      <c r="O128">
        <f>'[1]1 to 31'!O129</f>
        <v>0</v>
      </c>
      <c r="P128">
        <f>'[1]1 to 31'!P129</f>
        <v>0</v>
      </c>
      <c r="Q128">
        <f>'[1]1 to 31'!Q129</f>
        <v>0</v>
      </c>
      <c r="R128">
        <f>'[1]1 to 31'!R129</f>
        <v>0</v>
      </c>
      <c r="S128">
        <f>'[1]1 to 31'!S129</f>
        <v>0</v>
      </c>
      <c r="T128">
        <f>'[1]1 to 31'!T129</f>
        <v>0</v>
      </c>
      <c r="U128">
        <f>'[1]1 to 31'!U129</f>
        <v>0</v>
      </c>
      <c r="V128">
        <f>'[1]1 to 31'!V129</f>
        <v>0</v>
      </c>
      <c r="W128">
        <f>'[1]1 to 31'!W129</f>
        <v>0</v>
      </c>
      <c r="X128">
        <f>'[1]1 to 31'!X129</f>
        <v>0</v>
      </c>
      <c r="Y128">
        <f>'[1]1 to 31'!Y129</f>
        <v>0</v>
      </c>
      <c r="Z128">
        <f>'[1]1 to 31'!Z129</f>
        <v>0</v>
      </c>
      <c r="AA128">
        <f>'[1]1 to 31'!AA129</f>
        <v>0</v>
      </c>
      <c r="AB128">
        <f>'[1]1 to 31'!AB129</f>
        <v>0</v>
      </c>
      <c r="AC128">
        <f>'[1]1 to 31'!AC129</f>
        <v>0</v>
      </c>
      <c r="AD128">
        <f>'[1]1 to 31'!AD129</f>
        <v>0</v>
      </c>
      <c r="AE128">
        <f>'[1]1 to 31'!AE129</f>
        <v>0</v>
      </c>
      <c r="AF128">
        <f>'[1]1 to 31'!AF129</f>
        <v>0</v>
      </c>
    </row>
    <row r="129" spans="1:32" x14ac:dyDescent="0.25">
      <c r="A129" t="str">
        <f>'[1]1 to 31'!A130</f>
        <v xml:space="preserve">               xH2</v>
      </c>
      <c r="B129">
        <f>'[1]1 to 31'!B130</f>
        <v>1</v>
      </c>
      <c r="C129">
        <f>'[1]1 to 31'!C130</f>
        <v>1</v>
      </c>
      <c r="D129">
        <f>'[1]1 to 31'!D130</f>
        <v>1</v>
      </c>
      <c r="E129">
        <f>'[1]1 to 31'!E130</f>
        <v>1</v>
      </c>
      <c r="F129">
        <f>'[1]1 to 31'!F130</f>
        <v>1</v>
      </c>
      <c r="G129">
        <f>'[1]1 to 31'!G130</f>
        <v>1</v>
      </c>
      <c r="H129">
        <f>'[1]1 to 31'!H130</f>
        <v>1</v>
      </c>
      <c r="I129">
        <f>'[1]1 to 31'!I130</f>
        <v>1</v>
      </c>
      <c r="J129">
        <f>'[1]1 to 31'!J130</f>
        <v>1</v>
      </c>
      <c r="K129">
        <f>'[1]1 to 31'!K130</f>
        <v>1</v>
      </c>
      <c r="L129">
        <f>'[1]1 to 31'!L130</f>
        <v>1</v>
      </c>
      <c r="M129">
        <f>'[1]1 to 31'!M130</f>
        <v>1</v>
      </c>
      <c r="N129">
        <f>'[1]1 to 31'!N130</f>
        <v>1</v>
      </c>
      <c r="O129">
        <f>'[1]1 to 31'!O130</f>
        <v>1</v>
      </c>
      <c r="P129">
        <f>'[1]1 to 31'!P130</f>
        <v>1</v>
      </c>
      <c r="Q129">
        <f>'[1]1 to 31'!Q130</f>
        <v>1</v>
      </c>
      <c r="R129">
        <f>'[1]1 to 31'!R130</f>
        <v>1</v>
      </c>
      <c r="S129">
        <f>'[1]1 to 31'!S130</f>
        <v>1</v>
      </c>
      <c r="T129">
        <f>'[1]1 to 31'!T130</f>
        <v>1</v>
      </c>
      <c r="U129">
        <f>'[1]1 to 31'!U130</f>
        <v>1</v>
      </c>
      <c r="V129">
        <f>'[1]1 to 31'!V130</f>
        <v>1</v>
      </c>
      <c r="W129">
        <f>'[1]1 to 31'!W130</f>
        <v>1</v>
      </c>
      <c r="X129">
        <f>'[1]1 to 31'!X130</f>
        <v>1</v>
      </c>
      <c r="Y129">
        <f>'[1]1 to 31'!Y130</f>
        <v>1</v>
      </c>
      <c r="Z129">
        <f>'[1]1 to 31'!Z130</f>
        <v>1</v>
      </c>
      <c r="AA129">
        <f>'[1]1 to 31'!AA130</f>
        <v>1</v>
      </c>
      <c r="AB129">
        <f>'[1]1 to 31'!AB130</f>
        <v>1</v>
      </c>
      <c r="AC129">
        <f>'[1]1 to 31'!AC130</f>
        <v>1</v>
      </c>
      <c r="AD129">
        <f>'[1]1 to 31'!AD130</f>
        <v>1</v>
      </c>
      <c r="AE129">
        <f>'[1]1 to 31'!AE130</f>
        <v>1</v>
      </c>
      <c r="AF129">
        <f>'[1]1 to 31'!AF130</f>
        <v>1</v>
      </c>
    </row>
    <row r="130" spans="1:32" x14ac:dyDescent="0.25">
      <c r="A130" t="str">
        <f>'[1]1 to 31'!A131</f>
        <v xml:space="preserve">               yH2</v>
      </c>
      <c r="B130">
        <f>'[1]1 to 31'!B131</f>
        <v>0</v>
      </c>
      <c r="C130">
        <f>'[1]1 to 31'!C131</f>
        <v>0</v>
      </c>
      <c r="D130">
        <f>'[1]1 to 31'!D131</f>
        <v>0</v>
      </c>
      <c r="E130">
        <f>'[1]1 to 31'!E131</f>
        <v>0</v>
      </c>
      <c r="F130">
        <f>'[1]1 to 31'!F131</f>
        <v>0</v>
      </c>
      <c r="G130">
        <f>'[1]1 to 31'!G131</f>
        <v>0</v>
      </c>
      <c r="H130">
        <f>'[1]1 to 31'!H131</f>
        <v>0</v>
      </c>
      <c r="I130">
        <f>'[1]1 to 31'!I131</f>
        <v>0</v>
      </c>
      <c r="J130">
        <f>'[1]1 to 31'!J131</f>
        <v>0</v>
      </c>
      <c r="K130">
        <f>'[1]1 to 31'!K131</f>
        <v>0</v>
      </c>
      <c r="L130">
        <f>'[1]1 to 31'!L131</f>
        <v>0</v>
      </c>
      <c r="M130">
        <f>'[1]1 to 31'!M131</f>
        <v>0</v>
      </c>
      <c r="N130">
        <f>'[1]1 to 31'!N131</f>
        <v>0</v>
      </c>
      <c r="O130">
        <f>'[1]1 to 31'!O131</f>
        <v>0</v>
      </c>
      <c r="P130">
        <f>'[1]1 to 31'!P131</f>
        <v>0</v>
      </c>
      <c r="Q130">
        <f>'[1]1 to 31'!Q131</f>
        <v>0</v>
      </c>
      <c r="R130">
        <f>'[1]1 to 31'!R131</f>
        <v>0</v>
      </c>
      <c r="S130">
        <f>'[1]1 to 31'!S131</f>
        <v>0</v>
      </c>
      <c r="T130">
        <f>'[1]1 to 31'!T131</f>
        <v>0</v>
      </c>
      <c r="U130">
        <f>'[1]1 to 31'!U131</f>
        <v>0</v>
      </c>
      <c r="V130">
        <f>'[1]1 to 31'!V131</f>
        <v>0</v>
      </c>
      <c r="W130">
        <f>'[1]1 to 31'!W131</f>
        <v>0</v>
      </c>
      <c r="X130">
        <f>'[1]1 to 31'!X131</f>
        <v>0</v>
      </c>
      <c r="Y130">
        <f>'[1]1 to 31'!Y131</f>
        <v>0</v>
      </c>
      <c r="Z130">
        <f>'[1]1 to 31'!Z131</f>
        <v>0</v>
      </c>
      <c r="AA130">
        <f>'[1]1 to 31'!AA131</f>
        <v>0</v>
      </c>
      <c r="AB130">
        <f>'[1]1 to 31'!AB131</f>
        <v>0</v>
      </c>
      <c r="AC130">
        <f>'[1]1 to 31'!AC131</f>
        <v>0</v>
      </c>
      <c r="AD130">
        <f>'[1]1 to 31'!AD131</f>
        <v>0</v>
      </c>
      <c r="AE130">
        <f>'[1]1 to 31'!AE131</f>
        <v>0</v>
      </c>
      <c r="AF130">
        <f>'[1]1 to 31'!AF131</f>
        <v>0</v>
      </c>
    </row>
    <row r="131" spans="1:32" x14ac:dyDescent="0.25">
      <c r="A131" t="str">
        <f>'[1]1 to 31'!A132</f>
        <v xml:space="preserve">               zH2</v>
      </c>
      <c r="B131">
        <f>'[1]1 to 31'!B132</f>
        <v>0</v>
      </c>
      <c r="C131">
        <f>'[1]1 to 31'!C132</f>
        <v>0</v>
      </c>
      <c r="D131">
        <f>'[1]1 to 31'!D132</f>
        <v>0</v>
      </c>
      <c r="E131">
        <f>'[1]1 to 31'!E132</f>
        <v>0</v>
      </c>
      <c r="F131">
        <f>'[1]1 to 31'!F132</f>
        <v>0</v>
      </c>
      <c r="G131">
        <f>'[1]1 to 31'!G132</f>
        <v>0</v>
      </c>
      <c r="H131">
        <f>'[1]1 to 31'!H132</f>
        <v>0</v>
      </c>
      <c r="I131">
        <f>'[1]1 to 31'!I132</f>
        <v>0</v>
      </c>
      <c r="J131">
        <f>'[1]1 to 31'!J132</f>
        <v>0</v>
      </c>
      <c r="K131">
        <f>'[1]1 to 31'!K132</f>
        <v>0</v>
      </c>
      <c r="L131">
        <f>'[1]1 to 31'!L132</f>
        <v>0</v>
      </c>
      <c r="M131">
        <f>'[1]1 to 31'!M132</f>
        <v>0</v>
      </c>
      <c r="N131">
        <f>'[1]1 to 31'!N132</f>
        <v>0</v>
      </c>
      <c r="O131">
        <f>'[1]1 to 31'!O132</f>
        <v>0</v>
      </c>
      <c r="P131">
        <f>'[1]1 to 31'!P132</f>
        <v>0</v>
      </c>
      <c r="Q131">
        <f>'[1]1 to 31'!Q132</f>
        <v>0</v>
      </c>
      <c r="R131">
        <f>'[1]1 to 31'!R132</f>
        <v>0</v>
      </c>
      <c r="S131">
        <f>'[1]1 to 31'!S132</f>
        <v>0</v>
      </c>
      <c r="T131">
        <f>'[1]1 to 31'!T132</f>
        <v>0</v>
      </c>
      <c r="U131">
        <f>'[1]1 to 31'!U132</f>
        <v>0</v>
      </c>
      <c r="V131">
        <f>'[1]1 to 31'!V132</f>
        <v>0</v>
      </c>
      <c r="W131">
        <f>'[1]1 to 31'!W132</f>
        <v>0</v>
      </c>
      <c r="X131">
        <f>'[1]1 to 31'!X132</f>
        <v>0</v>
      </c>
      <c r="Y131">
        <f>'[1]1 to 31'!Y132</f>
        <v>0</v>
      </c>
      <c r="Z131">
        <f>'[1]1 to 31'!Z132</f>
        <v>0</v>
      </c>
      <c r="AA131">
        <f>'[1]1 to 31'!AA132</f>
        <v>0</v>
      </c>
      <c r="AB131">
        <f>'[1]1 to 31'!AB132</f>
        <v>0</v>
      </c>
      <c r="AC131">
        <f>'[1]1 to 31'!AC132</f>
        <v>0</v>
      </c>
      <c r="AD131">
        <f>'[1]1 to 31'!AD132</f>
        <v>0</v>
      </c>
      <c r="AE131">
        <f>'[1]1 to 31'!AE132</f>
        <v>0</v>
      </c>
      <c r="AF131">
        <f>'[1]1 to 31'!AF132</f>
        <v>0</v>
      </c>
    </row>
    <row r="132" spans="1:32" x14ac:dyDescent="0.25">
      <c r="A132" t="str">
        <f>'[1]1 to 31'!A133</f>
        <v xml:space="preserve">            kNH4OX</v>
      </c>
      <c r="B132">
        <f>'[1]1 to 31'!B133</f>
        <v>5000</v>
      </c>
      <c r="C132">
        <f>'[1]1 to 31'!C133</f>
        <v>5000</v>
      </c>
      <c r="D132">
        <f>'[1]1 to 31'!D133</f>
        <v>5000</v>
      </c>
      <c r="E132">
        <f>'[1]1 to 31'!E133</f>
        <v>5000</v>
      </c>
      <c r="F132">
        <f>'[1]1 to 31'!F133</f>
        <v>5000</v>
      </c>
      <c r="G132">
        <f>'[1]1 to 31'!G133</f>
        <v>5000</v>
      </c>
      <c r="H132">
        <f>'[1]1 to 31'!H133</f>
        <v>5000</v>
      </c>
      <c r="I132">
        <f>'[1]1 to 31'!I133</f>
        <v>5000</v>
      </c>
      <c r="J132">
        <f>'[1]1 to 31'!J133</f>
        <v>5000</v>
      </c>
      <c r="K132">
        <f>'[1]1 to 31'!K133</f>
        <v>5000</v>
      </c>
      <c r="L132">
        <f>'[1]1 to 31'!L133</f>
        <v>5000</v>
      </c>
      <c r="M132">
        <f>'[1]1 to 31'!M133</f>
        <v>5000</v>
      </c>
      <c r="N132">
        <f>'[1]1 to 31'!N133</f>
        <v>5000</v>
      </c>
      <c r="O132">
        <f>'[1]1 to 31'!O133</f>
        <v>5000</v>
      </c>
      <c r="P132">
        <f>'[1]1 to 31'!P133</f>
        <v>5000</v>
      </c>
      <c r="Q132">
        <f>'[1]1 to 31'!Q133</f>
        <v>5000</v>
      </c>
      <c r="R132">
        <f>'[1]1 to 31'!R133</f>
        <v>5000</v>
      </c>
      <c r="S132">
        <f>'[1]1 to 31'!S133</f>
        <v>5000</v>
      </c>
      <c r="T132">
        <f>'[1]1 to 31'!T133</f>
        <v>5000</v>
      </c>
      <c r="U132">
        <f>'[1]1 to 31'!U133</f>
        <v>5000</v>
      </c>
      <c r="V132">
        <f>'[1]1 to 31'!V133</f>
        <v>5000</v>
      </c>
      <c r="W132">
        <f>'[1]1 to 31'!W133</f>
        <v>5000</v>
      </c>
      <c r="X132">
        <f>'[1]1 to 31'!X133</f>
        <v>5000</v>
      </c>
      <c r="Y132">
        <f>'[1]1 to 31'!Y133</f>
        <v>5000</v>
      </c>
      <c r="Z132">
        <f>'[1]1 to 31'!Z133</f>
        <v>5000</v>
      </c>
      <c r="AA132">
        <f>'[1]1 to 31'!AA133</f>
        <v>5000</v>
      </c>
      <c r="AB132">
        <f>'[1]1 to 31'!AB133</f>
        <v>5000</v>
      </c>
      <c r="AC132">
        <f>'[1]1 to 31'!AC133</f>
        <v>5000</v>
      </c>
      <c r="AD132">
        <f>'[1]1 to 31'!AD133</f>
        <v>5000</v>
      </c>
      <c r="AE132">
        <f>'[1]1 to 31'!AE133</f>
        <v>5000</v>
      </c>
      <c r="AF132">
        <f>'[1]1 to 31'!AF133</f>
        <v>5000</v>
      </c>
    </row>
    <row r="133" spans="1:32" x14ac:dyDescent="0.25">
      <c r="A133" t="str">
        <f>'[1]1 to 31'!A134</f>
        <v xml:space="preserve">            kTSNO3</v>
      </c>
      <c r="B133">
        <f>'[1]1 to 31'!B134</f>
        <v>0</v>
      </c>
      <c r="C133">
        <f>'[1]1 to 31'!C134</f>
        <v>0</v>
      </c>
      <c r="D133">
        <f>'[1]1 to 31'!D134</f>
        <v>0</v>
      </c>
      <c r="E133">
        <f>'[1]1 to 31'!E134</f>
        <v>0</v>
      </c>
      <c r="F133">
        <f>'[1]1 to 31'!F134</f>
        <v>0</v>
      </c>
      <c r="G133">
        <f>'[1]1 to 31'!G134</f>
        <v>0</v>
      </c>
      <c r="H133">
        <f>'[1]1 to 31'!H134</f>
        <v>0</v>
      </c>
      <c r="I133">
        <f>'[1]1 to 31'!I134</f>
        <v>0</v>
      </c>
      <c r="J133">
        <f>'[1]1 to 31'!J134</f>
        <v>0</v>
      </c>
      <c r="K133">
        <f>'[1]1 to 31'!K134</f>
        <v>0</v>
      </c>
      <c r="L133">
        <f>'[1]1 to 31'!L134</f>
        <v>0</v>
      </c>
      <c r="M133">
        <f>'[1]1 to 31'!M134</f>
        <v>0</v>
      </c>
      <c r="N133">
        <f>'[1]1 to 31'!N134</f>
        <v>0</v>
      </c>
      <c r="O133">
        <f>'[1]1 to 31'!O134</f>
        <v>0</v>
      </c>
      <c r="P133">
        <f>'[1]1 to 31'!P134</f>
        <v>0</v>
      </c>
      <c r="Q133">
        <f>'[1]1 to 31'!Q134</f>
        <v>0</v>
      </c>
      <c r="R133">
        <f>'[1]1 to 31'!R134</f>
        <v>0</v>
      </c>
      <c r="S133">
        <f>'[1]1 to 31'!S134</f>
        <v>0</v>
      </c>
      <c r="T133">
        <f>'[1]1 to 31'!T134</f>
        <v>0</v>
      </c>
      <c r="U133">
        <f>'[1]1 to 31'!U134</f>
        <v>0</v>
      </c>
      <c r="V133">
        <f>'[1]1 to 31'!V134</f>
        <v>0</v>
      </c>
      <c r="W133">
        <f>'[1]1 to 31'!W134</f>
        <v>0</v>
      </c>
      <c r="X133">
        <f>'[1]1 to 31'!X134</f>
        <v>0</v>
      </c>
      <c r="Y133">
        <f>'[1]1 to 31'!Y134</f>
        <v>0</v>
      </c>
      <c r="Z133">
        <f>'[1]1 to 31'!Z134</f>
        <v>0</v>
      </c>
      <c r="AA133">
        <f>'[1]1 to 31'!AA134</f>
        <v>0</v>
      </c>
      <c r="AB133">
        <f>'[1]1 to 31'!AB134</f>
        <v>0</v>
      </c>
      <c r="AC133">
        <f>'[1]1 to 31'!AC134</f>
        <v>0</v>
      </c>
      <c r="AD133">
        <f>'[1]1 to 31'!AD134</f>
        <v>0</v>
      </c>
      <c r="AE133">
        <f>'[1]1 to 31'!AE134</f>
        <v>0</v>
      </c>
      <c r="AF133">
        <f>'[1]1 to 31'!AF134</f>
        <v>0</v>
      </c>
    </row>
    <row r="134" spans="1:32" x14ac:dyDescent="0.25">
      <c r="A134" t="str">
        <f>'[1]1 to 31'!A135</f>
        <v xml:space="preserve">             kTSOX</v>
      </c>
      <c r="B134">
        <f>'[1]1 to 31'!B135</f>
        <v>160</v>
      </c>
      <c r="C134">
        <f>'[1]1 to 31'!C135</f>
        <v>160</v>
      </c>
      <c r="D134">
        <f>'[1]1 to 31'!D135</f>
        <v>160</v>
      </c>
      <c r="E134">
        <f>'[1]1 to 31'!E135</f>
        <v>160</v>
      </c>
      <c r="F134">
        <f>'[1]1 to 31'!F135</f>
        <v>160</v>
      </c>
      <c r="G134">
        <f>'[1]1 to 31'!G135</f>
        <v>160</v>
      </c>
      <c r="H134">
        <f>'[1]1 to 31'!H135</f>
        <v>160</v>
      </c>
      <c r="I134">
        <f>'[1]1 to 31'!I135</f>
        <v>160</v>
      </c>
      <c r="J134">
        <f>'[1]1 to 31'!J135</f>
        <v>160</v>
      </c>
      <c r="K134">
        <f>'[1]1 to 31'!K135</f>
        <v>160</v>
      </c>
      <c r="L134">
        <f>'[1]1 to 31'!L135</f>
        <v>160</v>
      </c>
      <c r="M134">
        <f>'[1]1 to 31'!M135</f>
        <v>160</v>
      </c>
      <c r="N134">
        <f>'[1]1 to 31'!N135</f>
        <v>160</v>
      </c>
      <c r="O134">
        <f>'[1]1 to 31'!O135</f>
        <v>160</v>
      </c>
      <c r="P134">
        <f>'[1]1 to 31'!P135</f>
        <v>160</v>
      </c>
      <c r="Q134">
        <f>'[1]1 to 31'!Q135</f>
        <v>160</v>
      </c>
      <c r="R134">
        <f>'[1]1 to 31'!R135</f>
        <v>160</v>
      </c>
      <c r="S134">
        <f>'[1]1 to 31'!S135</f>
        <v>160</v>
      </c>
      <c r="T134">
        <f>'[1]1 to 31'!T135</f>
        <v>160</v>
      </c>
      <c r="U134">
        <f>'[1]1 to 31'!U135</f>
        <v>160</v>
      </c>
      <c r="V134">
        <f>'[1]1 to 31'!V135</f>
        <v>160</v>
      </c>
      <c r="W134">
        <f>'[1]1 to 31'!W135</f>
        <v>160</v>
      </c>
      <c r="X134">
        <f>'[1]1 to 31'!X135</f>
        <v>160</v>
      </c>
      <c r="Y134">
        <f>'[1]1 to 31'!Y135</f>
        <v>160</v>
      </c>
      <c r="Z134">
        <f>'[1]1 to 31'!Z135</f>
        <v>160</v>
      </c>
      <c r="AA134">
        <f>'[1]1 to 31'!AA135</f>
        <v>160</v>
      </c>
      <c r="AB134">
        <f>'[1]1 to 31'!AB135</f>
        <v>160</v>
      </c>
      <c r="AC134">
        <f>'[1]1 to 31'!AC135</f>
        <v>160</v>
      </c>
      <c r="AD134">
        <f>'[1]1 to 31'!AD135</f>
        <v>160</v>
      </c>
      <c r="AE134">
        <f>'[1]1 to 31'!AE135</f>
        <v>160</v>
      </c>
      <c r="AF134">
        <f>'[1]1 to 31'!AF135</f>
        <v>160</v>
      </c>
    </row>
    <row r="135" spans="1:32" x14ac:dyDescent="0.25">
      <c r="A135" t="str">
        <f>'[1]1 to 31'!A136</f>
        <v xml:space="preserve">             kMnOX</v>
      </c>
      <c r="B135">
        <f>'[1]1 to 31'!B136</f>
        <v>0</v>
      </c>
      <c r="C135">
        <f>'[1]1 to 31'!C136</f>
        <v>0</v>
      </c>
      <c r="D135">
        <f>'[1]1 to 31'!D136</f>
        <v>0</v>
      </c>
      <c r="E135">
        <f>'[1]1 to 31'!E136</f>
        <v>0</v>
      </c>
      <c r="F135">
        <f>'[1]1 to 31'!F136</f>
        <v>0</v>
      </c>
      <c r="G135">
        <f>'[1]1 to 31'!G136</f>
        <v>0</v>
      </c>
      <c r="H135">
        <f>'[1]1 to 31'!H136</f>
        <v>0</v>
      </c>
      <c r="I135">
        <f>'[1]1 to 31'!I136</f>
        <v>0</v>
      </c>
      <c r="J135">
        <f>'[1]1 to 31'!J136</f>
        <v>0</v>
      </c>
      <c r="K135">
        <f>'[1]1 to 31'!K136</f>
        <v>0</v>
      </c>
      <c r="L135">
        <f>'[1]1 to 31'!L136</f>
        <v>0</v>
      </c>
      <c r="M135">
        <f>'[1]1 to 31'!M136</f>
        <v>0</v>
      </c>
      <c r="N135">
        <f>'[1]1 to 31'!N136</f>
        <v>0</v>
      </c>
      <c r="O135">
        <f>'[1]1 to 31'!O136</f>
        <v>0</v>
      </c>
      <c r="P135">
        <f>'[1]1 to 31'!P136</f>
        <v>0</v>
      </c>
      <c r="Q135">
        <f>'[1]1 to 31'!Q136</f>
        <v>0</v>
      </c>
      <c r="R135">
        <f>'[1]1 to 31'!R136</f>
        <v>0</v>
      </c>
      <c r="S135">
        <f>'[1]1 to 31'!S136</f>
        <v>0</v>
      </c>
      <c r="T135">
        <f>'[1]1 to 31'!T136</f>
        <v>0</v>
      </c>
      <c r="U135">
        <f>'[1]1 to 31'!U136</f>
        <v>0</v>
      </c>
      <c r="V135">
        <f>'[1]1 to 31'!V136</f>
        <v>0</v>
      </c>
      <c r="W135">
        <f>'[1]1 to 31'!W136</f>
        <v>0</v>
      </c>
      <c r="X135">
        <f>'[1]1 to 31'!X136</f>
        <v>0</v>
      </c>
      <c r="Y135">
        <f>'[1]1 to 31'!Y136</f>
        <v>0</v>
      </c>
      <c r="Z135">
        <f>'[1]1 to 31'!Z136</f>
        <v>0</v>
      </c>
      <c r="AA135">
        <f>'[1]1 to 31'!AA136</f>
        <v>0</v>
      </c>
      <c r="AB135">
        <f>'[1]1 to 31'!AB136</f>
        <v>0</v>
      </c>
      <c r="AC135">
        <f>'[1]1 to 31'!AC136</f>
        <v>0</v>
      </c>
      <c r="AD135">
        <f>'[1]1 to 31'!AD136</f>
        <v>0</v>
      </c>
      <c r="AE135">
        <f>'[1]1 to 31'!AE136</f>
        <v>0</v>
      </c>
      <c r="AF135">
        <f>'[1]1 to 31'!AF136</f>
        <v>0</v>
      </c>
    </row>
    <row r="136" spans="1:32" x14ac:dyDescent="0.25">
      <c r="A136" t="str">
        <f>'[1]1 to 31'!A137</f>
        <v xml:space="preserve">          kMnadsOx</v>
      </c>
      <c r="B136">
        <f>'[1]1 to 31'!B137</f>
        <v>5000</v>
      </c>
      <c r="C136">
        <f>'[1]1 to 31'!C137</f>
        <v>5000</v>
      </c>
      <c r="D136">
        <f>'[1]1 to 31'!D137</f>
        <v>5000</v>
      </c>
      <c r="E136">
        <f>'[1]1 to 31'!E137</f>
        <v>5000</v>
      </c>
      <c r="F136">
        <f>'[1]1 to 31'!F137</f>
        <v>5000</v>
      </c>
      <c r="G136">
        <f>'[1]1 to 31'!G137</f>
        <v>5000</v>
      </c>
      <c r="H136">
        <f>'[1]1 to 31'!H137</f>
        <v>5000</v>
      </c>
      <c r="I136">
        <f>'[1]1 to 31'!I137</f>
        <v>5000</v>
      </c>
      <c r="J136">
        <f>'[1]1 to 31'!J137</f>
        <v>5000</v>
      </c>
      <c r="K136">
        <f>'[1]1 to 31'!K137</f>
        <v>5000</v>
      </c>
      <c r="L136">
        <f>'[1]1 to 31'!L137</f>
        <v>5000</v>
      </c>
      <c r="M136">
        <f>'[1]1 to 31'!M137</f>
        <v>5000</v>
      </c>
      <c r="N136">
        <f>'[1]1 to 31'!N137</f>
        <v>5000</v>
      </c>
      <c r="O136">
        <f>'[1]1 to 31'!O137</f>
        <v>5000</v>
      </c>
      <c r="P136">
        <f>'[1]1 to 31'!P137</f>
        <v>5000</v>
      </c>
      <c r="Q136">
        <f>'[1]1 to 31'!Q137</f>
        <v>5000</v>
      </c>
      <c r="R136">
        <f>'[1]1 to 31'!R137</f>
        <v>5000</v>
      </c>
      <c r="S136">
        <f>'[1]1 to 31'!S137</f>
        <v>5000</v>
      </c>
      <c r="T136">
        <f>'[1]1 to 31'!T137</f>
        <v>5000</v>
      </c>
      <c r="U136">
        <f>'[1]1 to 31'!U137</f>
        <v>5000</v>
      </c>
      <c r="V136">
        <f>'[1]1 to 31'!V137</f>
        <v>5000</v>
      </c>
      <c r="W136">
        <f>'[1]1 to 31'!W137</f>
        <v>5000</v>
      </c>
      <c r="X136">
        <f>'[1]1 to 31'!X137</f>
        <v>5000</v>
      </c>
      <c r="Y136">
        <f>'[1]1 to 31'!Y137</f>
        <v>5000</v>
      </c>
      <c r="Z136">
        <f>'[1]1 to 31'!Z137</f>
        <v>5000</v>
      </c>
      <c r="AA136">
        <f>'[1]1 to 31'!AA137</f>
        <v>5000</v>
      </c>
      <c r="AB136">
        <f>'[1]1 to 31'!AB137</f>
        <v>5000</v>
      </c>
      <c r="AC136">
        <f>'[1]1 to 31'!AC137</f>
        <v>5000</v>
      </c>
      <c r="AD136">
        <f>'[1]1 to 31'!AD137</f>
        <v>5000</v>
      </c>
      <c r="AE136">
        <f>'[1]1 to 31'!AE137</f>
        <v>5000</v>
      </c>
      <c r="AF136">
        <f>'[1]1 to 31'!AF137</f>
        <v>5000</v>
      </c>
    </row>
    <row r="137" spans="1:32" x14ac:dyDescent="0.25">
      <c r="A137" t="str">
        <f>'[1]1 to 31'!A138</f>
        <v xml:space="preserve">            kMnNO3</v>
      </c>
      <c r="B137">
        <f>'[1]1 to 31'!B138</f>
        <v>0</v>
      </c>
      <c r="C137">
        <f>'[1]1 to 31'!C138</f>
        <v>0</v>
      </c>
      <c r="D137">
        <f>'[1]1 to 31'!D138</f>
        <v>0</v>
      </c>
      <c r="E137">
        <f>'[1]1 to 31'!E138</f>
        <v>0</v>
      </c>
      <c r="F137">
        <f>'[1]1 to 31'!F138</f>
        <v>0</v>
      </c>
      <c r="G137">
        <f>'[1]1 to 31'!G138</f>
        <v>0</v>
      </c>
      <c r="H137">
        <f>'[1]1 to 31'!H138</f>
        <v>0</v>
      </c>
      <c r="I137">
        <f>'[1]1 to 31'!I138</f>
        <v>0</v>
      </c>
      <c r="J137">
        <f>'[1]1 to 31'!J138</f>
        <v>0</v>
      </c>
      <c r="K137">
        <f>'[1]1 to 31'!K138</f>
        <v>0</v>
      </c>
      <c r="L137">
        <f>'[1]1 to 31'!L138</f>
        <v>0</v>
      </c>
      <c r="M137">
        <f>'[1]1 to 31'!M138</f>
        <v>0</v>
      </c>
      <c r="N137">
        <f>'[1]1 to 31'!N138</f>
        <v>0</v>
      </c>
      <c r="O137">
        <f>'[1]1 to 31'!O138</f>
        <v>0</v>
      </c>
      <c r="P137">
        <f>'[1]1 to 31'!P138</f>
        <v>0</v>
      </c>
      <c r="Q137">
        <f>'[1]1 to 31'!Q138</f>
        <v>0</v>
      </c>
      <c r="R137">
        <f>'[1]1 to 31'!R138</f>
        <v>0</v>
      </c>
      <c r="S137">
        <f>'[1]1 to 31'!S138</f>
        <v>0</v>
      </c>
      <c r="T137">
        <f>'[1]1 to 31'!T138</f>
        <v>0</v>
      </c>
      <c r="U137">
        <f>'[1]1 to 31'!U138</f>
        <v>0</v>
      </c>
      <c r="V137">
        <f>'[1]1 to 31'!V138</f>
        <v>0</v>
      </c>
      <c r="W137">
        <f>'[1]1 to 31'!W138</f>
        <v>0</v>
      </c>
      <c r="X137">
        <f>'[1]1 to 31'!X138</f>
        <v>0</v>
      </c>
      <c r="Y137">
        <f>'[1]1 to 31'!Y138</f>
        <v>0</v>
      </c>
      <c r="Z137">
        <f>'[1]1 to 31'!Z138</f>
        <v>0</v>
      </c>
      <c r="AA137">
        <f>'[1]1 to 31'!AA138</f>
        <v>0</v>
      </c>
      <c r="AB137">
        <f>'[1]1 to 31'!AB138</f>
        <v>0</v>
      </c>
      <c r="AC137">
        <f>'[1]1 to 31'!AC138</f>
        <v>0</v>
      </c>
      <c r="AD137">
        <f>'[1]1 to 31'!AD138</f>
        <v>0</v>
      </c>
      <c r="AE137">
        <f>'[1]1 to 31'!AE138</f>
        <v>0</v>
      </c>
      <c r="AF137">
        <f>'[1]1 to 31'!AF138</f>
        <v>0</v>
      </c>
    </row>
    <row r="138" spans="1:32" x14ac:dyDescent="0.25">
      <c r="A138" t="str">
        <f>'[1]1 to 31'!A139</f>
        <v xml:space="preserve">             kFeOX</v>
      </c>
      <c r="B138">
        <f>'[1]1 to 31'!B139</f>
        <v>140000</v>
      </c>
      <c r="C138">
        <f>'[1]1 to 31'!C139</f>
        <v>140000</v>
      </c>
      <c r="D138">
        <f>'[1]1 to 31'!D139</f>
        <v>140000</v>
      </c>
      <c r="E138">
        <f>'[1]1 to 31'!E139</f>
        <v>140000</v>
      </c>
      <c r="F138">
        <f>'[1]1 to 31'!F139</f>
        <v>140000</v>
      </c>
      <c r="G138">
        <f>'[1]1 to 31'!G139</f>
        <v>140000</v>
      </c>
      <c r="H138">
        <f>'[1]1 to 31'!H139</f>
        <v>140000</v>
      </c>
      <c r="I138">
        <f>'[1]1 to 31'!I139</f>
        <v>140000</v>
      </c>
      <c r="J138">
        <f>'[1]1 to 31'!J139</f>
        <v>140000</v>
      </c>
      <c r="K138">
        <f>'[1]1 to 31'!K139</f>
        <v>140000</v>
      </c>
      <c r="L138">
        <f>'[1]1 to 31'!L139</f>
        <v>140000</v>
      </c>
      <c r="M138">
        <f>'[1]1 to 31'!M139</f>
        <v>140000</v>
      </c>
      <c r="N138">
        <f>'[1]1 to 31'!N139</f>
        <v>140000</v>
      </c>
      <c r="O138">
        <f>'[1]1 to 31'!O139</f>
        <v>140000</v>
      </c>
      <c r="P138">
        <f>'[1]1 to 31'!P139</f>
        <v>140000</v>
      </c>
      <c r="Q138">
        <f>'[1]1 to 31'!Q139</f>
        <v>140000</v>
      </c>
      <c r="R138">
        <f>'[1]1 to 31'!R139</f>
        <v>140000</v>
      </c>
      <c r="S138">
        <f>'[1]1 to 31'!S139</f>
        <v>140000</v>
      </c>
      <c r="T138">
        <f>'[1]1 to 31'!T139</f>
        <v>140000</v>
      </c>
      <c r="U138">
        <f>'[1]1 to 31'!U139</f>
        <v>140000</v>
      </c>
      <c r="V138">
        <f>'[1]1 to 31'!V139</f>
        <v>140000</v>
      </c>
      <c r="W138">
        <f>'[1]1 to 31'!W139</f>
        <v>140000</v>
      </c>
      <c r="X138">
        <f>'[1]1 to 31'!X139</f>
        <v>140000</v>
      </c>
      <c r="Y138">
        <f>'[1]1 to 31'!Y139</f>
        <v>140000</v>
      </c>
      <c r="Z138">
        <f>'[1]1 to 31'!Z139</f>
        <v>140000</v>
      </c>
      <c r="AA138">
        <f>'[1]1 to 31'!AA139</f>
        <v>140000</v>
      </c>
      <c r="AB138">
        <f>'[1]1 to 31'!AB139</f>
        <v>140000</v>
      </c>
      <c r="AC138">
        <f>'[1]1 to 31'!AC139</f>
        <v>140000</v>
      </c>
      <c r="AD138">
        <f>'[1]1 to 31'!AD139</f>
        <v>140000</v>
      </c>
      <c r="AE138">
        <f>'[1]1 to 31'!AE139</f>
        <v>140000</v>
      </c>
      <c r="AF138">
        <f>'[1]1 to 31'!AF139</f>
        <v>140000</v>
      </c>
    </row>
    <row r="139" spans="1:32" x14ac:dyDescent="0.25">
      <c r="A139" t="str">
        <f>'[1]1 to 31'!A140</f>
        <v xml:space="preserve">          kFeadsOX</v>
      </c>
      <c r="B139">
        <f>'[1]1 to 31'!B140</f>
        <v>50000</v>
      </c>
      <c r="C139">
        <f>'[1]1 to 31'!C140</f>
        <v>50000</v>
      </c>
      <c r="D139">
        <f>'[1]1 to 31'!D140</f>
        <v>50000</v>
      </c>
      <c r="E139">
        <f>'[1]1 to 31'!E140</f>
        <v>50000</v>
      </c>
      <c r="F139">
        <f>'[1]1 to 31'!F140</f>
        <v>50000</v>
      </c>
      <c r="G139">
        <f>'[1]1 to 31'!G140</f>
        <v>50000</v>
      </c>
      <c r="H139">
        <f>'[1]1 to 31'!H140</f>
        <v>50000</v>
      </c>
      <c r="I139">
        <f>'[1]1 to 31'!I140</f>
        <v>50000</v>
      </c>
      <c r="J139">
        <f>'[1]1 to 31'!J140</f>
        <v>50000</v>
      </c>
      <c r="K139">
        <f>'[1]1 to 31'!K140</f>
        <v>50000</v>
      </c>
      <c r="L139">
        <f>'[1]1 to 31'!L140</f>
        <v>50000</v>
      </c>
      <c r="M139">
        <f>'[1]1 to 31'!M140</f>
        <v>50000</v>
      </c>
      <c r="N139">
        <f>'[1]1 to 31'!N140</f>
        <v>50000</v>
      </c>
      <c r="O139">
        <f>'[1]1 to 31'!O140</f>
        <v>50000</v>
      </c>
      <c r="P139">
        <f>'[1]1 to 31'!P140</f>
        <v>50000</v>
      </c>
      <c r="Q139">
        <f>'[1]1 to 31'!Q140</f>
        <v>50000</v>
      </c>
      <c r="R139">
        <f>'[1]1 to 31'!R140</f>
        <v>50000</v>
      </c>
      <c r="S139">
        <f>'[1]1 to 31'!S140</f>
        <v>50000</v>
      </c>
      <c r="T139">
        <f>'[1]1 to 31'!T140</f>
        <v>50000</v>
      </c>
      <c r="U139">
        <f>'[1]1 to 31'!U140</f>
        <v>50000</v>
      </c>
      <c r="V139">
        <f>'[1]1 to 31'!V140</f>
        <v>50000</v>
      </c>
      <c r="W139">
        <f>'[1]1 to 31'!W140</f>
        <v>50000</v>
      </c>
      <c r="X139">
        <f>'[1]1 to 31'!X140</f>
        <v>50000</v>
      </c>
      <c r="Y139">
        <f>'[1]1 to 31'!Y140</f>
        <v>50000</v>
      </c>
      <c r="Z139">
        <f>'[1]1 to 31'!Z140</f>
        <v>50000</v>
      </c>
      <c r="AA139">
        <f>'[1]1 to 31'!AA140</f>
        <v>50000</v>
      </c>
      <c r="AB139">
        <f>'[1]1 to 31'!AB140</f>
        <v>50000</v>
      </c>
      <c r="AC139">
        <f>'[1]1 to 31'!AC140</f>
        <v>50000</v>
      </c>
      <c r="AD139">
        <f>'[1]1 to 31'!AD140</f>
        <v>50000</v>
      </c>
      <c r="AE139">
        <f>'[1]1 to 31'!AE140</f>
        <v>50000</v>
      </c>
      <c r="AF139">
        <f>'[1]1 to 31'!AF140</f>
        <v>50000</v>
      </c>
    </row>
    <row r="140" spans="1:32" x14ac:dyDescent="0.25">
      <c r="A140" t="str">
        <f>'[1]1 to 31'!A141</f>
        <v xml:space="preserve">            kFeSOX</v>
      </c>
      <c r="B140">
        <f>'[1]1 to 31'!B141</f>
        <v>1000</v>
      </c>
      <c r="C140">
        <f>'[1]1 to 31'!C141</f>
        <v>1000</v>
      </c>
      <c r="D140">
        <f>'[1]1 to 31'!D141</f>
        <v>1000</v>
      </c>
      <c r="E140">
        <f>'[1]1 to 31'!E141</f>
        <v>1000</v>
      </c>
      <c r="F140">
        <f>'[1]1 to 31'!F141</f>
        <v>1000</v>
      </c>
      <c r="G140">
        <f>'[1]1 to 31'!G141</f>
        <v>1000</v>
      </c>
      <c r="H140">
        <f>'[1]1 to 31'!H141</f>
        <v>1000</v>
      </c>
      <c r="I140">
        <f>'[1]1 to 31'!I141</f>
        <v>1000</v>
      </c>
      <c r="J140">
        <f>'[1]1 to 31'!J141</f>
        <v>1000</v>
      </c>
      <c r="K140">
        <f>'[1]1 to 31'!K141</f>
        <v>1000</v>
      </c>
      <c r="L140">
        <f>'[1]1 to 31'!L141</f>
        <v>1000</v>
      </c>
      <c r="M140">
        <f>'[1]1 to 31'!M141</f>
        <v>1000</v>
      </c>
      <c r="N140">
        <f>'[1]1 to 31'!N141</f>
        <v>1000</v>
      </c>
      <c r="O140">
        <f>'[1]1 to 31'!O141</f>
        <v>1000</v>
      </c>
      <c r="P140">
        <f>'[1]1 to 31'!P141</f>
        <v>1000</v>
      </c>
      <c r="Q140">
        <f>'[1]1 to 31'!Q141</f>
        <v>1000</v>
      </c>
      <c r="R140">
        <f>'[1]1 to 31'!R141</f>
        <v>1000</v>
      </c>
      <c r="S140">
        <f>'[1]1 to 31'!S141</f>
        <v>1000</v>
      </c>
      <c r="T140">
        <f>'[1]1 to 31'!T141</f>
        <v>1000</v>
      </c>
      <c r="U140">
        <f>'[1]1 to 31'!U141</f>
        <v>1000</v>
      </c>
      <c r="V140">
        <f>'[1]1 to 31'!V141</f>
        <v>1000</v>
      </c>
      <c r="W140">
        <f>'[1]1 to 31'!W141</f>
        <v>1000</v>
      </c>
      <c r="X140">
        <f>'[1]1 to 31'!X141</f>
        <v>1000</v>
      </c>
      <c r="Y140">
        <f>'[1]1 to 31'!Y141</f>
        <v>1000</v>
      </c>
      <c r="Z140">
        <f>'[1]1 to 31'!Z141</f>
        <v>1000</v>
      </c>
      <c r="AA140">
        <f>'[1]1 to 31'!AA141</f>
        <v>1000</v>
      </c>
      <c r="AB140">
        <f>'[1]1 to 31'!AB141</f>
        <v>1000</v>
      </c>
      <c r="AC140">
        <f>'[1]1 to 31'!AC141</f>
        <v>1000</v>
      </c>
      <c r="AD140">
        <f>'[1]1 to 31'!AD141</f>
        <v>1000</v>
      </c>
      <c r="AE140">
        <f>'[1]1 to 31'!AE141</f>
        <v>1000</v>
      </c>
      <c r="AF140">
        <f>'[1]1 to 31'!AF141</f>
        <v>1000</v>
      </c>
    </row>
    <row r="141" spans="1:32" x14ac:dyDescent="0.25">
      <c r="A141" t="str">
        <f>'[1]1 to 31'!A142</f>
        <v xml:space="preserve">           kFeS2OX</v>
      </c>
      <c r="B141">
        <f>'[1]1 to 31'!B142</f>
        <v>1</v>
      </c>
      <c r="C141">
        <f>'[1]1 to 31'!C142</f>
        <v>1</v>
      </c>
      <c r="D141">
        <f>'[1]1 to 31'!D142</f>
        <v>1</v>
      </c>
      <c r="E141">
        <f>'[1]1 to 31'!E142</f>
        <v>1</v>
      </c>
      <c r="F141">
        <f>'[1]1 to 31'!F142</f>
        <v>1</v>
      </c>
      <c r="G141">
        <f>'[1]1 to 31'!G142</f>
        <v>1</v>
      </c>
      <c r="H141">
        <f>'[1]1 to 31'!H142</f>
        <v>1</v>
      </c>
      <c r="I141">
        <f>'[1]1 to 31'!I142</f>
        <v>1</v>
      </c>
      <c r="J141">
        <f>'[1]1 to 31'!J142</f>
        <v>1</v>
      </c>
      <c r="K141">
        <f>'[1]1 to 31'!K142</f>
        <v>1</v>
      </c>
      <c r="L141">
        <f>'[1]1 to 31'!L142</f>
        <v>1</v>
      </c>
      <c r="M141">
        <f>'[1]1 to 31'!M142</f>
        <v>1</v>
      </c>
      <c r="N141">
        <f>'[1]1 to 31'!N142</f>
        <v>1</v>
      </c>
      <c r="O141">
        <f>'[1]1 to 31'!O142</f>
        <v>1</v>
      </c>
      <c r="P141">
        <f>'[1]1 to 31'!P142</f>
        <v>1</v>
      </c>
      <c r="Q141">
        <f>'[1]1 to 31'!Q142</f>
        <v>1</v>
      </c>
      <c r="R141">
        <f>'[1]1 to 31'!R142</f>
        <v>1</v>
      </c>
      <c r="S141">
        <f>'[1]1 to 31'!S142</f>
        <v>1</v>
      </c>
      <c r="T141">
        <f>'[1]1 to 31'!T142</f>
        <v>1</v>
      </c>
      <c r="U141">
        <f>'[1]1 to 31'!U142</f>
        <v>1</v>
      </c>
      <c r="V141">
        <f>'[1]1 to 31'!V142</f>
        <v>1</v>
      </c>
      <c r="W141">
        <f>'[1]1 to 31'!W142</f>
        <v>1</v>
      </c>
      <c r="X141">
        <f>'[1]1 to 31'!X142</f>
        <v>1</v>
      </c>
      <c r="Y141">
        <f>'[1]1 to 31'!Y142</f>
        <v>1</v>
      </c>
      <c r="Z141">
        <f>'[1]1 to 31'!Z142</f>
        <v>1</v>
      </c>
      <c r="AA141">
        <f>'[1]1 to 31'!AA142</f>
        <v>1</v>
      </c>
      <c r="AB141">
        <f>'[1]1 to 31'!AB142</f>
        <v>1</v>
      </c>
      <c r="AC141">
        <f>'[1]1 to 31'!AC142</f>
        <v>1</v>
      </c>
      <c r="AD141">
        <f>'[1]1 to 31'!AD142</f>
        <v>1</v>
      </c>
      <c r="AE141">
        <f>'[1]1 to 31'!AE142</f>
        <v>1</v>
      </c>
      <c r="AF141">
        <f>'[1]1 to 31'!AF142</f>
        <v>1</v>
      </c>
    </row>
    <row r="142" spans="1:32" x14ac:dyDescent="0.25">
      <c r="A142" t="str">
        <f>'[1]1 to 31'!A143</f>
        <v xml:space="preserve">            kMnAge</v>
      </c>
      <c r="B142">
        <f>'[1]1 to 31'!B143</f>
        <v>0</v>
      </c>
      <c r="C142">
        <f>'[1]1 to 31'!C143</f>
        <v>0</v>
      </c>
      <c r="D142">
        <f>'[1]1 to 31'!D143</f>
        <v>0</v>
      </c>
      <c r="E142">
        <f>'[1]1 to 31'!E143</f>
        <v>0</v>
      </c>
      <c r="F142">
        <f>'[1]1 to 31'!F143</f>
        <v>0</v>
      </c>
      <c r="G142">
        <f>'[1]1 to 31'!G143</f>
        <v>0</v>
      </c>
      <c r="H142">
        <f>'[1]1 to 31'!H143</f>
        <v>0</v>
      </c>
      <c r="I142">
        <f>'[1]1 to 31'!I143</f>
        <v>0</v>
      </c>
      <c r="J142">
        <f>'[1]1 to 31'!J143</f>
        <v>0</v>
      </c>
      <c r="K142">
        <f>'[1]1 to 31'!K143</f>
        <v>0</v>
      </c>
      <c r="L142">
        <f>'[1]1 to 31'!L143</f>
        <v>0</v>
      </c>
      <c r="M142">
        <f>'[1]1 to 31'!M143</f>
        <v>0</v>
      </c>
      <c r="N142">
        <f>'[1]1 to 31'!N143</f>
        <v>0</v>
      </c>
      <c r="O142">
        <f>'[1]1 to 31'!O143</f>
        <v>0</v>
      </c>
      <c r="P142">
        <f>'[1]1 to 31'!P143</f>
        <v>0</v>
      </c>
      <c r="Q142">
        <f>'[1]1 to 31'!Q143</f>
        <v>0</v>
      </c>
      <c r="R142">
        <f>'[1]1 to 31'!R143</f>
        <v>0</v>
      </c>
      <c r="S142">
        <f>'[1]1 to 31'!S143</f>
        <v>0</v>
      </c>
      <c r="T142">
        <f>'[1]1 to 31'!T143</f>
        <v>0</v>
      </c>
      <c r="U142">
        <f>'[1]1 to 31'!U143</f>
        <v>0</v>
      </c>
      <c r="V142">
        <f>'[1]1 to 31'!V143</f>
        <v>0</v>
      </c>
      <c r="W142">
        <f>'[1]1 to 31'!W143</f>
        <v>0</v>
      </c>
      <c r="X142">
        <f>'[1]1 to 31'!X143</f>
        <v>0</v>
      </c>
      <c r="Y142">
        <f>'[1]1 to 31'!Y143</f>
        <v>0</v>
      </c>
      <c r="Z142">
        <f>'[1]1 to 31'!Z143</f>
        <v>0</v>
      </c>
      <c r="AA142">
        <f>'[1]1 to 31'!AA143</f>
        <v>0</v>
      </c>
      <c r="AB142">
        <f>'[1]1 to 31'!AB143</f>
        <v>0</v>
      </c>
      <c r="AC142">
        <f>'[1]1 to 31'!AC143</f>
        <v>0</v>
      </c>
      <c r="AD142">
        <f>'[1]1 to 31'!AD143</f>
        <v>0</v>
      </c>
      <c r="AE142">
        <f>'[1]1 to 31'!AE143</f>
        <v>0</v>
      </c>
      <c r="AF142">
        <f>'[1]1 to 31'!AF143</f>
        <v>0</v>
      </c>
    </row>
    <row r="143" spans="1:32" x14ac:dyDescent="0.25">
      <c r="A143" t="str">
        <f>'[1]1 to 31'!A144</f>
        <v xml:space="preserve">            kFeAge</v>
      </c>
      <c r="B143">
        <f>'[1]1 to 31'!B144</f>
        <v>0</v>
      </c>
      <c r="C143">
        <f>'[1]1 to 31'!C144</f>
        <v>0</v>
      </c>
      <c r="D143">
        <f>'[1]1 to 31'!D144</f>
        <v>0</v>
      </c>
      <c r="E143">
        <f>'[1]1 to 31'!E144</f>
        <v>0</v>
      </c>
      <c r="F143">
        <f>'[1]1 to 31'!F144</f>
        <v>0</v>
      </c>
      <c r="G143">
        <f>'[1]1 to 31'!G144</f>
        <v>0</v>
      </c>
      <c r="H143">
        <f>'[1]1 to 31'!H144</f>
        <v>0</v>
      </c>
      <c r="I143">
        <f>'[1]1 to 31'!I144</f>
        <v>0</v>
      </c>
      <c r="J143">
        <f>'[1]1 to 31'!J144</f>
        <v>0</v>
      </c>
      <c r="K143">
        <f>'[1]1 to 31'!K144</f>
        <v>0</v>
      </c>
      <c r="L143">
        <f>'[1]1 to 31'!L144</f>
        <v>0</v>
      </c>
      <c r="M143">
        <f>'[1]1 to 31'!M144</f>
        <v>0</v>
      </c>
      <c r="N143">
        <f>'[1]1 to 31'!N144</f>
        <v>0</v>
      </c>
      <c r="O143">
        <f>'[1]1 to 31'!O144</f>
        <v>0</v>
      </c>
      <c r="P143">
        <f>'[1]1 to 31'!P144</f>
        <v>0</v>
      </c>
      <c r="Q143">
        <f>'[1]1 to 31'!Q144</f>
        <v>0</v>
      </c>
      <c r="R143">
        <f>'[1]1 to 31'!R144</f>
        <v>0</v>
      </c>
      <c r="S143">
        <f>'[1]1 to 31'!S144</f>
        <v>0</v>
      </c>
      <c r="T143">
        <f>'[1]1 to 31'!T144</f>
        <v>0</v>
      </c>
      <c r="U143">
        <f>'[1]1 to 31'!U144</f>
        <v>0</v>
      </c>
      <c r="V143">
        <f>'[1]1 to 31'!V144</f>
        <v>0</v>
      </c>
      <c r="W143">
        <f>'[1]1 to 31'!W144</f>
        <v>0</v>
      </c>
      <c r="X143">
        <f>'[1]1 to 31'!X144</f>
        <v>0</v>
      </c>
      <c r="Y143">
        <f>'[1]1 to 31'!Y144</f>
        <v>0</v>
      </c>
      <c r="Z143">
        <f>'[1]1 to 31'!Z144</f>
        <v>0</v>
      </c>
      <c r="AA143">
        <f>'[1]1 to 31'!AA144</f>
        <v>0</v>
      </c>
      <c r="AB143">
        <f>'[1]1 to 31'!AB144</f>
        <v>0</v>
      </c>
      <c r="AC143">
        <f>'[1]1 to 31'!AC144</f>
        <v>0</v>
      </c>
      <c r="AD143">
        <f>'[1]1 to 31'!AD144</f>
        <v>0</v>
      </c>
      <c r="AE143">
        <f>'[1]1 to 31'!AE144</f>
        <v>0</v>
      </c>
      <c r="AF143">
        <f>'[1]1 to 31'!AF144</f>
        <v>0</v>
      </c>
    </row>
    <row r="144" spans="1:32" x14ac:dyDescent="0.25">
      <c r="A144" t="str">
        <f>'[1]1 to 31'!A145</f>
        <v xml:space="preserve">            kFeNO3</v>
      </c>
      <c r="B144">
        <f>'[1]1 to 31'!B145</f>
        <v>0</v>
      </c>
      <c r="C144">
        <f>'[1]1 to 31'!C145</f>
        <v>0</v>
      </c>
      <c r="D144">
        <f>'[1]1 to 31'!D145</f>
        <v>0</v>
      </c>
      <c r="E144">
        <f>'[1]1 to 31'!E145</f>
        <v>0</v>
      </c>
      <c r="F144">
        <f>'[1]1 to 31'!F145</f>
        <v>0</v>
      </c>
      <c r="G144">
        <f>'[1]1 to 31'!G145</f>
        <v>0</v>
      </c>
      <c r="H144">
        <f>'[1]1 to 31'!H145</f>
        <v>0</v>
      </c>
      <c r="I144">
        <f>'[1]1 to 31'!I145</f>
        <v>0</v>
      </c>
      <c r="J144">
        <f>'[1]1 to 31'!J145</f>
        <v>0</v>
      </c>
      <c r="K144">
        <f>'[1]1 to 31'!K145</f>
        <v>0</v>
      </c>
      <c r="L144">
        <f>'[1]1 to 31'!L145</f>
        <v>0</v>
      </c>
      <c r="M144">
        <f>'[1]1 to 31'!M145</f>
        <v>0</v>
      </c>
      <c r="N144">
        <f>'[1]1 to 31'!N145</f>
        <v>0</v>
      </c>
      <c r="O144">
        <f>'[1]1 to 31'!O145</f>
        <v>0</v>
      </c>
      <c r="P144">
        <f>'[1]1 to 31'!P145</f>
        <v>0</v>
      </c>
      <c r="Q144">
        <f>'[1]1 to 31'!Q145</f>
        <v>0</v>
      </c>
      <c r="R144">
        <f>'[1]1 to 31'!R145</f>
        <v>0</v>
      </c>
      <c r="S144">
        <f>'[1]1 to 31'!S145</f>
        <v>0</v>
      </c>
      <c r="T144">
        <f>'[1]1 to 31'!T145</f>
        <v>0</v>
      </c>
      <c r="U144">
        <f>'[1]1 to 31'!U145</f>
        <v>0</v>
      </c>
      <c r="V144">
        <f>'[1]1 to 31'!V145</f>
        <v>0</v>
      </c>
      <c r="W144">
        <f>'[1]1 to 31'!W145</f>
        <v>0</v>
      </c>
      <c r="X144">
        <f>'[1]1 to 31'!X145</f>
        <v>0</v>
      </c>
      <c r="Y144">
        <f>'[1]1 to 31'!Y145</f>
        <v>0</v>
      </c>
      <c r="Z144">
        <f>'[1]1 to 31'!Z145</f>
        <v>0</v>
      </c>
      <c r="AA144">
        <f>'[1]1 to 31'!AA145</f>
        <v>0</v>
      </c>
      <c r="AB144">
        <f>'[1]1 to 31'!AB145</f>
        <v>0</v>
      </c>
      <c r="AC144">
        <f>'[1]1 to 31'!AC145</f>
        <v>0</v>
      </c>
      <c r="AD144">
        <f>'[1]1 to 31'!AD145</f>
        <v>0</v>
      </c>
      <c r="AE144">
        <f>'[1]1 to 31'!AE145</f>
        <v>0</v>
      </c>
      <c r="AF144">
        <f>'[1]1 to 31'!AF145</f>
        <v>0</v>
      </c>
    </row>
    <row r="145" spans="1:32" x14ac:dyDescent="0.25">
      <c r="A145" t="str">
        <f>'[1]1 to 31'!A146</f>
        <v xml:space="preserve">            kFeSMn</v>
      </c>
      <c r="B145">
        <f>'[1]1 to 31'!B146</f>
        <v>0</v>
      </c>
      <c r="C145">
        <f>'[1]1 to 31'!C146</f>
        <v>0</v>
      </c>
      <c r="D145">
        <f>'[1]1 to 31'!D146</f>
        <v>0</v>
      </c>
      <c r="E145">
        <f>'[1]1 to 31'!E146</f>
        <v>0</v>
      </c>
      <c r="F145">
        <f>'[1]1 to 31'!F146</f>
        <v>0</v>
      </c>
      <c r="G145">
        <f>'[1]1 to 31'!G146</f>
        <v>0</v>
      </c>
      <c r="H145">
        <f>'[1]1 to 31'!H146</f>
        <v>0</v>
      </c>
      <c r="I145">
        <f>'[1]1 to 31'!I146</f>
        <v>0</v>
      </c>
      <c r="J145">
        <f>'[1]1 to 31'!J146</f>
        <v>0</v>
      </c>
      <c r="K145">
        <f>'[1]1 to 31'!K146</f>
        <v>0</v>
      </c>
      <c r="L145">
        <f>'[1]1 to 31'!L146</f>
        <v>0</v>
      </c>
      <c r="M145">
        <f>'[1]1 to 31'!M146</f>
        <v>0</v>
      </c>
      <c r="N145">
        <f>'[1]1 to 31'!N146</f>
        <v>0</v>
      </c>
      <c r="O145">
        <f>'[1]1 to 31'!O146</f>
        <v>0</v>
      </c>
      <c r="P145">
        <f>'[1]1 to 31'!P146</f>
        <v>0</v>
      </c>
      <c r="Q145">
        <f>'[1]1 to 31'!Q146</f>
        <v>0</v>
      </c>
      <c r="R145">
        <f>'[1]1 to 31'!R146</f>
        <v>0</v>
      </c>
      <c r="S145">
        <f>'[1]1 to 31'!S146</f>
        <v>0</v>
      </c>
      <c r="T145">
        <f>'[1]1 to 31'!T146</f>
        <v>0</v>
      </c>
      <c r="U145">
        <f>'[1]1 to 31'!U146</f>
        <v>0</v>
      </c>
      <c r="V145">
        <f>'[1]1 to 31'!V146</f>
        <v>0</v>
      </c>
      <c r="W145">
        <f>'[1]1 to 31'!W146</f>
        <v>0</v>
      </c>
      <c r="X145">
        <f>'[1]1 to 31'!X146</f>
        <v>0</v>
      </c>
      <c r="Y145">
        <f>'[1]1 to 31'!Y146</f>
        <v>0</v>
      </c>
      <c r="Z145">
        <f>'[1]1 to 31'!Z146</f>
        <v>0</v>
      </c>
      <c r="AA145">
        <f>'[1]1 to 31'!AA146</f>
        <v>0</v>
      </c>
      <c r="AB145">
        <f>'[1]1 to 31'!AB146</f>
        <v>0</v>
      </c>
      <c r="AC145">
        <f>'[1]1 to 31'!AC146</f>
        <v>0</v>
      </c>
      <c r="AD145">
        <f>'[1]1 to 31'!AD146</f>
        <v>0</v>
      </c>
      <c r="AE145">
        <f>'[1]1 to 31'!AE146</f>
        <v>0</v>
      </c>
      <c r="AF145">
        <f>'[1]1 to 31'!AF146</f>
        <v>0</v>
      </c>
    </row>
    <row r="146" spans="1:32" x14ac:dyDescent="0.25">
      <c r="A146" t="str">
        <f>'[1]1 to 31'!A147</f>
        <v xml:space="preserve">            kFeSFe</v>
      </c>
      <c r="B146">
        <f>'[1]1 to 31'!B147</f>
        <v>0</v>
      </c>
      <c r="C146">
        <f>'[1]1 to 31'!C147</f>
        <v>0</v>
      </c>
      <c r="D146">
        <f>'[1]1 to 31'!D147</f>
        <v>0</v>
      </c>
      <c r="E146">
        <f>'[1]1 to 31'!E147</f>
        <v>0</v>
      </c>
      <c r="F146">
        <f>'[1]1 to 31'!F147</f>
        <v>0</v>
      </c>
      <c r="G146">
        <f>'[1]1 to 31'!G147</f>
        <v>0</v>
      </c>
      <c r="H146">
        <f>'[1]1 to 31'!H147</f>
        <v>0</v>
      </c>
      <c r="I146">
        <f>'[1]1 to 31'!I147</f>
        <v>0</v>
      </c>
      <c r="J146">
        <f>'[1]1 to 31'!J147</f>
        <v>0</v>
      </c>
      <c r="K146">
        <f>'[1]1 to 31'!K147</f>
        <v>0</v>
      </c>
      <c r="L146">
        <f>'[1]1 to 31'!L147</f>
        <v>0</v>
      </c>
      <c r="M146">
        <f>'[1]1 to 31'!M147</f>
        <v>0</v>
      </c>
      <c r="N146">
        <f>'[1]1 to 31'!N147</f>
        <v>0</v>
      </c>
      <c r="O146">
        <f>'[1]1 to 31'!O147</f>
        <v>0</v>
      </c>
      <c r="P146">
        <f>'[1]1 to 31'!P147</f>
        <v>0</v>
      </c>
      <c r="Q146">
        <f>'[1]1 to 31'!Q147</f>
        <v>0</v>
      </c>
      <c r="R146">
        <f>'[1]1 to 31'!R147</f>
        <v>0</v>
      </c>
      <c r="S146">
        <f>'[1]1 to 31'!S147</f>
        <v>0</v>
      </c>
      <c r="T146">
        <f>'[1]1 to 31'!T147</f>
        <v>0</v>
      </c>
      <c r="U146">
        <f>'[1]1 to 31'!U147</f>
        <v>0</v>
      </c>
      <c r="V146">
        <f>'[1]1 to 31'!V147</f>
        <v>0</v>
      </c>
      <c r="W146">
        <f>'[1]1 to 31'!W147</f>
        <v>0</v>
      </c>
      <c r="X146">
        <f>'[1]1 to 31'!X147</f>
        <v>0</v>
      </c>
      <c r="Y146">
        <f>'[1]1 to 31'!Y147</f>
        <v>0</v>
      </c>
      <c r="Z146">
        <f>'[1]1 to 31'!Z147</f>
        <v>0</v>
      </c>
      <c r="AA146">
        <f>'[1]1 to 31'!AA147</f>
        <v>0</v>
      </c>
      <c r="AB146">
        <f>'[1]1 to 31'!AB147</f>
        <v>0</v>
      </c>
      <c r="AC146">
        <f>'[1]1 to 31'!AC147</f>
        <v>0</v>
      </c>
      <c r="AD146">
        <f>'[1]1 to 31'!AD147</f>
        <v>0</v>
      </c>
      <c r="AE146">
        <f>'[1]1 to 31'!AE147</f>
        <v>0</v>
      </c>
      <c r="AF146">
        <f>'[1]1 to 31'!AF147</f>
        <v>0</v>
      </c>
    </row>
    <row r="147" spans="1:32" x14ac:dyDescent="0.25">
      <c r="A147" t="str">
        <f>'[1]1 to 31'!A148</f>
        <v xml:space="preserve">           kFeSppt</v>
      </c>
      <c r="B147">
        <f>'[1]1 to 31'!B148</f>
        <v>1E-3</v>
      </c>
      <c r="C147">
        <f>'[1]1 to 31'!C148</f>
        <v>1E-3</v>
      </c>
      <c r="D147">
        <f>'[1]1 to 31'!D148</f>
        <v>1E-3</v>
      </c>
      <c r="E147">
        <f>'[1]1 to 31'!E148</f>
        <v>1E-3</v>
      </c>
      <c r="F147">
        <f>'[1]1 to 31'!F148</f>
        <v>1E-3</v>
      </c>
      <c r="G147">
        <f>'[1]1 to 31'!G148</f>
        <v>1E-3</v>
      </c>
      <c r="H147">
        <f>'[1]1 to 31'!H148</f>
        <v>1E-3</v>
      </c>
      <c r="I147">
        <f>'[1]1 to 31'!I148</f>
        <v>1E-3</v>
      </c>
      <c r="J147">
        <f>'[1]1 to 31'!J148</f>
        <v>1E-3</v>
      </c>
      <c r="K147">
        <f>'[1]1 to 31'!K148</f>
        <v>1E-3</v>
      </c>
      <c r="L147">
        <f>'[1]1 to 31'!L148</f>
        <v>1E-3</v>
      </c>
      <c r="M147">
        <f>'[1]1 to 31'!M148</f>
        <v>1E-3</v>
      </c>
      <c r="N147">
        <f>'[1]1 to 31'!N148</f>
        <v>1E-3</v>
      </c>
      <c r="O147">
        <f>'[1]1 to 31'!O148</f>
        <v>1E-3</v>
      </c>
      <c r="P147">
        <f>'[1]1 to 31'!P148</f>
        <v>1E-3</v>
      </c>
      <c r="Q147">
        <f>'[1]1 to 31'!Q148</f>
        <v>1E-3</v>
      </c>
      <c r="R147">
        <f>'[1]1 to 31'!R148</f>
        <v>1E-3</v>
      </c>
      <c r="S147">
        <f>'[1]1 to 31'!S148</f>
        <v>1E-3</v>
      </c>
      <c r="T147">
        <f>'[1]1 to 31'!T148</f>
        <v>1E-3</v>
      </c>
      <c r="U147">
        <f>'[1]1 to 31'!U148</f>
        <v>1E-3</v>
      </c>
      <c r="V147">
        <f>'[1]1 to 31'!V148</f>
        <v>1E-3</v>
      </c>
      <c r="W147">
        <f>'[1]1 to 31'!W148</f>
        <v>1E-3</v>
      </c>
      <c r="X147">
        <f>'[1]1 to 31'!X148</f>
        <v>1E-3</v>
      </c>
      <c r="Y147">
        <f>'[1]1 to 31'!Y148</f>
        <v>1E-3</v>
      </c>
      <c r="Z147">
        <f>'[1]1 to 31'!Z148</f>
        <v>1E-3</v>
      </c>
      <c r="AA147">
        <f>'[1]1 to 31'!AA148</f>
        <v>1E-3</v>
      </c>
      <c r="AB147">
        <f>'[1]1 to 31'!AB148</f>
        <v>1E-3</v>
      </c>
      <c r="AC147">
        <f>'[1]1 to 31'!AC148</f>
        <v>1E-3</v>
      </c>
      <c r="AD147">
        <f>'[1]1 to 31'!AD148</f>
        <v>1E-3</v>
      </c>
      <c r="AE147">
        <f>'[1]1 to 31'!AE148</f>
        <v>1E-3</v>
      </c>
      <c r="AF147">
        <f>'[1]1 to 31'!AF148</f>
        <v>1E-3</v>
      </c>
    </row>
    <row r="148" spans="1:32" x14ac:dyDescent="0.25">
      <c r="A148" t="str">
        <f>'[1]1 to 31'!A149</f>
        <v xml:space="preserve">           kFeSdis</v>
      </c>
      <c r="B148">
        <f>'[1]1 to 31'!B149</f>
        <v>1E-3</v>
      </c>
      <c r="C148">
        <f>'[1]1 to 31'!C149</f>
        <v>1E-3</v>
      </c>
      <c r="D148">
        <f>'[1]1 to 31'!D149</f>
        <v>1E-3</v>
      </c>
      <c r="E148">
        <f>'[1]1 to 31'!E149</f>
        <v>1E-3</v>
      </c>
      <c r="F148">
        <f>'[1]1 to 31'!F149</f>
        <v>1E-3</v>
      </c>
      <c r="G148">
        <f>'[1]1 to 31'!G149</f>
        <v>1E-3</v>
      </c>
      <c r="H148">
        <f>'[1]1 to 31'!H149</f>
        <v>1E-3</v>
      </c>
      <c r="I148">
        <f>'[1]1 to 31'!I149</f>
        <v>1E-3</v>
      </c>
      <c r="J148">
        <f>'[1]1 to 31'!J149</f>
        <v>1E-3</v>
      </c>
      <c r="K148">
        <f>'[1]1 to 31'!K149</f>
        <v>1E-3</v>
      </c>
      <c r="L148">
        <f>'[1]1 to 31'!L149</f>
        <v>1E-3</v>
      </c>
      <c r="M148">
        <f>'[1]1 to 31'!M149</f>
        <v>1E-3</v>
      </c>
      <c r="N148">
        <f>'[1]1 to 31'!N149</f>
        <v>1E-3</v>
      </c>
      <c r="O148">
        <f>'[1]1 to 31'!O149</f>
        <v>1E-3</v>
      </c>
      <c r="P148">
        <f>'[1]1 to 31'!P149</f>
        <v>1E-3</v>
      </c>
      <c r="Q148">
        <f>'[1]1 to 31'!Q149</f>
        <v>1E-3</v>
      </c>
      <c r="R148">
        <f>'[1]1 to 31'!R149</f>
        <v>1E-3</v>
      </c>
      <c r="S148">
        <f>'[1]1 to 31'!S149</f>
        <v>1E-3</v>
      </c>
      <c r="T148">
        <f>'[1]1 to 31'!T149</f>
        <v>1E-3</v>
      </c>
      <c r="U148">
        <f>'[1]1 to 31'!U149</f>
        <v>1E-3</v>
      </c>
      <c r="V148">
        <f>'[1]1 to 31'!V149</f>
        <v>1E-3</v>
      </c>
      <c r="W148">
        <f>'[1]1 to 31'!W149</f>
        <v>1E-3</v>
      </c>
      <c r="X148">
        <f>'[1]1 to 31'!X149</f>
        <v>1E-3</v>
      </c>
      <c r="Y148">
        <f>'[1]1 to 31'!Y149</f>
        <v>1E-3</v>
      </c>
      <c r="Z148">
        <f>'[1]1 to 31'!Z149</f>
        <v>1E-3</v>
      </c>
      <c r="AA148">
        <f>'[1]1 to 31'!AA149</f>
        <v>1E-3</v>
      </c>
      <c r="AB148">
        <f>'[1]1 to 31'!AB149</f>
        <v>1E-3</v>
      </c>
      <c r="AC148">
        <f>'[1]1 to 31'!AC149</f>
        <v>1E-3</v>
      </c>
      <c r="AD148">
        <f>'[1]1 to 31'!AD149</f>
        <v>1E-3</v>
      </c>
      <c r="AE148">
        <f>'[1]1 to 31'!AE149</f>
        <v>1E-3</v>
      </c>
      <c r="AF148">
        <f>'[1]1 to 31'!AF149</f>
        <v>1E-3</v>
      </c>
    </row>
    <row r="149" spans="1:32" x14ac:dyDescent="0.25">
      <c r="A149" t="str">
        <f>'[1]1 to 31'!A150</f>
        <v xml:space="preserve">             kTSFe</v>
      </c>
      <c r="B149">
        <f>'[1]1 to 31'!B150</f>
        <v>8</v>
      </c>
      <c r="C149">
        <f>'[1]1 to 31'!C150</f>
        <v>8</v>
      </c>
      <c r="D149">
        <f>'[1]1 to 31'!D150</f>
        <v>8</v>
      </c>
      <c r="E149">
        <f>'[1]1 to 31'!E150</f>
        <v>8</v>
      </c>
      <c r="F149">
        <f>'[1]1 to 31'!F150</f>
        <v>8</v>
      </c>
      <c r="G149">
        <f>'[1]1 to 31'!G150</f>
        <v>8</v>
      </c>
      <c r="H149">
        <f>'[1]1 to 31'!H150</f>
        <v>8</v>
      </c>
      <c r="I149">
        <f>'[1]1 to 31'!I150</f>
        <v>8</v>
      </c>
      <c r="J149">
        <f>'[1]1 to 31'!J150</f>
        <v>8</v>
      </c>
      <c r="K149">
        <f>'[1]1 to 31'!K150</f>
        <v>8</v>
      </c>
      <c r="L149">
        <f>'[1]1 to 31'!L150</f>
        <v>8</v>
      </c>
      <c r="M149">
        <f>'[1]1 to 31'!M150</f>
        <v>8</v>
      </c>
      <c r="N149">
        <f>'[1]1 to 31'!N150</f>
        <v>8</v>
      </c>
      <c r="O149">
        <f>'[1]1 to 31'!O150</f>
        <v>8</v>
      </c>
      <c r="P149">
        <f>'[1]1 to 31'!P150</f>
        <v>8</v>
      </c>
      <c r="Q149">
        <f>'[1]1 to 31'!Q150</f>
        <v>8</v>
      </c>
      <c r="R149">
        <f>'[1]1 to 31'!R150</f>
        <v>8</v>
      </c>
      <c r="S149">
        <f>'[1]1 to 31'!S150</f>
        <v>8</v>
      </c>
      <c r="T149">
        <f>'[1]1 to 31'!T150</f>
        <v>8</v>
      </c>
      <c r="U149">
        <f>'[1]1 to 31'!U150</f>
        <v>8</v>
      </c>
      <c r="V149">
        <f>'[1]1 to 31'!V150</f>
        <v>8</v>
      </c>
      <c r="W149">
        <f>'[1]1 to 31'!W150</f>
        <v>8</v>
      </c>
      <c r="X149">
        <f>'[1]1 to 31'!X150</f>
        <v>8</v>
      </c>
      <c r="Y149">
        <f>'[1]1 to 31'!Y150</f>
        <v>8</v>
      </c>
      <c r="Z149">
        <f>'[1]1 to 31'!Z150</f>
        <v>8</v>
      </c>
      <c r="AA149">
        <f>'[1]1 to 31'!AA150</f>
        <v>8</v>
      </c>
      <c r="AB149">
        <f>'[1]1 to 31'!AB150</f>
        <v>8</v>
      </c>
      <c r="AC149">
        <f>'[1]1 to 31'!AC150</f>
        <v>8</v>
      </c>
      <c r="AD149">
        <f>'[1]1 to 31'!AD150</f>
        <v>8</v>
      </c>
      <c r="AE149">
        <f>'[1]1 to 31'!AE150</f>
        <v>8</v>
      </c>
      <c r="AF149">
        <f>'[1]1 to 31'!AF150</f>
        <v>8</v>
      </c>
    </row>
    <row r="150" spans="1:32" x14ac:dyDescent="0.25">
      <c r="A150" t="str">
        <f>'[1]1 to 31'!A151</f>
        <v xml:space="preserve">           kPyrite</v>
      </c>
      <c r="B150">
        <f>'[1]1 to 31'!B151</f>
        <v>2.3000000000000001E-4</v>
      </c>
      <c r="C150">
        <f>'[1]1 to 31'!C151</f>
        <v>2.3000000000000001E-4</v>
      </c>
      <c r="D150">
        <f>'[1]1 to 31'!D151</f>
        <v>2.3000000000000001E-4</v>
      </c>
      <c r="E150">
        <f>'[1]1 to 31'!E151</f>
        <v>2.3000000000000001E-4</v>
      </c>
      <c r="F150">
        <f>'[1]1 to 31'!F151</f>
        <v>2.3000000000000001E-4</v>
      </c>
      <c r="G150">
        <f>'[1]1 to 31'!G151</f>
        <v>2.3000000000000001E-4</v>
      </c>
      <c r="H150">
        <f>'[1]1 to 31'!H151</f>
        <v>2.3000000000000001E-4</v>
      </c>
      <c r="I150">
        <f>'[1]1 to 31'!I151</f>
        <v>2.3000000000000001E-4</v>
      </c>
      <c r="J150">
        <f>'[1]1 to 31'!J151</f>
        <v>2.3000000000000001E-4</v>
      </c>
      <c r="K150">
        <f>'[1]1 to 31'!K151</f>
        <v>2.3000000000000001E-4</v>
      </c>
      <c r="L150">
        <f>'[1]1 to 31'!L151</f>
        <v>2.3000000000000001E-4</v>
      </c>
      <c r="M150">
        <f>'[1]1 to 31'!M151</f>
        <v>2.3000000000000001E-4</v>
      </c>
      <c r="N150">
        <f>'[1]1 to 31'!N151</f>
        <v>2.3000000000000001E-4</v>
      </c>
      <c r="O150">
        <f>'[1]1 to 31'!O151</f>
        <v>2.3000000000000001E-4</v>
      </c>
      <c r="P150">
        <f>'[1]1 to 31'!P151</f>
        <v>2.3000000000000001E-4</v>
      </c>
      <c r="Q150">
        <f>'[1]1 to 31'!Q151</f>
        <v>2.3000000000000001E-4</v>
      </c>
      <c r="R150">
        <f>'[1]1 to 31'!R151</f>
        <v>2.3000000000000001E-4</v>
      </c>
      <c r="S150">
        <f>'[1]1 to 31'!S151</f>
        <v>2.3000000000000001E-4</v>
      </c>
      <c r="T150">
        <f>'[1]1 to 31'!T151</f>
        <v>2.3000000000000001E-4</v>
      </c>
      <c r="U150">
        <f>'[1]1 to 31'!U151</f>
        <v>2.3000000000000001E-4</v>
      </c>
      <c r="V150">
        <f>'[1]1 to 31'!V151</f>
        <v>2.3000000000000001E-4</v>
      </c>
      <c r="W150">
        <f>'[1]1 to 31'!W151</f>
        <v>2.3000000000000001E-4</v>
      </c>
      <c r="X150">
        <f>'[1]1 to 31'!X151</f>
        <v>2.3000000000000001E-4</v>
      </c>
      <c r="Y150">
        <f>'[1]1 to 31'!Y151</f>
        <v>2.3000000000000001E-4</v>
      </c>
      <c r="Z150">
        <f>'[1]1 to 31'!Z151</f>
        <v>2.3000000000000001E-4</v>
      </c>
      <c r="AA150">
        <f>'[1]1 to 31'!AA151</f>
        <v>2.3000000000000001E-4</v>
      </c>
      <c r="AB150">
        <f>'[1]1 to 31'!AB151</f>
        <v>2.3000000000000001E-4</v>
      </c>
      <c r="AC150">
        <f>'[1]1 to 31'!AC151</f>
        <v>2.3000000000000001E-4</v>
      </c>
      <c r="AD150">
        <f>'[1]1 to 31'!AD151</f>
        <v>2.3000000000000001E-4</v>
      </c>
      <c r="AE150">
        <f>'[1]1 to 31'!AE151</f>
        <v>2.3000000000000001E-4</v>
      </c>
      <c r="AF150">
        <f>'[1]1 to 31'!AF151</f>
        <v>2.3000000000000001E-4</v>
      </c>
    </row>
    <row r="151" spans="1:32" x14ac:dyDescent="0.25">
      <c r="A151" t="str">
        <f>'[1]1 to 31'!A152</f>
        <v xml:space="preserve">             kMnFe</v>
      </c>
      <c r="B151">
        <f>'[1]1 to 31'!B152</f>
        <v>3000</v>
      </c>
      <c r="C151">
        <f>'[1]1 to 31'!C152</f>
        <v>3000</v>
      </c>
      <c r="D151">
        <f>'[1]1 to 31'!D152</f>
        <v>3000</v>
      </c>
      <c r="E151">
        <f>'[1]1 to 31'!E152</f>
        <v>3000</v>
      </c>
      <c r="F151">
        <f>'[1]1 to 31'!F152</f>
        <v>3000</v>
      </c>
      <c r="G151">
        <f>'[1]1 to 31'!G152</f>
        <v>3000</v>
      </c>
      <c r="H151">
        <f>'[1]1 to 31'!H152</f>
        <v>3000</v>
      </c>
      <c r="I151">
        <f>'[1]1 to 31'!I152</f>
        <v>3000</v>
      </c>
      <c r="J151">
        <f>'[1]1 to 31'!J152</f>
        <v>3000</v>
      </c>
      <c r="K151">
        <f>'[1]1 to 31'!K152</f>
        <v>3000</v>
      </c>
      <c r="L151">
        <f>'[1]1 to 31'!L152</f>
        <v>3000</v>
      </c>
      <c r="M151">
        <f>'[1]1 to 31'!M152</f>
        <v>3000</v>
      </c>
      <c r="N151">
        <f>'[1]1 to 31'!N152</f>
        <v>3000</v>
      </c>
      <c r="O151">
        <f>'[1]1 to 31'!O152</f>
        <v>3000</v>
      </c>
      <c r="P151">
        <f>'[1]1 to 31'!P152</f>
        <v>3000</v>
      </c>
      <c r="Q151">
        <f>'[1]1 to 31'!Q152</f>
        <v>3000</v>
      </c>
      <c r="R151">
        <f>'[1]1 to 31'!R152</f>
        <v>3000</v>
      </c>
      <c r="S151">
        <f>'[1]1 to 31'!S152</f>
        <v>3000</v>
      </c>
      <c r="T151">
        <f>'[1]1 to 31'!T152</f>
        <v>3000</v>
      </c>
      <c r="U151">
        <f>'[1]1 to 31'!U152</f>
        <v>3000</v>
      </c>
      <c r="V151">
        <f>'[1]1 to 31'!V152</f>
        <v>3000</v>
      </c>
      <c r="W151">
        <f>'[1]1 to 31'!W152</f>
        <v>3000</v>
      </c>
      <c r="X151">
        <f>'[1]1 to 31'!X152</f>
        <v>3000</v>
      </c>
      <c r="Y151">
        <f>'[1]1 to 31'!Y152</f>
        <v>3000</v>
      </c>
      <c r="Z151">
        <f>'[1]1 to 31'!Z152</f>
        <v>3000</v>
      </c>
      <c r="AA151">
        <f>'[1]1 to 31'!AA152</f>
        <v>3000</v>
      </c>
      <c r="AB151">
        <f>'[1]1 to 31'!AB152</f>
        <v>3000</v>
      </c>
      <c r="AC151">
        <f>'[1]1 to 31'!AC152</f>
        <v>3000</v>
      </c>
      <c r="AD151">
        <f>'[1]1 to 31'!AD152</f>
        <v>3000</v>
      </c>
      <c r="AE151">
        <f>'[1]1 to 31'!AE152</f>
        <v>3000</v>
      </c>
      <c r="AF151">
        <f>'[1]1 to 31'!AF152</f>
        <v>3000</v>
      </c>
    </row>
    <row r="152" spans="1:32" x14ac:dyDescent="0.25">
      <c r="A152" t="str">
        <f>'[1]1 to 31'!A153</f>
        <v xml:space="preserve">             kTSMn</v>
      </c>
      <c r="B152">
        <f>'[1]1 to 31'!B153</f>
        <v>20</v>
      </c>
      <c r="C152">
        <f>'[1]1 to 31'!C153</f>
        <v>20</v>
      </c>
      <c r="D152">
        <f>'[1]1 to 31'!D153</f>
        <v>20</v>
      </c>
      <c r="E152">
        <f>'[1]1 to 31'!E153</f>
        <v>20</v>
      </c>
      <c r="F152">
        <f>'[1]1 to 31'!F153</f>
        <v>20</v>
      </c>
      <c r="G152">
        <f>'[1]1 to 31'!G153</f>
        <v>20</v>
      </c>
      <c r="H152">
        <f>'[1]1 to 31'!H153</f>
        <v>20</v>
      </c>
      <c r="I152">
        <f>'[1]1 to 31'!I153</f>
        <v>20</v>
      </c>
      <c r="J152">
        <f>'[1]1 to 31'!J153</f>
        <v>20</v>
      </c>
      <c r="K152">
        <f>'[1]1 to 31'!K153</f>
        <v>20</v>
      </c>
      <c r="L152">
        <f>'[1]1 to 31'!L153</f>
        <v>20</v>
      </c>
      <c r="M152">
        <f>'[1]1 to 31'!M153</f>
        <v>20</v>
      </c>
      <c r="N152">
        <f>'[1]1 to 31'!N153</f>
        <v>20</v>
      </c>
      <c r="O152">
        <f>'[1]1 to 31'!O153</f>
        <v>20</v>
      </c>
      <c r="P152">
        <f>'[1]1 to 31'!P153</f>
        <v>20</v>
      </c>
      <c r="Q152">
        <f>'[1]1 to 31'!Q153</f>
        <v>20</v>
      </c>
      <c r="R152">
        <f>'[1]1 to 31'!R153</f>
        <v>20</v>
      </c>
      <c r="S152">
        <f>'[1]1 to 31'!S153</f>
        <v>20</v>
      </c>
      <c r="T152">
        <f>'[1]1 to 31'!T153</f>
        <v>20</v>
      </c>
      <c r="U152">
        <f>'[1]1 to 31'!U153</f>
        <v>20</v>
      </c>
      <c r="V152">
        <f>'[1]1 to 31'!V153</f>
        <v>20</v>
      </c>
      <c r="W152">
        <f>'[1]1 to 31'!W153</f>
        <v>20</v>
      </c>
      <c r="X152">
        <f>'[1]1 to 31'!X153</f>
        <v>20</v>
      </c>
      <c r="Y152">
        <f>'[1]1 to 31'!Y153</f>
        <v>20</v>
      </c>
      <c r="Z152">
        <f>'[1]1 to 31'!Z153</f>
        <v>20</v>
      </c>
      <c r="AA152">
        <f>'[1]1 to 31'!AA153</f>
        <v>20</v>
      </c>
      <c r="AB152">
        <f>'[1]1 to 31'!AB153</f>
        <v>20</v>
      </c>
      <c r="AC152">
        <f>'[1]1 to 31'!AC153</f>
        <v>20</v>
      </c>
      <c r="AD152">
        <f>'[1]1 to 31'!AD153</f>
        <v>20</v>
      </c>
      <c r="AE152">
        <f>'[1]1 to 31'!AE153</f>
        <v>20</v>
      </c>
      <c r="AF152">
        <f>'[1]1 to 31'!AF153</f>
        <v>20</v>
      </c>
    </row>
    <row r="153" spans="1:32" x14ac:dyDescent="0.25">
      <c r="A153" t="str">
        <f>'[1]1 to 31'!A154</f>
        <v xml:space="preserve">            kCH4OX</v>
      </c>
      <c r="B153">
        <f>'[1]1 to 31'!B154</f>
        <v>10000000</v>
      </c>
      <c r="C153">
        <f>'[1]1 to 31'!C154</f>
        <v>10000000</v>
      </c>
      <c r="D153">
        <f>'[1]1 to 31'!D154</f>
        <v>10000000</v>
      </c>
      <c r="E153">
        <f>'[1]1 to 31'!E154</f>
        <v>10000000</v>
      </c>
      <c r="F153">
        <f>'[1]1 to 31'!F154</f>
        <v>10000000</v>
      </c>
      <c r="G153">
        <f>'[1]1 to 31'!G154</f>
        <v>10000000</v>
      </c>
      <c r="H153">
        <f>'[1]1 to 31'!H154</f>
        <v>10000000</v>
      </c>
      <c r="I153">
        <f>'[1]1 to 31'!I154</f>
        <v>10000000</v>
      </c>
      <c r="J153">
        <f>'[1]1 to 31'!J154</f>
        <v>10000000</v>
      </c>
      <c r="K153">
        <f>'[1]1 to 31'!K154</f>
        <v>10000000</v>
      </c>
      <c r="L153">
        <f>'[1]1 to 31'!L154</f>
        <v>10000000</v>
      </c>
      <c r="M153">
        <f>'[1]1 to 31'!M154</f>
        <v>10000000</v>
      </c>
      <c r="N153">
        <f>'[1]1 to 31'!N154</f>
        <v>10000000</v>
      </c>
      <c r="O153">
        <f>'[1]1 to 31'!O154</f>
        <v>10000000</v>
      </c>
      <c r="P153">
        <f>'[1]1 to 31'!P154</f>
        <v>10000000</v>
      </c>
      <c r="Q153">
        <f>'[1]1 to 31'!Q154</f>
        <v>10000000</v>
      </c>
      <c r="R153">
        <f>'[1]1 to 31'!R154</f>
        <v>10000000</v>
      </c>
      <c r="S153">
        <f>'[1]1 to 31'!S154</f>
        <v>10000000</v>
      </c>
      <c r="T153">
        <f>'[1]1 to 31'!T154</f>
        <v>10000000</v>
      </c>
      <c r="U153">
        <f>'[1]1 to 31'!U154</f>
        <v>10000000</v>
      </c>
      <c r="V153">
        <f>'[1]1 to 31'!V154</f>
        <v>10000000</v>
      </c>
      <c r="W153">
        <f>'[1]1 to 31'!W154</f>
        <v>10000000</v>
      </c>
      <c r="X153">
        <f>'[1]1 to 31'!X154</f>
        <v>10000000</v>
      </c>
      <c r="Y153">
        <f>'[1]1 to 31'!Y154</f>
        <v>10000000</v>
      </c>
      <c r="Z153">
        <f>'[1]1 to 31'!Z154</f>
        <v>10000000</v>
      </c>
      <c r="AA153">
        <f>'[1]1 to 31'!AA154</f>
        <v>10000000</v>
      </c>
      <c r="AB153">
        <f>'[1]1 to 31'!AB154</f>
        <v>10000000</v>
      </c>
      <c r="AC153">
        <f>'[1]1 to 31'!AC154</f>
        <v>10000000</v>
      </c>
      <c r="AD153">
        <f>'[1]1 to 31'!AD154</f>
        <v>10000000</v>
      </c>
      <c r="AE153">
        <f>'[1]1 to 31'!AE154</f>
        <v>10000000</v>
      </c>
      <c r="AF153">
        <f>'[1]1 to 31'!AF154</f>
        <v>10000000</v>
      </c>
    </row>
    <row r="154" spans="1:32" x14ac:dyDescent="0.25">
      <c r="A154" t="str">
        <f>'[1]1 to 31'!A155</f>
        <v xml:space="preserve">           kCH4SO4</v>
      </c>
      <c r="B154">
        <f>'[1]1 to 31'!B155</f>
        <v>1</v>
      </c>
      <c r="C154">
        <f>'[1]1 to 31'!C155</f>
        <v>1</v>
      </c>
      <c r="D154">
        <f>'[1]1 to 31'!D155</f>
        <v>1</v>
      </c>
      <c r="E154">
        <f>'[1]1 to 31'!E155</f>
        <v>1</v>
      </c>
      <c r="F154">
        <f>'[1]1 to 31'!F155</f>
        <v>1</v>
      </c>
      <c r="G154">
        <f>'[1]1 to 31'!G155</f>
        <v>1</v>
      </c>
      <c r="H154">
        <f>'[1]1 to 31'!H155</f>
        <v>1</v>
      </c>
      <c r="I154">
        <f>'[1]1 to 31'!I155</f>
        <v>1</v>
      </c>
      <c r="J154">
        <f>'[1]1 to 31'!J155</f>
        <v>1</v>
      </c>
      <c r="K154">
        <f>'[1]1 to 31'!K155</f>
        <v>1</v>
      </c>
      <c r="L154">
        <f>'[1]1 to 31'!L155</f>
        <v>1</v>
      </c>
      <c r="M154">
        <f>'[1]1 to 31'!M155</f>
        <v>1</v>
      </c>
      <c r="N154">
        <f>'[1]1 to 31'!N155</f>
        <v>1</v>
      </c>
      <c r="O154">
        <f>'[1]1 to 31'!O155</f>
        <v>1</v>
      </c>
      <c r="P154">
        <f>'[1]1 to 31'!P155</f>
        <v>1</v>
      </c>
      <c r="Q154">
        <f>'[1]1 to 31'!Q155</f>
        <v>1</v>
      </c>
      <c r="R154">
        <f>'[1]1 to 31'!R155</f>
        <v>1</v>
      </c>
      <c r="S154">
        <f>'[1]1 to 31'!S155</f>
        <v>1</v>
      </c>
      <c r="T154">
        <f>'[1]1 to 31'!T155</f>
        <v>1</v>
      </c>
      <c r="U154">
        <f>'[1]1 to 31'!U155</f>
        <v>1</v>
      </c>
      <c r="V154">
        <f>'[1]1 to 31'!V155</f>
        <v>1</v>
      </c>
      <c r="W154">
        <f>'[1]1 to 31'!W155</f>
        <v>1</v>
      </c>
      <c r="X154">
        <f>'[1]1 to 31'!X155</f>
        <v>1</v>
      </c>
      <c r="Y154">
        <f>'[1]1 to 31'!Y155</f>
        <v>1</v>
      </c>
      <c r="Z154">
        <f>'[1]1 to 31'!Z155</f>
        <v>1</v>
      </c>
      <c r="AA154">
        <f>'[1]1 to 31'!AA155</f>
        <v>1</v>
      </c>
      <c r="AB154">
        <f>'[1]1 to 31'!AB155</f>
        <v>1</v>
      </c>
      <c r="AC154">
        <f>'[1]1 to 31'!AC155</f>
        <v>1</v>
      </c>
      <c r="AD154">
        <f>'[1]1 to 31'!AD155</f>
        <v>1</v>
      </c>
      <c r="AE154">
        <f>'[1]1 to 31'!AE155</f>
        <v>1</v>
      </c>
      <c r="AF154">
        <f>'[1]1 to 31'!AF155</f>
        <v>1</v>
      </c>
    </row>
    <row r="155" spans="1:32" x14ac:dyDescent="0.25">
      <c r="A155" t="str">
        <f>'[1]1 to 31'!A156</f>
        <v xml:space="preserve">           kSidppt</v>
      </c>
      <c r="B155">
        <f>'[1]1 to 31'!B156</f>
        <v>450</v>
      </c>
      <c r="C155">
        <f>'[1]1 to 31'!C156</f>
        <v>450</v>
      </c>
      <c r="D155">
        <f>'[1]1 to 31'!D156</f>
        <v>450</v>
      </c>
      <c r="E155">
        <f>'[1]1 to 31'!E156</f>
        <v>450</v>
      </c>
      <c r="F155">
        <f>'[1]1 to 31'!F156</f>
        <v>450</v>
      </c>
      <c r="G155">
        <f>'[1]1 to 31'!G156</f>
        <v>450</v>
      </c>
      <c r="H155">
        <f>'[1]1 to 31'!H156</f>
        <v>450</v>
      </c>
      <c r="I155">
        <f>'[1]1 to 31'!I156</f>
        <v>450</v>
      </c>
      <c r="J155">
        <f>'[1]1 to 31'!J156</f>
        <v>450</v>
      </c>
      <c r="K155">
        <f>'[1]1 to 31'!K156</f>
        <v>450</v>
      </c>
      <c r="L155">
        <f>'[1]1 to 31'!L156</f>
        <v>450</v>
      </c>
      <c r="M155">
        <f>'[1]1 to 31'!M156</f>
        <v>450</v>
      </c>
      <c r="N155">
        <f>'[1]1 to 31'!N156</f>
        <v>450</v>
      </c>
      <c r="O155">
        <f>'[1]1 to 31'!O156</f>
        <v>450</v>
      </c>
      <c r="P155">
        <f>'[1]1 to 31'!P156</f>
        <v>450</v>
      </c>
      <c r="Q155">
        <f>'[1]1 to 31'!Q156</f>
        <v>450</v>
      </c>
      <c r="R155">
        <f>'[1]1 to 31'!R156</f>
        <v>450</v>
      </c>
      <c r="S155">
        <f>'[1]1 to 31'!S156</f>
        <v>450</v>
      </c>
      <c r="T155">
        <f>'[1]1 to 31'!T156</f>
        <v>450</v>
      </c>
      <c r="U155">
        <f>'[1]1 to 31'!U156</f>
        <v>450</v>
      </c>
      <c r="V155">
        <f>'[1]1 to 31'!V156</f>
        <v>450</v>
      </c>
      <c r="W155">
        <f>'[1]1 to 31'!W156</f>
        <v>450</v>
      </c>
      <c r="X155">
        <f>'[1]1 to 31'!X156</f>
        <v>450</v>
      </c>
      <c r="Y155">
        <f>'[1]1 to 31'!Y156</f>
        <v>450</v>
      </c>
      <c r="Z155">
        <f>'[1]1 to 31'!Z156</f>
        <v>450</v>
      </c>
      <c r="AA155">
        <f>'[1]1 to 31'!AA156</f>
        <v>450</v>
      </c>
      <c r="AB155">
        <f>'[1]1 to 31'!AB156</f>
        <v>450</v>
      </c>
      <c r="AC155">
        <f>'[1]1 to 31'!AC156</f>
        <v>450</v>
      </c>
      <c r="AD155">
        <f>'[1]1 to 31'!AD156</f>
        <v>450</v>
      </c>
      <c r="AE155">
        <f>'[1]1 to 31'!AE156</f>
        <v>450</v>
      </c>
      <c r="AF155">
        <f>'[1]1 to 31'!AF156</f>
        <v>450</v>
      </c>
    </row>
    <row r="156" spans="1:32" x14ac:dyDescent="0.25">
      <c r="A156" t="str">
        <f>'[1]1 to 31'!A157</f>
        <v xml:space="preserve">           kSiddis</v>
      </c>
      <c r="B156">
        <f>'[1]1 to 31'!B157</f>
        <v>0.25</v>
      </c>
      <c r="C156">
        <f>'[1]1 to 31'!C157</f>
        <v>0.25</v>
      </c>
      <c r="D156">
        <f>'[1]1 to 31'!D157</f>
        <v>0.25</v>
      </c>
      <c r="E156">
        <f>'[1]1 to 31'!E157</f>
        <v>0.25</v>
      </c>
      <c r="F156">
        <f>'[1]1 to 31'!F157</f>
        <v>0.25</v>
      </c>
      <c r="G156">
        <f>'[1]1 to 31'!G157</f>
        <v>0.25</v>
      </c>
      <c r="H156">
        <f>'[1]1 to 31'!H157</f>
        <v>0.25</v>
      </c>
      <c r="I156">
        <f>'[1]1 to 31'!I157</f>
        <v>0.25</v>
      </c>
      <c r="J156">
        <f>'[1]1 to 31'!J157</f>
        <v>0.25</v>
      </c>
      <c r="K156">
        <f>'[1]1 to 31'!K157</f>
        <v>0.25</v>
      </c>
      <c r="L156">
        <f>'[1]1 to 31'!L157</f>
        <v>0.25</v>
      </c>
      <c r="M156">
        <f>'[1]1 to 31'!M157</f>
        <v>0.25</v>
      </c>
      <c r="N156">
        <f>'[1]1 to 31'!N157</f>
        <v>0.25</v>
      </c>
      <c r="O156">
        <f>'[1]1 to 31'!O157</f>
        <v>0.25</v>
      </c>
      <c r="P156">
        <f>'[1]1 to 31'!P157</f>
        <v>0.25</v>
      </c>
      <c r="Q156">
        <f>'[1]1 to 31'!Q157</f>
        <v>0.25</v>
      </c>
      <c r="R156">
        <f>'[1]1 to 31'!R157</f>
        <v>0.25</v>
      </c>
      <c r="S156">
        <f>'[1]1 to 31'!S157</f>
        <v>0.25</v>
      </c>
      <c r="T156">
        <f>'[1]1 to 31'!T157</f>
        <v>0.25</v>
      </c>
      <c r="U156">
        <f>'[1]1 to 31'!U157</f>
        <v>0.25</v>
      </c>
      <c r="V156">
        <f>'[1]1 to 31'!V157</f>
        <v>0.25</v>
      </c>
      <c r="W156">
        <f>'[1]1 to 31'!W157</f>
        <v>0.25</v>
      </c>
      <c r="X156">
        <f>'[1]1 to 31'!X157</f>
        <v>0.25</v>
      </c>
      <c r="Y156">
        <f>'[1]1 to 31'!Y157</f>
        <v>0.25</v>
      </c>
      <c r="Z156">
        <f>'[1]1 to 31'!Z157</f>
        <v>0.25</v>
      </c>
      <c r="AA156">
        <f>'[1]1 to 31'!AA157</f>
        <v>0.25</v>
      </c>
      <c r="AB156">
        <f>'[1]1 to 31'!AB157</f>
        <v>0.25</v>
      </c>
      <c r="AC156">
        <f>'[1]1 to 31'!AC157</f>
        <v>0.25</v>
      </c>
      <c r="AD156">
        <f>'[1]1 to 31'!AD157</f>
        <v>0.25</v>
      </c>
      <c r="AE156">
        <f>'[1]1 to 31'!AE157</f>
        <v>0.25</v>
      </c>
      <c r="AF156">
        <f>'[1]1 to 31'!AF157</f>
        <v>0.25</v>
      </c>
    </row>
    <row r="157" spans="1:32" x14ac:dyDescent="0.25">
      <c r="A157" t="str">
        <f>'[1]1 to 31'!A158</f>
        <v xml:space="preserve">           kRodppt</v>
      </c>
      <c r="B157">
        <f>'[1]1 to 31'!B158</f>
        <v>100</v>
      </c>
      <c r="C157">
        <f>'[1]1 to 31'!C158</f>
        <v>100</v>
      </c>
      <c r="D157">
        <f>'[1]1 to 31'!D158</f>
        <v>100</v>
      </c>
      <c r="E157">
        <f>'[1]1 to 31'!E158</f>
        <v>100</v>
      </c>
      <c r="F157">
        <f>'[1]1 to 31'!F158</f>
        <v>100</v>
      </c>
      <c r="G157">
        <f>'[1]1 to 31'!G158</f>
        <v>100</v>
      </c>
      <c r="H157">
        <f>'[1]1 to 31'!H158</f>
        <v>100</v>
      </c>
      <c r="I157">
        <f>'[1]1 to 31'!I158</f>
        <v>100</v>
      </c>
      <c r="J157">
        <f>'[1]1 to 31'!J158</f>
        <v>100</v>
      </c>
      <c r="K157">
        <f>'[1]1 to 31'!K158</f>
        <v>100</v>
      </c>
      <c r="L157">
        <f>'[1]1 to 31'!L158</f>
        <v>100</v>
      </c>
      <c r="M157">
        <f>'[1]1 to 31'!M158</f>
        <v>100</v>
      </c>
      <c r="N157">
        <f>'[1]1 to 31'!N158</f>
        <v>100</v>
      </c>
      <c r="O157">
        <f>'[1]1 to 31'!O158</f>
        <v>100</v>
      </c>
      <c r="P157">
        <f>'[1]1 to 31'!P158</f>
        <v>100</v>
      </c>
      <c r="Q157">
        <f>'[1]1 to 31'!Q158</f>
        <v>100</v>
      </c>
      <c r="R157">
        <f>'[1]1 to 31'!R158</f>
        <v>100</v>
      </c>
      <c r="S157">
        <f>'[1]1 to 31'!S158</f>
        <v>100</v>
      </c>
      <c r="T157">
        <f>'[1]1 to 31'!T158</f>
        <v>100</v>
      </c>
      <c r="U157">
        <f>'[1]1 to 31'!U158</f>
        <v>100</v>
      </c>
      <c r="V157">
        <f>'[1]1 to 31'!V158</f>
        <v>100</v>
      </c>
      <c r="W157">
        <f>'[1]1 to 31'!W158</f>
        <v>100</v>
      </c>
      <c r="X157">
        <f>'[1]1 to 31'!X158</f>
        <v>100</v>
      </c>
      <c r="Y157">
        <f>'[1]1 to 31'!Y158</f>
        <v>100</v>
      </c>
      <c r="Z157">
        <f>'[1]1 to 31'!Z158</f>
        <v>100</v>
      </c>
      <c r="AA157">
        <f>'[1]1 to 31'!AA158</f>
        <v>100</v>
      </c>
      <c r="AB157">
        <f>'[1]1 to 31'!AB158</f>
        <v>100</v>
      </c>
      <c r="AC157">
        <f>'[1]1 to 31'!AC158</f>
        <v>100</v>
      </c>
      <c r="AD157">
        <f>'[1]1 to 31'!AD158</f>
        <v>100</v>
      </c>
      <c r="AE157">
        <f>'[1]1 to 31'!AE158</f>
        <v>100</v>
      </c>
      <c r="AF157">
        <f>'[1]1 to 31'!AF158</f>
        <v>100</v>
      </c>
    </row>
    <row r="158" spans="1:32" x14ac:dyDescent="0.25">
      <c r="A158" t="str">
        <f>'[1]1 to 31'!A159</f>
        <v xml:space="preserve">           kRoddis</v>
      </c>
      <c r="B158">
        <f>'[1]1 to 31'!B159</f>
        <v>0.25</v>
      </c>
      <c r="C158">
        <f>'[1]1 to 31'!C159</f>
        <v>0.25</v>
      </c>
      <c r="D158">
        <f>'[1]1 to 31'!D159</f>
        <v>0.25</v>
      </c>
      <c r="E158">
        <f>'[1]1 to 31'!E159</f>
        <v>0.25</v>
      </c>
      <c r="F158">
        <f>'[1]1 to 31'!F159</f>
        <v>0.25</v>
      </c>
      <c r="G158">
        <f>'[1]1 to 31'!G159</f>
        <v>0.25</v>
      </c>
      <c r="H158">
        <f>'[1]1 to 31'!H159</f>
        <v>0.25</v>
      </c>
      <c r="I158">
        <f>'[1]1 to 31'!I159</f>
        <v>0.25</v>
      </c>
      <c r="J158">
        <f>'[1]1 to 31'!J159</f>
        <v>0.25</v>
      </c>
      <c r="K158">
        <f>'[1]1 to 31'!K159</f>
        <v>0.25</v>
      </c>
      <c r="L158">
        <f>'[1]1 to 31'!L159</f>
        <v>0.25</v>
      </c>
      <c r="M158">
        <f>'[1]1 to 31'!M159</f>
        <v>0.25</v>
      </c>
      <c r="N158">
        <f>'[1]1 to 31'!N159</f>
        <v>0.25</v>
      </c>
      <c r="O158">
        <f>'[1]1 to 31'!O159</f>
        <v>0.25</v>
      </c>
      <c r="P158">
        <f>'[1]1 to 31'!P159</f>
        <v>0.25</v>
      </c>
      <c r="Q158">
        <f>'[1]1 to 31'!Q159</f>
        <v>0.25</v>
      </c>
      <c r="R158">
        <f>'[1]1 to 31'!R159</f>
        <v>0.25</v>
      </c>
      <c r="S158">
        <f>'[1]1 to 31'!S159</f>
        <v>0.25</v>
      </c>
      <c r="T158">
        <f>'[1]1 to 31'!T159</f>
        <v>0.25</v>
      </c>
      <c r="U158">
        <f>'[1]1 to 31'!U159</f>
        <v>0.25</v>
      </c>
      <c r="V158">
        <f>'[1]1 to 31'!V159</f>
        <v>0.25</v>
      </c>
      <c r="W158">
        <f>'[1]1 to 31'!W159</f>
        <v>0.25</v>
      </c>
      <c r="X158">
        <f>'[1]1 to 31'!X159</f>
        <v>0.25</v>
      </c>
      <c r="Y158">
        <f>'[1]1 to 31'!Y159</f>
        <v>0.25</v>
      </c>
      <c r="Z158">
        <f>'[1]1 to 31'!Z159</f>
        <v>0.25</v>
      </c>
      <c r="AA158">
        <f>'[1]1 to 31'!AA159</f>
        <v>0.25</v>
      </c>
      <c r="AB158">
        <f>'[1]1 to 31'!AB159</f>
        <v>0.25</v>
      </c>
      <c r="AC158">
        <f>'[1]1 to 31'!AC159</f>
        <v>0.25</v>
      </c>
      <c r="AD158">
        <f>'[1]1 to 31'!AD159</f>
        <v>0.25</v>
      </c>
      <c r="AE158">
        <f>'[1]1 to 31'!AE159</f>
        <v>0.25</v>
      </c>
      <c r="AF158">
        <f>'[1]1 to 31'!AF159</f>
        <v>0.25</v>
      </c>
    </row>
    <row r="159" spans="1:32" x14ac:dyDescent="0.25">
      <c r="A159" t="str">
        <f>'[1]1 to 31'!A160</f>
        <v xml:space="preserve">           kCalppt</v>
      </c>
      <c r="B159">
        <f>'[1]1 to 31'!B160</f>
        <v>0</v>
      </c>
      <c r="C159">
        <f>'[1]1 to 31'!C160</f>
        <v>0</v>
      </c>
      <c r="D159">
        <f>'[1]1 to 31'!D160</f>
        <v>0</v>
      </c>
      <c r="E159">
        <f>'[1]1 to 31'!E160</f>
        <v>0</v>
      </c>
      <c r="F159">
        <f>'[1]1 to 31'!F160</f>
        <v>0</v>
      </c>
      <c r="G159">
        <f>'[1]1 to 31'!G160</f>
        <v>0</v>
      </c>
      <c r="H159">
        <f>'[1]1 to 31'!H160</f>
        <v>0</v>
      </c>
      <c r="I159">
        <f>'[1]1 to 31'!I160</f>
        <v>0</v>
      </c>
      <c r="J159">
        <f>'[1]1 to 31'!J160</f>
        <v>0</v>
      </c>
      <c r="K159">
        <f>'[1]1 to 31'!K160</f>
        <v>0</v>
      </c>
      <c r="L159">
        <f>'[1]1 to 31'!L160</f>
        <v>0</v>
      </c>
      <c r="M159">
        <f>'[1]1 to 31'!M160</f>
        <v>0</v>
      </c>
      <c r="N159">
        <f>'[1]1 to 31'!N160</f>
        <v>0</v>
      </c>
      <c r="O159">
        <f>'[1]1 to 31'!O160</f>
        <v>0</v>
      </c>
      <c r="P159">
        <f>'[1]1 to 31'!P160</f>
        <v>0</v>
      </c>
      <c r="Q159">
        <f>'[1]1 to 31'!Q160</f>
        <v>0</v>
      </c>
      <c r="R159">
        <f>'[1]1 to 31'!R160</f>
        <v>0</v>
      </c>
      <c r="S159">
        <f>'[1]1 to 31'!S160</f>
        <v>0</v>
      </c>
      <c r="T159">
        <f>'[1]1 to 31'!T160</f>
        <v>0</v>
      </c>
      <c r="U159">
        <f>'[1]1 to 31'!U160</f>
        <v>0</v>
      </c>
      <c r="V159">
        <f>'[1]1 to 31'!V160</f>
        <v>0</v>
      </c>
      <c r="W159">
        <f>'[1]1 to 31'!W160</f>
        <v>0</v>
      </c>
      <c r="X159">
        <f>'[1]1 to 31'!X160</f>
        <v>0</v>
      </c>
      <c r="Y159">
        <f>'[1]1 to 31'!Y160</f>
        <v>0</v>
      </c>
      <c r="Z159">
        <f>'[1]1 to 31'!Z160</f>
        <v>0</v>
      </c>
      <c r="AA159">
        <f>'[1]1 to 31'!AA160</f>
        <v>0</v>
      </c>
      <c r="AB159">
        <f>'[1]1 to 31'!AB160</f>
        <v>0</v>
      </c>
      <c r="AC159">
        <f>'[1]1 to 31'!AC160</f>
        <v>0</v>
      </c>
      <c r="AD159">
        <f>'[1]1 to 31'!AD160</f>
        <v>0</v>
      </c>
      <c r="AE159">
        <f>'[1]1 to 31'!AE160</f>
        <v>0</v>
      </c>
      <c r="AF159">
        <f>'[1]1 to 31'!AF160</f>
        <v>0</v>
      </c>
    </row>
    <row r="160" spans="1:32" x14ac:dyDescent="0.25">
      <c r="A160" t="str">
        <f>'[1]1 to 31'!A161</f>
        <v xml:space="preserve">         kMnO2Appt</v>
      </c>
      <c r="B160">
        <f>'[1]1 to 31'!B161</f>
        <v>0</v>
      </c>
      <c r="C160">
        <f>'[1]1 to 31'!C161</f>
        <v>0</v>
      </c>
      <c r="D160">
        <f>'[1]1 to 31'!D161</f>
        <v>0</v>
      </c>
      <c r="E160">
        <f>'[1]1 to 31'!E161</f>
        <v>0</v>
      </c>
      <c r="F160">
        <f>'[1]1 to 31'!F161</f>
        <v>0</v>
      </c>
      <c r="G160">
        <f>'[1]1 to 31'!G161</f>
        <v>0</v>
      </c>
      <c r="H160">
        <f>'[1]1 to 31'!H161</f>
        <v>0</v>
      </c>
      <c r="I160">
        <f>'[1]1 to 31'!I161</f>
        <v>0</v>
      </c>
      <c r="J160">
        <f>'[1]1 to 31'!J161</f>
        <v>0</v>
      </c>
      <c r="K160">
        <f>'[1]1 to 31'!K161</f>
        <v>0</v>
      </c>
      <c r="L160">
        <f>'[1]1 to 31'!L161</f>
        <v>0</v>
      </c>
      <c r="M160">
        <f>'[1]1 to 31'!M161</f>
        <v>0</v>
      </c>
      <c r="N160">
        <f>'[1]1 to 31'!N161</f>
        <v>0</v>
      </c>
      <c r="O160">
        <f>'[1]1 to 31'!O161</f>
        <v>0</v>
      </c>
      <c r="P160">
        <f>'[1]1 to 31'!P161</f>
        <v>0</v>
      </c>
      <c r="Q160">
        <f>'[1]1 to 31'!Q161</f>
        <v>0</v>
      </c>
      <c r="R160">
        <f>'[1]1 to 31'!R161</f>
        <v>0</v>
      </c>
      <c r="S160">
        <f>'[1]1 to 31'!S161</f>
        <v>0</v>
      </c>
      <c r="T160">
        <f>'[1]1 to 31'!T161</f>
        <v>0</v>
      </c>
      <c r="U160">
        <f>'[1]1 to 31'!U161</f>
        <v>0</v>
      </c>
      <c r="V160">
        <f>'[1]1 to 31'!V161</f>
        <v>0</v>
      </c>
      <c r="W160">
        <f>'[1]1 to 31'!W161</f>
        <v>0</v>
      </c>
      <c r="X160">
        <f>'[1]1 to 31'!X161</f>
        <v>0</v>
      </c>
      <c r="Y160">
        <f>'[1]1 to 31'!Y161</f>
        <v>0</v>
      </c>
      <c r="Z160">
        <f>'[1]1 to 31'!Z161</f>
        <v>0</v>
      </c>
      <c r="AA160">
        <f>'[1]1 to 31'!AA161</f>
        <v>0</v>
      </c>
      <c r="AB160">
        <f>'[1]1 to 31'!AB161</f>
        <v>0</v>
      </c>
      <c r="AC160">
        <f>'[1]1 to 31'!AC161</f>
        <v>0</v>
      </c>
      <c r="AD160">
        <f>'[1]1 to 31'!AD161</f>
        <v>0</v>
      </c>
      <c r="AE160">
        <f>'[1]1 to 31'!AE161</f>
        <v>0</v>
      </c>
      <c r="AF160">
        <f>'[1]1 to 31'!AF161</f>
        <v>0</v>
      </c>
    </row>
    <row r="161" spans="1:32" x14ac:dyDescent="0.25">
      <c r="A161" t="str">
        <f>'[1]1 to 31'!A162</f>
        <v xml:space="preserve">         kMnO2Bppt</v>
      </c>
      <c r="B161">
        <f>'[1]1 to 31'!B162</f>
        <v>0</v>
      </c>
      <c r="C161">
        <f>'[1]1 to 31'!C162</f>
        <v>0</v>
      </c>
      <c r="D161">
        <f>'[1]1 to 31'!D162</f>
        <v>0</v>
      </c>
      <c r="E161">
        <f>'[1]1 to 31'!E162</f>
        <v>0</v>
      </c>
      <c r="F161">
        <f>'[1]1 to 31'!F162</f>
        <v>0</v>
      </c>
      <c r="G161">
        <f>'[1]1 to 31'!G162</f>
        <v>0</v>
      </c>
      <c r="H161">
        <f>'[1]1 to 31'!H162</f>
        <v>0</v>
      </c>
      <c r="I161">
        <f>'[1]1 to 31'!I162</f>
        <v>0</v>
      </c>
      <c r="J161">
        <f>'[1]1 to 31'!J162</f>
        <v>0</v>
      </c>
      <c r="K161">
        <f>'[1]1 to 31'!K162</f>
        <v>0</v>
      </c>
      <c r="L161">
        <f>'[1]1 to 31'!L162</f>
        <v>0</v>
      </c>
      <c r="M161">
        <f>'[1]1 to 31'!M162</f>
        <v>0</v>
      </c>
      <c r="N161">
        <f>'[1]1 to 31'!N162</f>
        <v>0</v>
      </c>
      <c r="O161">
        <f>'[1]1 to 31'!O162</f>
        <v>0</v>
      </c>
      <c r="P161">
        <f>'[1]1 to 31'!P162</f>
        <v>0</v>
      </c>
      <c r="Q161">
        <f>'[1]1 to 31'!Q162</f>
        <v>0</v>
      </c>
      <c r="R161">
        <f>'[1]1 to 31'!R162</f>
        <v>0</v>
      </c>
      <c r="S161">
        <f>'[1]1 to 31'!S162</f>
        <v>0</v>
      </c>
      <c r="T161">
        <f>'[1]1 to 31'!T162</f>
        <v>0</v>
      </c>
      <c r="U161">
        <f>'[1]1 to 31'!U162</f>
        <v>0</v>
      </c>
      <c r="V161">
        <f>'[1]1 to 31'!V162</f>
        <v>0</v>
      </c>
      <c r="W161">
        <f>'[1]1 to 31'!W162</f>
        <v>0</v>
      </c>
      <c r="X161">
        <f>'[1]1 to 31'!X162</f>
        <v>0</v>
      </c>
      <c r="Y161">
        <f>'[1]1 to 31'!Y162</f>
        <v>0</v>
      </c>
      <c r="Z161">
        <f>'[1]1 to 31'!Z162</f>
        <v>0</v>
      </c>
      <c r="AA161">
        <f>'[1]1 to 31'!AA162</f>
        <v>0</v>
      </c>
      <c r="AB161">
        <f>'[1]1 to 31'!AB162</f>
        <v>0</v>
      </c>
      <c r="AC161">
        <f>'[1]1 to 31'!AC162</f>
        <v>0</v>
      </c>
      <c r="AD161">
        <f>'[1]1 to 31'!AD162</f>
        <v>0</v>
      </c>
      <c r="AE161">
        <f>'[1]1 to 31'!AE162</f>
        <v>0</v>
      </c>
      <c r="AF161">
        <f>'[1]1 to 31'!AF162</f>
        <v>0</v>
      </c>
    </row>
    <row r="162" spans="1:32" x14ac:dyDescent="0.25">
      <c r="A162" t="str">
        <f>'[1]1 to 31'!A163</f>
        <v xml:space="preserve">         kFeOHAppt</v>
      </c>
      <c r="B162">
        <f>'[1]1 to 31'!B163</f>
        <v>0</v>
      </c>
      <c r="C162">
        <f>'[1]1 to 31'!C163</f>
        <v>0</v>
      </c>
      <c r="D162">
        <f>'[1]1 to 31'!D163</f>
        <v>0</v>
      </c>
      <c r="E162">
        <f>'[1]1 to 31'!E163</f>
        <v>0</v>
      </c>
      <c r="F162">
        <f>'[1]1 to 31'!F163</f>
        <v>0</v>
      </c>
      <c r="G162">
        <f>'[1]1 to 31'!G163</f>
        <v>0</v>
      </c>
      <c r="H162">
        <f>'[1]1 to 31'!H163</f>
        <v>0</v>
      </c>
      <c r="I162">
        <f>'[1]1 to 31'!I163</f>
        <v>0</v>
      </c>
      <c r="J162">
        <f>'[1]1 to 31'!J163</f>
        <v>0</v>
      </c>
      <c r="K162">
        <f>'[1]1 to 31'!K163</f>
        <v>0</v>
      </c>
      <c r="L162">
        <f>'[1]1 to 31'!L163</f>
        <v>0</v>
      </c>
      <c r="M162">
        <f>'[1]1 to 31'!M163</f>
        <v>0</v>
      </c>
      <c r="N162">
        <f>'[1]1 to 31'!N163</f>
        <v>0</v>
      </c>
      <c r="O162">
        <f>'[1]1 to 31'!O163</f>
        <v>0</v>
      </c>
      <c r="P162">
        <f>'[1]1 to 31'!P163</f>
        <v>0</v>
      </c>
      <c r="Q162">
        <f>'[1]1 to 31'!Q163</f>
        <v>0</v>
      </c>
      <c r="R162">
        <f>'[1]1 to 31'!R163</f>
        <v>0</v>
      </c>
      <c r="S162">
        <f>'[1]1 to 31'!S163</f>
        <v>0</v>
      </c>
      <c r="T162">
        <f>'[1]1 to 31'!T163</f>
        <v>0</v>
      </c>
      <c r="U162">
        <f>'[1]1 to 31'!U163</f>
        <v>0</v>
      </c>
      <c r="V162">
        <f>'[1]1 to 31'!V163</f>
        <v>0</v>
      </c>
      <c r="W162">
        <f>'[1]1 to 31'!W163</f>
        <v>0</v>
      </c>
      <c r="X162">
        <f>'[1]1 to 31'!X163</f>
        <v>0</v>
      </c>
      <c r="Y162">
        <f>'[1]1 to 31'!Y163</f>
        <v>0</v>
      </c>
      <c r="Z162">
        <f>'[1]1 to 31'!Z163</f>
        <v>0</v>
      </c>
      <c r="AA162">
        <f>'[1]1 to 31'!AA163</f>
        <v>0</v>
      </c>
      <c r="AB162">
        <f>'[1]1 to 31'!AB163</f>
        <v>0</v>
      </c>
      <c r="AC162">
        <f>'[1]1 to 31'!AC163</f>
        <v>0</v>
      </c>
      <c r="AD162">
        <f>'[1]1 to 31'!AD163</f>
        <v>0</v>
      </c>
      <c r="AE162">
        <f>'[1]1 to 31'!AE163</f>
        <v>0</v>
      </c>
      <c r="AF162">
        <f>'[1]1 to 31'!AF163</f>
        <v>0</v>
      </c>
    </row>
    <row r="163" spans="1:32" x14ac:dyDescent="0.25">
      <c r="A163" t="str">
        <f>'[1]1 to 31'!A164</f>
        <v xml:space="preserve">         kFeOHBppt</v>
      </c>
      <c r="B163">
        <f>'[1]1 to 31'!B164</f>
        <v>0</v>
      </c>
      <c r="C163">
        <f>'[1]1 to 31'!C164</f>
        <v>0</v>
      </c>
      <c r="D163">
        <f>'[1]1 to 31'!D164</f>
        <v>0</v>
      </c>
      <c r="E163">
        <f>'[1]1 to 31'!E164</f>
        <v>0</v>
      </c>
      <c r="F163">
        <f>'[1]1 to 31'!F164</f>
        <v>0</v>
      </c>
      <c r="G163">
        <f>'[1]1 to 31'!G164</f>
        <v>0</v>
      </c>
      <c r="H163">
        <f>'[1]1 to 31'!H164</f>
        <v>0</v>
      </c>
      <c r="I163">
        <f>'[1]1 to 31'!I164</f>
        <v>0</v>
      </c>
      <c r="J163">
        <f>'[1]1 to 31'!J164</f>
        <v>0</v>
      </c>
      <c r="K163">
        <f>'[1]1 to 31'!K164</f>
        <v>0</v>
      </c>
      <c r="L163">
        <f>'[1]1 to 31'!L164</f>
        <v>0</v>
      </c>
      <c r="M163">
        <f>'[1]1 to 31'!M164</f>
        <v>0</v>
      </c>
      <c r="N163">
        <f>'[1]1 to 31'!N164</f>
        <v>0</v>
      </c>
      <c r="O163">
        <f>'[1]1 to 31'!O164</f>
        <v>0</v>
      </c>
      <c r="P163">
        <f>'[1]1 to 31'!P164</f>
        <v>0</v>
      </c>
      <c r="Q163">
        <f>'[1]1 to 31'!Q164</f>
        <v>0</v>
      </c>
      <c r="R163">
        <f>'[1]1 to 31'!R164</f>
        <v>0</v>
      </c>
      <c r="S163">
        <f>'[1]1 to 31'!S164</f>
        <v>0</v>
      </c>
      <c r="T163">
        <f>'[1]1 to 31'!T164</f>
        <v>0</v>
      </c>
      <c r="U163">
        <f>'[1]1 to 31'!U164</f>
        <v>0</v>
      </c>
      <c r="V163">
        <f>'[1]1 to 31'!V164</f>
        <v>0</v>
      </c>
      <c r="W163">
        <f>'[1]1 to 31'!W164</f>
        <v>0</v>
      </c>
      <c r="X163">
        <f>'[1]1 to 31'!X164</f>
        <v>0</v>
      </c>
      <c r="Y163">
        <f>'[1]1 to 31'!Y164</f>
        <v>0</v>
      </c>
      <c r="Z163">
        <f>'[1]1 to 31'!Z164</f>
        <v>0</v>
      </c>
      <c r="AA163">
        <f>'[1]1 to 31'!AA164</f>
        <v>0</v>
      </c>
      <c r="AB163">
        <f>'[1]1 to 31'!AB164</f>
        <v>0</v>
      </c>
      <c r="AC163">
        <f>'[1]1 to 31'!AC164</f>
        <v>0</v>
      </c>
      <c r="AD163">
        <f>'[1]1 to 31'!AD164</f>
        <v>0</v>
      </c>
      <c r="AE163">
        <f>'[1]1 to 31'!AE164</f>
        <v>0</v>
      </c>
      <c r="AF163">
        <f>'[1]1 to 31'!AF164</f>
        <v>0</v>
      </c>
    </row>
    <row r="164" spans="1:32" x14ac:dyDescent="0.25">
      <c r="A164" t="str">
        <f>'[1]1 to 31'!A165</f>
        <v xml:space="preserve">               FTR</v>
      </c>
      <c r="B164">
        <f>'[1]1 to 31'!B165</f>
        <v>8.3099999999999997E-3</v>
      </c>
      <c r="C164">
        <f>'[1]1 to 31'!C165</f>
        <v>8.3099999999999997E-3</v>
      </c>
      <c r="D164">
        <f>'[1]1 to 31'!D165</f>
        <v>8.3099999999999997E-3</v>
      </c>
      <c r="E164">
        <f>'[1]1 to 31'!E165</f>
        <v>8.3099999999999997E-3</v>
      </c>
      <c r="F164">
        <f>'[1]1 to 31'!F165</f>
        <v>8.3099999999999997E-3</v>
      </c>
      <c r="G164">
        <f>'[1]1 to 31'!G165</f>
        <v>8.3099999999999997E-3</v>
      </c>
      <c r="H164">
        <f>'[1]1 to 31'!H165</f>
        <v>8.3099999999999997E-3</v>
      </c>
      <c r="I164">
        <f>'[1]1 to 31'!I165</f>
        <v>8.3099999999999997E-3</v>
      </c>
      <c r="J164">
        <f>'[1]1 to 31'!J165</f>
        <v>8.3099999999999997E-3</v>
      </c>
      <c r="K164">
        <f>'[1]1 to 31'!K165</f>
        <v>8.3099999999999997E-3</v>
      </c>
      <c r="L164">
        <f>'[1]1 to 31'!L165</f>
        <v>8.3099999999999997E-3</v>
      </c>
      <c r="M164">
        <f>'[1]1 to 31'!M165</f>
        <v>8.3099999999999997E-3</v>
      </c>
      <c r="N164">
        <f>'[1]1 to 31'!N165</f>
        <v>8.3099999999999997E-3</v>
      </c>
      <c r="O164">
        <f>'[1]1 to 31'!O165</f>
        <v>8.3099999999999997E-3</v>
      </c>
      <c r="P164">
        <f>'[1]1 to 31'!P165</f>
        <v>8.3099999999999997E-3</v>
      </c>
      <c r="Q164">
        <f>'[1]1 to 31'!Q165</f>
        <v>8.3099999999999997E-3</v>
      </c>
      <c r="R164">
        <f>'[1]1 to 31'!R165</f>
        <v>8.3099999999999997E-3</v>
      </c>
      <c r="S164">
        <f>'[1]1 to 31'!S165</f>
        <v>8.3099999999999997E-3</v>
      </c>
      <c r="T164">
        <f>'[1]1 to 31'!T165</f>
        <v>8.3099999999999997E-3</v>
      </c>
      <c r="U164">
        <f>'[1]1 to 31'!U165</f>
        <v>8.3099999999999997E-3</v>
      </c>
      <c r="V164">
        <f>'[1]1 to 31'!V165</f>
        <v>8.3099999999999997E-3</v>
      </c>
      <c r="W164">
        <f>'[1]1 to 31'!W165</f>
        <v>8.3099999999999997E-3</v>
      </c>
      <c r="X164">
        <f>'[1]1 to 31'!X165</f>
        <v>8.3099999999999997E-3</v>
      </c>
      <c r="Y164">
        <f>'[1]1 to 31'!Y165</f>
        <v>8.3099999999999997E-3</v>
      </c>
      <c r="Z164">
        <f>'[1]1 to 31'!Z165</f>
        <v>8.3099999999999997E-3</v>
      </c>
      <c r="AA164">
        <f>'[1]1 to 31'!AA165</f>
        <v>8.3099999999999997E-3</v>
      </c>
      <c r="AB164">
        <f>'[1]1 to 31'!AB165</f>
        <v>8.3099999999999997E-3</v>
      </c>
      <c r="AC164">
        <f>'[1]1 to 31'!AC165</f>
        <v>8.3099999999999997E-3</v>
      </c>
      <c r="AD164">
        <f>'[1]1 to 31'!AD165</f>
        <v>8.3099999999999997E-3</v>
      </c>
      <c r="AE164">
        <f>'[1]1 to 31'!AE165</f>
        <v>8.3099999999999997E-3</v>
      </c>
      <c r="AF164">
        <f>'[1]1 to 31'!AF165</f>
        <v>8.3099999999999997E-3</v>
      </c>
    </row>
    <row r="165" spans="1:32" x14ac:dyDescent="0.25">
      <c r="A165" t="str">
        <f>'[1]1 to 31'!A166</f>
        <v xml:space="preserve">               FTT</v>
      </c>
      <c r="B165">
        <f>'[1]1 to 31'!B166</f>
        <v>298</v>
      </c>
      <c r="C165">
        <f>'[1]1 to 31'!C166</f>
        <v>298</v>
      </c>
      <c r="D165">
        <f>'[1]1 to 31'!D166</f>
        <v>298</v>
      </c>
      <c r="E165">
        <f>'[1]1 to 31'!E166</f>
        <v>298</v>
      </c>
      <c r="F165">
        <f>'[1]1 to 31'!F166</f>
        <v>298</v>
      </c>
      <c r="G165">
        <f>'[1]1 to 31'!G166</f>
        <v>298</v>
      </c>
      <c r="H165">
        <f>'[1]1 to 31'!H166</f>
        <v>298</v>
      </c>
      <c r="I165">
        <f>'[1]1 to 31'!I166</f>
        <v>298</v>
      </c>
      <c r="J165">
        <f>'[1]1 to 31'!J166</f>
        <v>298</v>
      </c>
      <c r="K165">
        <f>'[1]1 to 31'!K166</f>
        <v>298</v>
      </c>
      <c r="L165">
        <f>'[1]1 to 31'!L166</f>
        <v>298</v>
      </c>
      <c r="M165">
        <f>'[1]1 to 31'!M166</f>
        <v>298</v>
      </c>
      <c r="N165">
        <f>'[1]1 to 31'!N166</f>
        <v>298</v>
      </c>
      <c r="O165">
        <f>'[1]1 to 31'!O166</f>
        <v>298</v>
      </c>
      <c r="P165">
        <f>'[1]1 to 31'!P166</f>
        <v>298</v>
      </c>
      <c r="Q165">
        <f>'[1]1 to 31'!Q166</f>
        <v>298</v>
      </c>
      <c r="R165">
        <f>'[1]1 to 31'!R166</f>
        <v>298</v>
      </c>
      <c r="S165">
        <f>'[1]1 to 31'!S166</f>
        <v>298</v>
      </c>
      <c r="T165">
        <f>'[1]1 to 31'!T166</f>
        <v>298</v>
      </c>
      <c r="U165">
        <f>'[1]1 to 31'!U166</f>
        <v>298</v>
      </c>
      <c r="V165">
        <f>'[1]1 to 31'!V166</f>
        <v>298</v>
      </c>
      <c r="W165">
        <f>'[1]1 to 31'!W166</f>
        <v>298</v>
      </c>
      <c r="X165">
        <f>'[1]1 to 31'!X166</f>
        <v>298</v>
      </c>
      <c r="Y165">
        <f>'[1]1 to 31'!Y166</f>
        <v>298</v>
      </c>
      <c r="Z165">
        <f>'[1]1 to 31'!Z166</f>
        <v>298</v>
      </c>
      <c r="AA165">
        <f>'[1]1 to 31'!AA166</f>
        <v>298</v>
      </c>
      <c r="AB165">
        <f>'[1]1 to 31'!AB166</f>
        <v>298</v>
      </c>
      <c r="AC165">
        <f>'[1]1 to 31'!AC166</f>
        <v>298</v>
      </c>
      <c r="AD165">
        <f>'[1]1 to 31'!AD166</f>
        <v>298</v>
      </c>
      <c r="AE165">
        <f>'[1]1 to 31'!AE166</f>
        <v>298</v>
      </c>
      <c r="AF165">
        <f>'[1]1 to 31'!AF166</f>
        <v>298</v>
      </c>
    </row>
    <row r="166" spans="1:32" x14ac:dyDescent="0.25">
      <c r="A166" t="str">
        <f>'[1]1 to 31'!A167</f>
        <v xml:space="preserve">         deltaGATP</v>
      </c>
      <c r="B166">
        <f>'[1]1 to 31'!B167</f>
        <v>45</v>
      </c>
      <c r="C166">
        <f>'[1]1 to 31'!C167</f>
        <v>45</v>
      </c>
      <c r="D166">
        <f>'[1]1 to 31'!D167</f>
        <v>45</v>
      </c>
      <c r="E166">
        <f>'[1]1 to 31'!E167</f>
        <v>45</v>
      </c>
      <c r="F166">
        <f>'[1]1 to 31'!F167</f>
        <v>45</v>
      </c>
      <c r="G166">
        <f>'[1]1 to 31'!G167</f>
        <v>45</v>
      </c>
      <c r="H166">
        <f>'[1]1 to 31'!H167</f>
        <v>45</v>
      </c>
      <c r="I166">
        <f>'[1]1 to 31'!I167</f>
        <v>45</v>
      </c>
      <c r="J166">
        <f>'[1]1 to 31'!J167</f>
        <v>45</v>
      </c>
      <c r="K166">
        <f>'[1]1 to 31'!K167</f>
        <v>45</v>
      </c>
      <c r="L166">
        <f>'[1]1 to 31'!L167</f>
        <v>45</v>
      </c>
      <c r="M166">
        <f>'[1]1 to 31'!M167</f>
        <v>45</v>
      </c>
      <c r="N166">
        <f>'[1]1 to 31'!N167</f>
        <v>45</v>
      </c>
      <c r="O166">
        <f>'[1]1 to 31'!O167</f>
        <v>45</v>
      </c>
      <c r="P166">
        <f>'[1]1 to 31'!P167</f>
        <v>45</v>
      </c>
      <c r="Q166">
        <f>'[1]1 to 31'!Q167</f>
        <v>45</v>
      </c>
      <c r="R166">
        <f>'[1]1 to 31'!R167</f>
        <v>45</v>
      </c>
      <c r="S166">
        <f>'[1]1 to 31'!S167</f>
        <v>45</v>
      </c>
      <c r="T166">
        <f>'[1]1 to 31'!T167</f>
        <v>45</v>
      </c>
      <c r="U166">
        <f>'[1]1 to 31'!U167</f>
        <v>45</v>
      </c>
      <c r="V166">
        <f>'[1]1 to 31'!V167</f>
        <v>45</v>
      </c>
      <c r="W166">
        <f>'[1]1 to 31'!W167</f>
        <v>45</v>
      </c>
      <c r="X166">
        <f>'[1]1 to 31'!X167</f>
        <v>45</v>
      </c>
      <c r="Y166">
        <f>'[1]1 to 31'!Y167</f>
        <v>45</v>
      </c>
      <c r="Z166">
        <f>'[1]1 to 31'!Z167</f>
        <v>45</v>
      </c>
      <c r="AA166">
        <f>'[1]1 to 31'!AA167</f>
        <v>45</v>
      </c>
      <c r="AB166">
        <f>'[1]1 to 31'!AB167</f>
        <v>45</v>
      </c>
      <c r="AC166">
        <f>'[1]1 to 31'!AC167</f>
        <v>45</v>
      </c>
      <c r="AD166">
        <f>'[1]1 to 31'!AD167</f>
        <v>45</v>
      </c>
      <c r="AE166">
        <f>'[1]1 to 31'!AE167</f>
        <v>45</v>
      </c>
      <c r="AF166">
        <f>'[1]1 to 31'!AF167</f>
        <v>45</v>
      </c>
    </row>
    <row r="167" spans="1:32" x14ac:dyDescent="0.25">
      <c r="A167" t="str">
        <f>'[1]1 to 31'!A168</f>
        <v xml:space="preserve">                 e</v>
      </c>
      <c r="B167">
        <f>'[1]1 to 31'!B168</f>
        <v>2.7182818289999999</v>
      </c>
      <c r="C167">
        <f>'[1]1 to 31'!C168</f>
        <v>2.7182818289999999</v>
      </c>
      <c r="D167">
        <f>'[1]1 to 31'!D168</f>
        <v>2.7182818289999999</v>
      </c>
      <c r="E167">
        <f>'[1]1 to 31'!E168</f>
        <v>2.7182818289999999</v>
      </c>
      <c r="F167">
        <f>'[1]1 to 31'!F168</f>
        <v>2.7182818289999999</v>
      </c>
      <c r="G167">
        <f>'[1]1 to 31'!G168</f>
        <v>2.7182818289999999</v>
      </c>
      <c r="H167">
        <f>'[1]1 to 31'!H168</f>
        <v>2.7182818289999999</v>
      </c>
      <c r="I167">
        <f>'[1]1 to 31'!I168</f>
        <v>2.7182818289999999</v>
      </c>
      <c r="J167">
        <f>'[1]1 to 31'!J168</f>
        <v>2.7182818289999999</v>
      </c>
      <c r="K167">
        <f>'[1]1 to 31'!K168</f>
        <v>2.7182818289999999</v>
      </c>
      <c r="L167">
        <f>'[1]1 to 31'!L168</f>
        <v>2.7182818289999999</v>
      </c>
      <c r="M167">
        <f>'[1]1 to 31'!M168</f>
        <v>2.7182818289999999</v>
      </c>
      <c r="N167">
        <f>'[1]1 to 31'!N168</f>
        <v>2.7182818289999999</v>
      </c>
      <c r="O167">
        <f>'[1]1 to 31'!O168</f>
        <v>2.7182818289999999</v>
      </c>
      <c r="P167">
        <f>'[1]1 to 31'!P168</f>
        <v>2.7182818289999999</v>
      </c>
      <c r="Q167">
        <f>'[1]1 to 31'!Q168</f>
        <v>2.7182818289999999</v>
      </c>
      <c r="R167">
        <f>'[1]1 to 31'!R168</f>
        <v>2.7182818289999999</v>
      </c>
      <c r="S167">
        <f>'[1]1 to 31'!S168</f>
        <v>2.7182818289999999</v>
      </c>
      <c r="T167">
        <f>'[1]1 to 31'!T168</f>
        <v>2.7182818289999999</v>
      </c>
      <c r="U167">
        <f>'[1]1 to 31'!U168</f>
        <v>2.7182818289999999</v>
      </c>
      <c r="V167">
        <f>'[1]1 to 31'!V168</f>
        <v>2.7182818289999999</v>
      </c>
      <c r="W167">
        <f>'[1]1 to 31'!W168</f>
        <v>2.7182818289999999</v>
      </c>
      <c r="X167">
        <f>'[1]1 to 31'!X168</f>
        <v>2.7182818289999999</v>
      </c>
      <c r="Y167">
        <f>'[1]1 to 31'!Y168</f>
        <v>2.7182818289999999</v>
      </c>
      <c r="Z167">
        <f>'[1]1 to 31'!Z168</f>
        <v>2.7182818289999999</v>
      </c>
      <c r="AA167">
        <f>'[1]1 to 31'!AA168</f>
        <v>2.7182818289999999</v>
      </c>
      <c r="AB167">
        <f>'[1]1 to 31'!AB168</f>
        <v>2.7182818289999999</v>
      </c>
      <c r="AC167">
        <f>'[1]1 to 31'!AC168</f>
        <v>2.7182818289999999</v>
      </c>
      <c r="AD167">
        <f>'[1]1 to 31'!AD168</f>
        <v>2.7182818289999999</v>
      </c>
      <c r="AE167">
        <f>'[1]1 to 31'!AE168</f>
        <v>2.7182818289999999</v>
      </c>
      <c r="AF167">
        <f>'[1]1 to 31'!AF168</f>
        <v>2.7182818289999999</v>
      </c>
    </row>
    <row r="168" spans="1:32" x14ac:dyDescent="0.25">
      <c r="A168" t="str">
        <f>'[1]1 to 31'!A169</f>
        <v xml:space="preserve">                 F</v>
      </c>
      <c r="B168">
        <f>'[1]1 to 31'!B169</f>
        <v>96.485339999999994</v>
      </c>
      <c r="C168">
        <f>'[1]1 to 31'!C169</f>
        <v>96.485339999999994</v>
      </c>
      <c r="D168">
        <f>'[1]1 to 31'!D169</f>
        <v>96.485339999999994</v>
      </c>
      <c r="E168">
        <f>'[1]1 to 31'!E169</f>
        <v>96.485339999999994</v>
      </c>
      <c r="F168">
        <f>'[1]1 to 31'!F169</f>
        <v>96.485339999999994</v>
      </c>
      <c r="G168">
        <f>'[1]1 to 31'!G169</f>
        <v>96.485339999999994</v>
      </c>
      <c r="H168">
        <f>'[1]1 to 31'!H169</f>
        <v>96.485339999999994</v>
      </c>
      <c r="I168">
        <f>'[1]1 to 31'!I169</f>
        <v>96.485339999999994</v>
      </c>
      <c r="J168">
        <f>'[1]1 to 31'!J169</f>
        <v>96.485339999999994</v>
      </c>
      <c r="K168">
        <f>'[1]1 to 31'!K169</f>
        <v>96.485339999999994</v>
      </c>
      <c r="L168">
        <f>'[1]1 to 31'!L169</f>
        <v>96.485339999999994</v>
      </c>
      <c r="M168">
        <f>'[1]1 to 31'!M169</f>
        <v>96.485339999999994</v>
      </c>
      <c r="N168">
        <f>'[1]1 to 31'!N169</f>
        <v>96.485339999999994</v>
      </c>
      <c r="O168">
        <f>'[1]1 to 31'!O169</f>
        <v>96.485339999999994</v>
      </c>
      <c r="P168">
        <f>'[1]1 to 31'!P169</f>
        <v>96.485339999999994</v>
      </c>
      <c r="Q168">
        <f>'[1]1 to 31'!Q169</f>
        <v>96.485339999999994</v>
      </c>
      <c r="R168">
        <f>'[1]1 to 31'!R169</f>
        <v>96.485339999999994</v>
      </c>
      <c r="S168">
        <f>'[1]1 to 31'!S169</f>
        <v>96.485339999999994</v>
      </c>
      <c r="T168">
        <f>'[1]1 to 31'!T169</f>
        <v>96.485339999999994</v>
      </c>
      <c r="U168">
        <f>'[1]1 to 31'!U169</f>
        <v>96.485339999999994</v>
      </c>
      <c r="V168">
        <f>'[1]1 to 31'!V169</f>
        <v>96.485339999999994</v>
      </c>
      <c r="W168">
        <f>'[1]1 to 31'!W169</f>
        <v>96.485339999999994</v>
      </c>
      <c r="X168">
        <f>'[1]1 to 31'!X169</f>
        <v>96.485339999999994</v>
      </c>
      <c r="Y168">
        <f>'[1]1 to 31'!Y169</f>
        <v>96.485339999999994</v>
      </c>
      <c r="Z168">
        <f>'[1]1 to 31'!Z169</f>
        <v>96.485339999999994</v>
      </c>
      <c r="AA168">
        <f>'[1]1 to 31'!AA169</f>
        <v>96.485339999999994</v>
      </c>
      <c r="AB168">
        <f>'[1]1 to 31'!AB169</f>
        <v>96.485339999999994</v>
      </c>
      <c r="AC168">
        <f>'[1]1 to 31'!AC169</f>
        <v>96.485339999999994</v>
      </c>
      <c r="AD168">
        <f>'[1]1 to 31'!AD169</f>
        <v>96.485339999999994</v>
      </c>
      <c r="AE168">
        <f>'[1]1 to 31'!AE169</f>
        <v>96.485339999999994</v>
      </c>
      <c r="AF168">
        <f>'[1]1 to 31'!AF169</f>
        <v>96.485339999999994</v>
      </c>
    </row>
    <row r="169" spans="1:32" x14ac:dyDescent="0.25">
      <c r="A169" t="str">
        <f>'[1]1 to 31'!A170</f>
        <v xml:space="preserve">                 n</v>
      </c>
      <c r="B169">
        <f>'[1]1 to 31'!B170</f>
        <v>1</v>
      </c>
      <c r="C169">
        <f>'[1]1 to 31'!C170</f>
        <v>1</v>
      </c>
      <c r="D169">
        <f>'[1]1 to 31'!D170</f>
        <v>1</v>
      </c>
      <c r="E169">
        <f>'[1]1 to 31'!E170</f>
        <v>1</v>
      </c>
      <c r="F169">
        <f>'[1]1 to 31'!F170</f>
        <v>1</v>
      </c>
      <c r="G169">
        <f>'[1]1 to 31'!G170</f>
        <v>1</v>
      </c>
      <c r="H169">
        <f>'[1]1 to 31'!H170</f>
        <v>1</v>
      </c>
      <c r="I169">
        <f>'[1]1 to 31'!I170</f>
        <v>1</v>
      </c>
      <c r="J169">
        <f>'[1]1 to 31'!J170</f>
        <v>1</v>
      </c>
      <c r="K169">
        <f>'[1]1 to 31'!K170</f>
        <v>1</v>
      </c>
      <c r="L169">
        <f>'[1]1 to 31'!L170</f>
        <v>1</v>
      </c>
      <c r="M169">
        <f>'[1]1 to 31'!M170</f>
        <v>1</v>
      </c>
      <c r="N169">
        <f>'[1]1 to 31'!N170</f>
        <v>1</v>
      </c>
      <c r="O169">
        <f>'[1]1 to 31'!O170</f>
        <v>1</v>
      </c>
      <c r="P169">
        <f>'[1]1 to 31'!P170</f>
        <v>1</v>
      </c>
      <c r="Q169">
        <f>'[1]1 to 31'!Q170</f>
        <v>1</v>
      </c>
      <c r="R169">
        <f>'[1]1 to 31'!R170</f>
        <v>1</v>
      </c>
      <c r="S169">
        <f>'[1]1 to 31'!S170</f>
        <v>1</v>
      </c>
      <c r="T169">
        <f>'[1]1 to 31'!T170</f>
        <v>1</v>
      </c>
      <c r="U169">
        <f>'[1]1 to 31'!U170</f>
        <v>1</v>
      </c>
      <c r="V169">
        <f>'[1]1 to 31'!V170</f>
        <v>1</v>
      </c>
      <c r="W169">
        <f>'[1]1 to 31'!W170</f>
        <v>1</v>
      </c>
      <c r="X169">
        <f>'[1]1 to 31'!X170</f>
        <v>1</v>
      </c>
      <c r="Y169">
        <f>'[1]1 to 31'!Y170</f>
        <v>1</v>
      </c>
      <c r="Z169">
        <f>'[1]1 to 31'!Z170</f>
        <v>1</v>
      </c>
      <c r="AA169">
        <f>'[1]1 to 31'!AA170</f>
        <v>1</v>
      </c>
      <c r="AB169">
        <f>'[1]1 to 31'!AB170</f>
        <v>1</v>
      </c>
      <c r="AC169">
        <f>'[1]1 to 31'!AC170</f>
        <v>1</v>
      </c>
      <c r="AD169">
        <f>'[1]1 to 31'!AD170</f>
        <v>1</v>
      </c>
      <c r="AE169">
        <f>'[1]1 to 31'!AE170</f>
        <v>1</v>
      </c>
      <c r="AF169">
        <f>'[1]1 to 31'!AF170</f>
        <v>1</v>
      </c>
    </row>
    <row r="170" spans="1:32" x14ac:dyDescent="0.25">
      <c r="A170" t="str">
        <f>'[1]1 to 31'!A171</f>
        <v xml:space="preserve">              dPsi</v>
      </c>
      <c r="B170">
        <f>'[1]1 to 31'!B171</f>
        <v>0.12</v>
      </c>
      <c r="C170">
        <f>'[1]1 to 31'!C171</f>
        <v>0.12</v>
      </c>
      <c r="D170">
        <f>'[1]1 to 31'!D171</f>
        <v>0.12</v>
      </c>
      <c r="E170">
        <f>'[1]1 to 31'!E171</f>
        <v>0.12</v>
      </c>
      <c r="F170">
        <f>'[1]1 to 31'!F171</f>
        <v>0.12</v>
      </c>
      <c r="G170">
        <f>'[1]1 to 31'!G171</f>
        <v>0.12</v>
      </c>
      <c r="H170">
        <f>'[1]1 to 31'!H171</f>
        <v>0.12</v>
      </c>
      <c r="I170">
        <f>'[1]1 to 31'!I171</f>
        <v>0.12</v>
      </c>
      <c r="J170">
        <f>'[1]1 to 31'!J171</f>
        <v>0.12</v>
      </c>
      <c r="K170">
        <f>'[1]1 to 31'!K171</f>
        <v>0.12</v>
      </c>
      <c r="L170">
        <f>'[1]1 to 31'!L171</f>
        <v>0.12</v>
      </c>
      <c r="M170">
        <f>'[1]1 to 31'!M171</f>
        <v>0.12</v>
      </c>
      <c r="N170">
        <f>'[1]1 to 31'!N171</f>
        <v>0.12</v>
      </c>
      <c r="O170">
        <f>'[1]1 to 31'!O171</f>
        <v>0.12</v>
      </c>
      <c r="P170">
        <f>'[1]1 to 31'!P171</f>
        <v>0.12</v>
      </c>
      <c r="Q170">
        <f>'[1]1 to 31'!Q171</f>
        <v>0.12</v>
      </c>
      <c r="R170">
        <f>'[1]1 to 31'!R171</f>
        <v>0.12</v>
      </c>
      <c r="S170">
        <f>'[1]1 to 31'!S171</f>
        <v>0.12</v>
      </c>
      <c r="T170">
        <f>'[1]1 to 31'!T171</f>
        <v>0.12</v>
      </c>
      <c r="U170">
        <f>'[1]1 to 31'!U171</f>
        <v>0.12</v>
      </c>
      <c r="V170">
        <f>'[1]1 to 31'!V171</f>
        <v>0.12</v>
      </c>
      <c r="W170">
        <f>'[1]1 to 31'!W171</f>
        <v>0.12</v>
      </c>
      <c r="X170">
        <f>'[1]1 to 31'!X171</f>
        <v>0.12</v>
      </c>
      <c r="Y170">
        <f>'[1]1 to 31'!Y171</f>
        <v>0.12</v>
      </c>
      <c r="Z170">
        <f>'[1]1 to 31'!Z171</f>
        <v>0.12</v>
      </c>
      <c r="AA170">
        <f>'[1]1 to 31'!AA171</f>
        <v>0.12</v>
      </c>
      <c r="AB170">
        <f>'[1]1 to 31'!AB171</f>
        <v>0.12</v>
      </c>
      <c r="AC170">
        <f>'[1]1 to 31'!AC171</f>
        <v>0.12</v>
      </c>
      <c r="AD170">
        <f>'[1]1 to 31'!AD171</f>
        <v>0.12</v>
      </c>
      <c r="AE170">
        <f>'[1]1 to 31'!AE171</f>
        <v>0.12</v>
      </c>
      <c r="AF170">
        <f>'[1]1 to 31'!AF171</f>
        <v>0.12</v>
      </c>
    </row>
    <row r="171" spans="1:32" x14ac:dyDescent="0.25">
      <c r="A171" t="str">
        <f>'[1]1 to 31'!A172</f>
        <v xml:space="preserve">        dG0FerDHyd</v>
      </c>
      <c r="B171">
        <f>'[1]1 to 31'!B172</f>
        <v>-30</v>
      </c>
      <c r="C171">
        <f>'[1]1 to 31'!C172</f>
        <v>-30</v>
      </c>
      <c r="D171">
        <f>'[1]1 to 31'!D172</f>
        <v>-30</v>
      </c>
      <c r="E171">
        <f>'[1]1 to 31'!E172</f>
        <v>-30</v>
      </c>
      <c r="F171">
        <f>'[1]1 to 31'!F172</f>
        <v>-30</v>
      </c>
      <c r="G171">
        <f>'[1]1 to 31'!G172</f>
        <v>-30</v>
      </c>
      <c r="H171">
        <f>'[1]1 to 31'!H172</f>
        <v>-30</v>
      </c>
      <c r="I171">
        <f>'[1]1 to 31'!I172</f>
        <v>-30</v>
      </c>
      <c r="J171">
        <f>'[1]1 to 31'!J172</f>
        <v>-30</v>
      </c>
      <c r="K171">
        <f>'[1]1 to 31'!K172</f>
        <v>-30</v>
      </c>
      <c r="L171">
        <f>'[1]1 to 31'!L172</f>
        <v>-30</v>
      </c>
      <c r="M171">
        <f>'[1]1 to 31'!M172</f>
        <v>-30</v>
      </c>
      <c r="N171">
        <f>'[1]1 to 31'!N172</f>
        <v>-30</v>
      </c>
      <c r="O171">
        <f>'[1]1 to 31'!O172</f>
        <v>-30</v>
      </c>
      <c r="P171">
        <f>'[1]1 to 31'!P172</f>
        <v>-30</v>
      </c>
      <c r="Q171">
        <f>'[1]1 to 31'!Q172</f>
        <v>-30</v>
      </c>
      <c r="R171">
        <f>'[1]1 to 31'!R172</f>
        <v>-30</v>
      </c>
      <c r="S171">
        <f>'[1]1 to 31'!S172</f>
        <v>-30</v>
      </c>
      <c r="T171">
        <f>'[1]1 to 31'!T172</f>
        <v>-30</v>
      </c>
      <c r="U171">
        <f>'[1]1 to 31'!U172</f>
        <v>-30</v>
      </c>
      <c r="V171">
        <f>'[1]1 to 31'!V172</f>
        <v>-30</v>
      </c>
      <c r="W171">
        <f>'[1]1 to 31'!W172</f>
        <v>-30</v>
      </c>
      <c r="X171">
        <f>'[1]1 to 31'!X172</f>
        <v>-30</v>
      </c>
      <c r="Y171">
        <f>'[1]1 to 31'!Y172</f>
        <v>-30</v>
      </c>
      <c r="Z171">
        <f>'[1]1 to 31'!Z172</f>
        <v>-30</v>
      </c>
      <c r="AA171">
        <f>'[1]1 to 31'!AA172</f>
        <v>-30</v>
      </c>
      <c r="AB171">
        <f>'[1]1 to 31'!AB172</f>
        <v>-30</v>
      </c>
      <c r="AC171">
        <f>'[1]1 to 31'!AC172</f>
        <v>-30</v>
      </c>
      <c r="AD171">
        <f>'[1]1 to 31'!AD172</f>
        <v>-30</v>
      </c>
      <c r="AE171">
        <f>'[1]1 to 31'!AE172</f>
        <v>-30</v>
      </c>
      <c r="AF171">
        <f>'[1]1 to 31'!AF172</f>
        <v>-30</v>
      </c>
    </row>
    <row r="172" spans="1:32" x14ac:dyDescent="0.25">
      <c r="A172" t="str">
        <f>'[1]1 to 31'!A173</f>
        <v xml:space="preserve">         dG0AerDHy</v>
      </c>
      <c r="B172">
        <f>'[1]1 to 31'!B173</f>
        <v>-2883</v>
      </c>
      <c r="C172">
        <f>'[1]1 to 31'!C173</f>
        <v>-2883</v>
      </c>
      <c r="D172">
        <f>'[1]1 to 31'!D173</f>
        <v>-2883</v>
      </c>
      <c r="E172">
        <f>'[1]1 to 31'!E173</f>
        <v>-2883</v>
      </c>
      <c r="F172">
        <f>'[1]1 to 31'!F173</f>
        <v>-2883</v>
      </c>
      <c r="G172">
        <f>'[1]1 to 31'!G173</f>
        <v>-2883</v>
      </c>
      <c r="H172">
        <f>'[1]1 to 31'!H173</f>
        <v>-2883</v>
      </c>
      <c r="I172">
        <f>'[1]1 to 31'!I173</f>
        <v>-2883</v>
      </c>
      <c r="J172">
        <f>'[1]1 to 31'!J173</f>
        <v>-2883</v>
      </c>
      <c r="K172">
        <f>'[1]1 to 31'!K173</f>
        <v>-2883</v>
      </c>
      <c r="L172">
        <f>'[1]1 to 31'!L173</f>
        <v>-2883</v>
      </c>
      <c r="M172">
        <f>'[1]1 to 31'!M173</f>
        <v>-2883</v>
      </c>
      <c r="N172">
        <f>'[1]1 to 31'!N173</f>
        <v>-2883</v>
      </c>
      <c r="O172">
        <f>'[1]1 to 31'!O173</f>
        <v>-2883</v>
      </c>
      <c r="P172">
        <f>'[1]1 to 31'!P173</f>
        <v>-2883</v>
      </c>
      <c r="Q172">
        <f>'[1]1 to 31'!Q173</f>
        <v>-2883</v>
      </c>
      <c r="R172">
        <f>'[1]1 to 31'!R173</f>
        <v>-2883</v>
      </c>
      <c r="S172">
        <f>'[1]1 to 31'!S173</f>
        <v>-2883</v>
      </c>
      <c r="T172">
        <f>'[1]1 to 31'!T173</f>
        <v>-2883</v>
      </c>
      <c r="U172">
        <f>'[1]1 to 31'!U173</f>
        <v>-2883</v>
      </c>
      <c r="V172">
        <f>'[1]1 to 31'!V173</f>
        <v>-2883</v>
      </c>
      <c r="W172">
        <f>'[1]1 to 31'!W173</f>
        <v>-2883</v>
      </c>
      <c r="X172">
        <f>'[1]1 to 31'!X173</f>
        <v>-2883</v>
      </c>
      <c r="Y172">
        <f>'[1]1 to 31'!Y173</f>
        <v>-2883</v>
      </c>
      <c r="Z172">
        <f>'[1]1 to 31'!Z173</f>
        <v>-2883</v>
      </c>
      <c r="AA172">
        <f>'[1]1 to 31'!AA173</f>
        <v>-2883</v>
      </c>
      <c r="AB172">
        <f>'[1]1 to 31'!AB173</f>
        <v>-2883</v>
      </c>
      <c r="AC172">
        <f>'[1]1 to 31'!AC173</f>
        <v>-2883</v>
      </c>
      <c r="AD172">
        <f>'[1]1 to 31'!AD173</f>
        <v>-2883</v>
      </c>
      <c r="AE172">
        <f>'[1]1 to 31'!AE173</f>
        <v>-2883</v>
      </c>
      <c r="AF172">
        <f>'[1]1 to 31'!AF173</f>
        <v>-2883</v>
      </c>
    </row>
    <row r="173" spans="1:32" x14ac:dyDescent="0.25">
      <c r="A173" t="str">
        <f>'[1]1 to 31'!A174</f>
        <v xml:space="preserve">         dG0AerOAc</v>
      </c>
      <c r="B173">
        <f>'[1]1 to 31'!B174</f>
        <v>-847</v>
      </c>
      <c r="C173">
        <f>'[1]1 to 31'!C174</f>
        <v>-847</v>
      </c>
      <c r="D173">
        <f>'[1]1 to 31'!D174</f>
        <v>-847</v>
      </c>
      <c r="E173">
        <f>'[1]1 to 31'!E174</f>
        <v>-847</v>
      </c>
      <c r="F173">
        <f>'[1]1 to 31'!F174</f>
        <v>-847</v>
      </c>
      <c r="G173">
        <f>'[1]1 to 31'!G174</f>
        <v>-847</v>
      </c>
      <c r="H173">
        <f>'[1]1 to 31'!H174</f>
        <v>-847</v>
      </c>
      <c r="I173">
        <f>'[1]1 to 31'!I174</f>
        <v>-847</v>
      </c>
      <c r="J173">
        <f>'[1]1 to 31'!J174</f>
        <v>-847</v>
      </c>
      <c r="K173">
        <f>'[1]1 to 31'!K174</f>
        <v>-847</v>
      </c>
      <c r="L173">
        <f>'[1]1 to 31'!L174</f>
        <v>-847</v>
      </c>
      <c r="M173">
        <f>'[1]1 to 31'!M174</f>
        <v>-847</v>
      </c>
      <c r="N173">
        <f>'[1]1 to 31'!N174</f>
        <v>-847</v>
      </c>
      <c r="O173">
        <f>'[1]1 to 31'!O174</f>
        <v>-847</v>
      </c>
      <c r="P173">
        <f>'[1]1 to 31'!P174</f>
        <v>-847</v>
      </c>
      <c r="Q173">
        <f>'[1]1 to 31'!Q174</f>
        <v>-847</v>
      </c>
      <c r="R173">
        <f>'[1]1 to 31'!R174</f>
        <v>-847</v>
      </c>
      <c r="S173">
        <f>'[1]1 to 31'!S174</f>
        <v>-847</v>
      </c>
      <c r="T173">
        <f>'[1]1 to 31'!T174</f>
        <v>-847</v>
      </c>
      <c r="U173">
        <f>'[1]1 to 31'!U174</f>
        <v>-847</v>
      </c>
      <c r="V173">
        <f>'[1]1 to 31'!V174</f>
        <v>-847</v>
      </c>
      <c r="W173">
        <f>'[1]1 to 31'!W174</f>
        <v>-847</v>
      </c>
      <c r="X173">
        <f>'[1]1 to 31'!X174</f>
        <v>-847</v>
      </c>
      <c r="Y173">
        <f>'[1]1 to 31'!Y174</f>
        <v>-847</v>
      </c>
      <c r="Z173">
        <f>'[1]1 to 31'!Z174</f>
        <v>-847</v>
      </c>
      <c r="AA173">
        <f>'[1]1 to 31'!AA174</f>
        <v>-847</v>
      </c>
      <c r="AB173">
        <f>'[1]1 to 31'!AB174</f>
        <v>-847</v>
      </c>
      <c r="AC173">
        <f>'[1]1 to 31'!AC174</f>
        <v>-847</v>
      </c>
      <c r="AD173">
        <f>'[1]1 to 31'!AD174</f>
        <v>-847</v>
      </c>
      <c r="AE173">
        <f>'[1]1 to 31'!AE174</f>
        <v>-847</v>
      </c>
      <c r="AF173">
        <f>'[1]1 to 31'!AF174</f>
        <v>-847</v>
      </c>
    </row>
    <row r="174" spans="1:32" x14ac:dyDescent="0.25">
      <c r="A174" t="str">
        <f>'[1]1 to 31'!A175</f>
        <v xml:space="preserve">         dG0DenDHy</v>
      </c>
      <c r="B174">
        <f>'[1]1 to 31'!B175</f>
        <v>-2774</v>
      </c>
      <c r="C174">
        <f>'[1]1 to 31'!C175</f>
        <v>-2774</v>
      </c>
      <c r="D174">
        <f>'[1]1 to 31'!D175</f>
        <v>-2774</v>
      </c>
      <c r="E174">
        <f>'[1]1 to 31'!E175</f>
        <v>-2774</v>
      </c>
      <c r="F174">
        <f>'[1]1 to 31'!F175</f>
        <v>-2774</v>
      </c>
      <c r="G174">
        <f>'[1]1 to 31'!G175</f>
        <v>-2774</v>
      </c>
      <c r="H174">
        <f>'[1]1 to 31'!H175</f>
        <v>-2774</v>
      </c>
      <c r="I174">
        <f>'[1]1 to 31'!I175</f>
        <v>-2774</v>
      </c>
      <c r="J174">
        <f>'[1]1 to 31'!J175</f>
        <v>-2774</v>
      </c>
      <c r="K174">
        <f>'[1]1 to 31'!K175</f>
        <v>-2774</v>
      </c>
      <c r="L174">
        <f>'[1]1 to 31'!L175</f>
        <v>-2774</v>
      </c>
      <c r="M174">
        <f>'[1]1 to 31'!M175</f>
        <v>-2774</v>
      </c>
      <c r="N174">
        <f>'[1]1 to 31'!N175</f>
        <v>-2774</v>
      </c>
      <c r="O174">
        <f>'[1]1 to 31'!O175</f>
        <v>-2774</v>
      </c>
      <c r="P174">
        <f>'[1]1 to 31'!P175</f>
        <v>-2774</v>
      </c>
      <c r="Q174">
        <f>'[1]1 to 31'!Q175</f>
        <v>-2774</v>
      </c>
      <c r="R174">
        <f>'[1]1 to 31'!R175</f>
        <v>-2774</v>
      </c>
      <c r="S174">
        <f>'[1]1 to 31'!S175</f>
        <v>-2774</v>
      </c>
      <c r="T174">
        <f>'[1]1 to 31'!T175</f>
        <v>-2774</v>
      </c>
      <c r="U174">
        <f>'[1]1 to 31'!U175</f>
        <v>-2774</v>
      </c>
      <c r="V174">
        <f>'[1]1 to 31'!V175</f>
        <v>-2774</v>
      </c>
      <c r="W174">
        <f>'[1]1 to 31'!W175</f>
        <v>-2774</v>
      </c>
      <c r="X174">
        <f>'[1]1 to 31'!X175</f>
        <v>-2774</v>
      </c>
      <c r="Y174">
        <f>'[1]1 to 31'!Y175</f>
        <v>-2774</v>
      </c>
      <c r="Z174">
        <f>'[1]1 to 31'!Z175</f>
        <v>-2774</v>
      </c>
      <c r="AA174">
        <f>'[1]1 to 31'!AA175</f>
        <v>-2774</v>
      </c>
      <c r="AB174">
        <f>'[1]1 to 31'!AB175</f>
        <v>-2774</v>
      </c>
      <c r="AC174">
        <f>'[1]1 to 31'!AC175</f>
        <v>-2774</v>
      </c>
      <c r="AD174">
        <f>'[1]1 to 31'!AD175</f>
        <v>-2774</v>
      </c>
      <c r="AE174">
        <f>'[1]1 to 31'!AE175</f>
        <v>-2774</v>
      </c>
      <c r="AF174">
        <f>'[1]1 to 31'!AF175</f>
        <v>-2774</v>
      </c>
    </row>
    <row r="175" spans="1:32" x14ac:dyDescent="0.25">
      <c r="A175" t="str">
        <f>'[1]1 to 31'!A176</f>
        <v xml:space="preserve">         dG0DenOAc</v>
      </c>
      <c r="B175">
        <f>'[1]1 to 31'!B176</f>
        <v>-813</v>
      </c>
      <c r="C175">
        <f>'[1]1 to 31'!C176</f>
        <v>-813</v>
      </c>
      <c r="D175">
        <f>'[1]1 to 31'!D176</f>
        <v>-813</v>
      </c>
      <c r="E175">
        <f>'[1]1 to 31'!E176</f>
        <v>-813</v>
      </c>
      <c r="F175">
        <f>'[1]1 to 31'!F176</f>
        <v>-813</v>
      </c>
      <c r="G175">
        <f>'[1]1 to 31'!G176</f>
        <v>-813</v>
      </c>
      <c r="H175">
        <f>'[1]1 to 31'!H176</f>
        <v>-813</v>
      </c>
      <c r="I175">
        <f>'[1]1 to 31'!I176</f>
        <v>-813</v>
      </c>
      <c r="J175">
        <f>'[1]1 to 31'!J176</f>
        <v>-813</v>
      </c>
      <c r="K175">
        <f>'[1]1 to 31'!K176</f>
        <v>-813</v>
      </c>
      <c r="L175">
        <f>'[1]1 to 31'!L176</f>
        <v>-813</v>
      </c>
      <c r="M175">
        <f>'[1]1 to 31'!M176</f>
        <v>-813</v>
      </c>
      <c r="N175">
        <f>'[1]1 to 31'!N176</f>
        <v>-813</v>
      </c>
      <c r="O175">
        <f>'[1]1 to 31'!O176</f>
        <v>-813</v>
      </c>
      <c r="P175">
        <f>'[1]1 to 31'!P176</f>
        <v>-813</v>
      </c>
      <c r="Q175">
        <f>'[1]1 to 31'!Q176</f>
        <v>-813</v>
      </c>
      <c r="R175">
        <f>'[1]1 to 31'!R176</f>
        <v>-813</v>
      </c>
      <c r="S175">
        <f>'[1]1 to 31'!S176</f>
        <v>-813</v>
      </c>
      <c r="T175">
        <f>'[1]1 to 31'!T176</f>
        <v>-813</v>
      </c>
      <c r="U175">
        <f>'[1]1 to 31'!U176</f>
        <v>-813</v>
      </c>
      <c r="V175">
        <f>'[1]1 to 31'!V176</f>
        <v>-813</v>
      </c>
      <c r="W175">
        <f>'[1]1 to 31'!W176</f>
        <v>-813</v>
      </c>
      <c r="X175">
        <f>'[1]1 to 31'!X176</f>
        <v>-813</v>
      </c>
      <c r="Y175">
        <f>'[1]1 to 31'!Y176</f>
        <v>-813</v>
      </c>
      <c r="Z175">
        <f>'[1]1 to 31'!Z176</f>
        <v>-813</v>
      </c>
      <c r="AA175">
        <f>'[1]1 to 31'!AA176</f>
        <v>-813</v>
      </c>
      <c r="AB175">
        <f>'[1]1 to 31'!AB176</f>
        <v>-813</v>
      </c>
      <c r="AC175">
        <f>'[1]1 to 31'!AC176</f>
        <v>-813</v>
      </c>
      <c r="AD175">
        <f>'[1]1 to 31'!AD176</f>
        <v>-813</v>
      </c>
      <c r="AE175">
        <f>'[1]1 to 31'!AE176</f>
        <v>-813</v>
      </c>
      <c r="AF175">
        <f>'[1]1 to 31'!AF176</f>
        <v>-813</v>
      </c>
    </row>
    <row r="176" spans="1:32" x14ac:dyDescent="0.25">
      <c r="A176" t="str">
        <f>'[1]1 to 31'!A177</f>
        <v xml:space="preserve">          dG0DenH2</v>
      </c>
      <c r="B176">
        <f>'[1]1 to 31'!B177</f>
        <v>-226</v>
      </c>
      <c r="C176">
        <f>'[1]1 to 31'!C177</f>
        <v>-226</v>
      </c>
      <c r="D176">
        <f>'[1]1 to 31'!D177</f>
        <v>-226</v>
      </c>
      <c r="E176">
        <f>'[1]1 to 31'!E177</f>
        <v>-226</v>
      </c>
      <c r="F176">
        <f>'[1]1 to 31'!F177</f>
        <v>-226</v>
      </c>
      <c r="G176">
        <f>'[1]1 to 31'!G177</f>
        <v>-226</v>
      </c>
      <c r="H176">
        <f>'[1]1 to 31'!H177</f>
        <v>-226</v>
      </c>
      <c r="I176">
        <f>'[1]1 to 31'!I177</f>
        <v>-226</v>
      </c>
      <c r="J176">
        <f>'[1]1 to 31'!J177</f>
        <v>-226</v>
      </c>
      <c r="K176">
        <f>'[1]1 to 31'!K177</f>
        <v>-226</v>
      </c>
      <c r="L176">
        <f>'[1]1 to 31'!L177</f>
        <v>-226</v>
      </c>
      <c r="M176">
        <f>'[1]1 to 31'!M177</f>
        <v>-226</v>
      </c>
      <c r="N176">
        <f>'[1]1 to 31'!N177</f>
        <v>-226</v>
      </c>
      <c r="O176">
        <f>'[1]1 to 31'!O177</f>
        <v>-226</v>
      </c>
      <c r="P176">
        <f>'[1]1 to 31'!P177</f>
        <v>-226</v>
      </c>
      <c r="Q176">
        <f>'[1]1 to 31'!Q177</f>
        <v>-226</v>
      </c>
      <c r="R176">
        <f>'[1]1 to 31'!R177</f>
        <v>-226</v>
      </c>
      <c r="S176">
        <f>'[1]1 to 31'!S177</f>
        <v>-226</v>
      </c>
      <c r="T176">
        <f>'[1]1 to 31'!T177</f>
        <v>-226</v>
      </c>
      <c r="U176">
        <f>'[1]1 to 31'!U177</f>
        <v>-226</v>
      </c>
      <c r="V176">
        <f>'[1]1 to 31'!V177</f>
        <v>-226</v>
      </c>
      <c r="W176">
        <f>'[1]1 to 31'!W177</f>
        <v>-226</v>
      </c>
      <c r="X176">
        <f>'[1]1 to 31'!X177</f>
        <v>-226</v>
      </c>
      <c r="Y176">
        <f>'[1]1 to 31'!Y177</f>
        <v>-226</v>
      </c>
      <c r="Z176">
        <f>'[1]1 to 31'!Z177</f>
        <v>-226</v>
      </c>
      <c r="AA176">
        <f>'[1]1 to 31'!AA177</f>
        <v>-226</v>
      </c>
      <c r="AB176">
        <f>'[1]1 to 31'!AB177</f>
        <v>-226</v>
      </c>
      <c r="AC176">
        <f>'[1]1 to 31'!AC177</f>
        <v>-226</v>
      </c>
      <c r="AD176">
        <f>'[1]1 to 31'!AD177</f>
        <v>-226</v>
      </c>
      <c r="AE176">
        <f>'[1]1 to 31'!AE177</f>
        <v>-226</v>
      </c>
      <c r="AF176">
        <f>'[1]1 to 31'!AF177</f>
        <v>-226</v>
      </c>
    </row>
    <row r="177" spans="1:32" x14ac:dyDescent="0.25">
      <c r="A177" t="str">
        <f>'[1]1 to 31'!A178</f>
        <v xml:space="preserve">         dG0ManOAc</v>
      </c>
      <c r="B177">
        <f>'[1]1 to 31'!B178</f>
        <v>-625</v>
      </c>
      <c r="C177">
        <f>'[1]1 to 31'!C178</f>
        <v>-625</v>
      </c>
      <c r="D177">
        <f>'[1]1 to 31'!D178</f>
        <v>-625</v>
      </c>
      <c r="E177">
        <f>'[1]1 to 31'!E178</f>
        <v>-625</v>
      </c>
      <c r="F177">
        <f>'[1]1 to 31'!F178</f>
        <v>-625</v>
      </c>
      <c r="G177">
        <f>'[1]1 to 31'!G178</f>
        <v>-625</v>
      </c>
      <c r="H177">
        <f>'[1]1 to 31'!H178</f>
        <v>-625</v>
      </c>
      <c r="I177">
        <f>'[1]1 to 31'!I178</f>
        <v>-625</v>
      </c>
      <c r="J177">
        <f>'[1]1 to 31'!J178</f>
        <v>-625</v>
      </c>
      <c r="K177">
        <f>'[1]1 to 31'!K178</f>
        <v>-625</v>
      </c>
      <c r="L177">
        <f>'[1]1 to 31'!L178</f>
        <v>-625</v>
      </c>
      <c r="M177">
        <f>'[1]1 to 31'!M178</f>
        <v>-625</v>
      </c>
      <c r="N177">
        <f>'[1]1 to 31'!N178</f>
        <v>-625</v>
      </c>
      <c r="O177">
        <f>'[1]1 to 31'!O178</f>
        <v>-625</v>
      </c>
      <c r="P177">
        <f>'[1]1 to 31'!P178</f>
        <v>-625</v>
      </c>
      <c r="Q177">
        <f>'[1]1 to 31'!Q178</f>
        <v>-625</v>
      </c>
      <c r="R177">
        <f>'[1]1 to 31'!R178</f>
        <v>-625</v>
      </c>
      <c r="S177">
        <f>'[1]1 to 31'!S178</f>
        <v>-625</v>
      </c>
      <c r="T177">
        <f>'[1]1 to 31'!T178</f>
        <v>-625</v>
      </c>
      <c r="U177">
        <f>'[1]1 to 31'!U178</f>
        <v>-625</v>
      </c>
      <c r="V177">
        <f>'[1]1 to 31'!V178</f>
        <v>-625</v>
      </c>
      <c r="W177">
        <f>'[1]1 to 31'!W178</f>
        <v>-625</v>
      </c>
      <c r="X177">
        <f>'[1]1 to 31'!X178</f>
        <v>-625</v>
      </c>
      <c r="Y177">
        <f>'[1]1 to 31'!Y178</f>
        <v>-625</v>
      </c>
      <c r="Z177">
        <f>'[1]1 to 31'!Z178</f>
        <v>-625</v>
      </c>
      <c r="AA177">
        <f>'[1]1 to 31'!AA178</f>
        <v>-625</v>
      </c>
      <c r="AB177">
        <f>'[1]1 to 31'!AB178</f>
        <v>-625</v>
      </c>
      <c r="AC177">
        <f>'[1]1 to 31'!AC178</f>
        <v>-625</v>
      </c>
      <c r="AD177">
        <f>'[1]1 to 31'!AD178</f>
        <v>-625</v>
      </c>
      <c r="AE177">
        <f>'[1]1 to 31'!AE178</f>
        <v>-625</v>
      </c>
      <c r="AF177">
        <f>'[1]1 to 31'!AF178</f>
        <v>-625</v>
      </c>
    </row>
    <row r="178" spans="1:32" x14ac:dyDescent="0.25">
      <c r="A178" t="str">
        <f>'[1]1 to 31'!A179</f>
        <v xml:space="preserve">         dG0IroOAc</v>
      </c>
      <c r="B178">
        <f>'[1]1 to 31'!B179</f>
        <v>-736.6</v>
      </c>
      <c r="C178">
        <f>'[1]1 to 31'!C179</f>
        <v>-736.6</v>
      </c>
      <c r="D178">
        <f>'[1]1 to 31'!D179</f>
        <v>-736.6</v>
      </c>
      <c r="E178">
        <f>'[1]1 to 31'!E179</f>
        <v>-736.6</v>
      </c>
      <c r="F178">
        <f>'[1]1 to 31'!F179</f>
        <v>-736.6</v>
      </c>
      <c r="G178">
        <f>'[1]1 to 31'!G179</f>
        <v>-736.6</v>
      </c>
      <c r="H178">
        <f>'[1]1 to 31'!H179</f>
        <v>-736.6</v>
      </c>
      <c r="I178">
        <f>'[1]1 to 31'!I179</f>
        <v>-736.6</v>
      </c>
      <c r="J178">
        <f>'[1]1 to 31'!J179</f>
        <v>-736.6</v>
      </c>
      <c r="K178">
        <f>'[1]1 to 31'!K179</f>
        <v>-736.6</v>
      </c>
      <c r="L178">
        <f>'[1]1 to 31'!L179</f>
        <v>-736.6</v>
      </c>
      <c r="M178">
        <f>'[1]1 to 31'!M179</f>
        <v>-736.6</v>
      </c>
      <c r="N178">
        <f>'[1]1 to 31'!N179</f>
        <v>-736.6</v>
      </c>
      <c r="O178">
        <f>'[1]1 to 31'!O179</f>
        <v>-736.6</v>
      </c>
      <c r="P178">
        <f>'[1]1 to 31'!P179</f>
        <v>-736.6</v>
      </c>
      <c r="Q178">
        <f>'[1]1 to 31'!Q179</f>
        <v>-736.6</v>
      </c>
      <c r="R178">
        <f>'[1]1 to 31'!R179</f>
        <v>-736.6</v>
      </c>
      <c r="S178">
        <f>'[1]1 to 31'!S179</f>
        <v>-736.6</v>
      </c>
      <c r="T178">
        <f>'[1]1 to 31'!T179</f>
        <v>-736.6</v>
      </c>
      <c r="U178">
        <f>'[1]1 to 31'!U179</f>
        <v>-736.6</v>
      </c>
      <c r="V178">
        <f>'[1]1 to 31'!V179</f>
        <v>-736.6</v>
      </c>
      <c r="W178">
        <f>'[1]1 to 31'!W179</f>
        <v>-736.6</v>
      </c>
      <c r="X178">
        <f>'[1]1 to 31'!X179</f>
        <v>-736.6</v>
      </c>
      <c r="Y178">
        <f>'[1]1 to 31'!Y179</f>
        <v>-736.6</v>
      </c>
      <c r="Z178">
        <f>'[1]1 to 31'!Z179</f>
        <v>-736.6</v>
      </c>
      <c r="AA178">
        <f>'[1]1 to 31'!AA179</f>
        <v>-736.6</v>
      </c>
      <c r="AB178">
        <f>'[1]1 to 31'!AB179</f>
        <v>-736.6</v>
      </c>
      <c r="AC178">
        <f>'[1]1 to 31'!AC179</f>
        <v>-736.6</v>
      </c>
      <c r="AD178">
        <f>'[1]1 to 31'!AD179</f>
        <v>-736.6</v>
      </c>
      <c r="AE178">
        <f>'[1]1 to 31'!AE179</f>
        <v>-736.6</v>
      </c>
      <c r="AF178">
        <f>'[1]1 to 31'!AF179</f>
        <v>-736.6</v>
      </c>
    </row>
    <row r="179" spans="1:32" x14ac:dyDescent="0.25">
      <c r="A179" t="str">
        <f>'[1]1 to 31'!A180</f>
        <v xml:space="preserve">          dG0IroH2</v>
      </c>
      <c r="B179">
        <f>'[1]1 to 31'!B180</f>
        <v>-230.7</v>
      </c>
      <c r="C179">
        <f>'[1]1 to 31'!C180</f>
        <v>-230.7</v>
      </c>
      <c r="D179">
        <f>'[1]1 to 31'!D180</f>
        <v>-230.7</v>
      </c>
      <c r="E179">
        <f>'[1]1 to 31'!E180</f>
        <v>-230.7</v>
      </c>
      <c r="F179">
        <f>'[1]1 to 31'!F180</f>
        <v>-230.7</v>
      </c>
      <c r="G179">
        <f>'[1]1 to 31'!G180</f>
        <v>-230.7</v>
      </c>
      <c r="H179">
        <f>'[1]1 to 31'!H180</f>
        <v>-230.7</v>
      </c>
      <c r="I179">
        <f>'[1]1 to 31'!I180</f>
        <v>-230.7</v>
      </c>
      <c r="J179">
        <f>'[1]1 to 31'!J180</f>
        <v>-230.7</v>
      </c>
      <c r="K179">
        <f>'[1]1 to 31'!K180</f>
        <v>-230.7</v>
      </c>
      <c r="L179">
        <f>'[1]1 to 31'!L180</f>
        <v>-230.7</v>
      </c>
      <c r="M179">
        <f>'[1]1 to 31'!M180</f>
        <v>-230.7</v>
      </c>
      <c r="N179">
        <f>'[1]1 to 31'!N180</f>
        <v>-230.7</v>
      </c>
      <c r="O179">
        <f>'[1]1 to 31'!O180</f>
        <v>-230.7</v>
      </c>
      <c r="P179">
        <f>'[1]1 to 31'!P180</f>
        <v>-230.7</v>
      </c>
      <c r="Q179">
        <f>'[1]1 to 31'!Q180</f>
        <v>-230.7</v>
      </c>
      <c r="R179">
        <f>'[1]1 to 31'!R180</f>
        <v>-230.7</v>
      </c>
      <c r="S179">
        <f>'[1]1 to 31'!S180</f>
        <v>-230.7</v>
      </c>
      <c r="T179">
        <f>'[1]1 to 31'!T180</f>
        <v>-230.7</v>
      </c>
      <c r="U179">
        <f>'[1]1 to 31'!U180</f>
        <v>-230.7</v>
      </c>
      <c r="V179">
        <f>'[1]1 to 31'!V180</f>
        <v>-230.7</v>
      </c>
      <c r="W179">
        <f>'[1]1 to 31'!W180</f>
        <v>-230.7</v>
      </c>
      <c r="X179">
        <f>'[1]1 to 31'!X180</f>
        <v>-230.7</v>
      </c>
      <c r="Y179">
        <f>'[1]1 to 31'!Y180</f>
        <v>-230.7</v>
      </c>
      <c r="Z179">
        <f>'[1]1 to 31'!Z180</f>
        <v>-230.7</v>
      </c>
      <c r="AA179">
        <f>'[1]1 to 31'!AA180</f>
        <v>-230.7</v>
      </c>
      <c r="AB179">
        <f>'[1]1 to 31'!AB180</f>
        <v>-230.7</v>
      </c>
      <c r="AC179">
        <f>'[1]1 to 31'!AC180</f>
        <v>-230.7</v>
      </c>
      <c r="AD179">
        <f>'[1]1 to 31'!AD180</f>
        <v>-230.7</v>
      </c>
      <c r="AE179">
        <f>'[1]1 to 31'!AE180</f>
        <v>-230.7</v>
      </c>
      <c r="AF179">
        <f>'[1]1 to 31'!AF180</f>
        <v>-230.7</v>
      </c>
    </row>
    <row r="180" spans="1:32" x14ac:dyDescent="0.25">
      <c r="A180" t="str">
        <f>'[1]1 to 31'!A181</f>
        <v xml:space="preserve">         dG0SulOAc</v>
      </c>
      <c r="B180">
        <f>'[1]1 to 31'!B181</f>
        <v>-64.7</v>
      </c>
      <c r="C180">
        <f>'[1]1 to 31'!C181</f>
        <v>-64.7</v>
      </c>
      <c r="D180">
        <f>'[1]1 to 31'!D181</f>
        <v>-64.7</v>
      </c>
      <c r="E180">
        <f>'[1]1 to 31'!E181</f>
        <v>-64.7</v>
      </c>
      <c r="F180">
        <f>'[1]1 to 31'!F181</f>
        <v>-64.7</v>
      </c>
      <c r="G180">
        <f>'[1]1 to 31'!G181</f>
        <v>-64.7</v>
      </c>
      <c r="H180">
        <f>'[1]1 to 31'!H181</f>
        <v>-64.7</v>
      </c>
      <c r="I180">
        <f>'[1]1 to 31'!I181</f>
        <v>-64.7</v>
      </c>
      <c r="J180">
        <f>'[1]1 to 31'!J181</f>
        <v>-64.7</v>
      </c>
      <c r="K180">
        <f>'[1]1 to 31'!K181</f>
        <v>-64.7</v>
      </c>
      <c r="L180">
        <f>'[1]1 to 31'!L181</f>
        <v>-64.7</v>
      </c>
      <c r="M180">
        <f>'[1]1 to 31'!M181</f>
        <v>-64.7</v>
      </c>
      <c r="N180">
        <f>'[1]1 to 31'!N181</f>
        <v>-64.7</v>
      </c>
      <c r="O180">
        <f>'[1]1 to 31'!O181</f>
        <v>-64.7</v>
      </c>
      <c r="P180">
        <f>'[1]1 to 31'!P181</f>
        <v>-64.7</v>
      </c>
      <c r="Q180">
        <f>'[1]1 to 31'!Q181</f>
        <v>-64.7</v>
      </c>
      <c r="R180">
        <f>'[1]1 to 31'!R181</f>
        <v>-64.7</v>
      </c>
      <c r="S180">
        <f>'[1]1 to 31'!S181</f>
        <v>-64.7</v>
      </c>
      <c r="T180">
        <f>'[1]1 to 31'!T181</f>
        <v>-64.7</v>
      </c>
      <c r="U180">
        <f>'[1]1 to 31'!U181</f>
        <v>-64.7</v>
      </c>
      <c r="V180">
        <f>'[1]1 to 31'!V181</f>
        <v>-64.7</v>
      </c>
      <c r="W180">
        <f>'[1]1 to 31'!W181</f>
        <v>-64.7</v>
      </c>
      <c r="X180">
        <f>'[1]1 to 31'!X181</f>
        <v>-64.7</v>
      </c>
      <c r="Y180">
        <f>'[1]1 to 31'!Y181</f>
        <v>-64.7</v>
      </c>
      <c r="Z180">
        <f>'[1]1 to 31'!Z181</f>
        <v>-64.7</v>
      </c>
      <c r="AA180">
        <f>'[1]1 to 31'!AA181</f>
        <v>-64.7</v>
      </c>
      <c r="AB180">
        <f>'[1]1 to 31'!AB181</f>
        <v>-64.7</v>
      </c>
      <c r="AC180">
        <f>'[1]1 to 31'!AC181</f>
        <v>-64.7</v>
      </c>
      <c r="AD180">
        <f>'[1]1 to 31'!AD181</f>
        <v>-64.7</v>
      </c>
      <c r="AE180">
        <f>'[1]1 to 31'!AE181</f>
        <v>-64.7</v>
      </c>
      <c r="AF180">
        <f>'[1]1 to 31'!AF181</f>
        <v>-64.7</v>
      </c>
    </row>
    <row r="181" spans="1:32" x14ac:dyDescent="0.25">
      <c r="A181" t="str">
        <f>'[1]1 to 31'!A182</f>
        <v xml:space="preserve">          dG0SulH2</v>
      </c>
      <c r="B181">
        <f>'[1]1 to 31'!B182</f>
        <v>-38.799999999999997</v>
      </c>
      <c r="C181">
        <f>'[1]1 to 31'!C182</f>
        <v>-38.799999999999997</v>
      </c>
      <c r="D181">
        <f>'[1]1 to 31'!D182</f>
        <v>-38.799999999999997</v>
      </c>
      <c r="E181">
        <f>'[1]1 to 31'!E182</f>
        <v>-38.799999999999997</v>
      </c>
      <c r="F181">
        <f>'[1]1 to 31'!F182</f>
        <v>-38.799999999999997</v>
      </c>
      <c r="G181">
        <f>'[1]1 to 31'!G182</f>
        <v>-38.799999999999997</v>
      </c>
      <c r="H181">
        <f>'[1]1 to 31'!H182</f>
        <v>-38.799999999999997</v>
      </c>
      <c r="I181">
        <f>'[1]1 to 31'!I182</f>
        <v>-38.799999999999997</v>
      </c>
      <c r="J181">
        <f>'[1]1 to 31'!J182</f>
        <v>-38.799999999999997</v>
      </c>
      <c r="K181">
        <f>'[1]1 to 31'!K182</f>
        <v>-38.799999999999997</v>
      </c>
      <c r="L181">
        <f>'[1]1 to 31'!L182</f>
        <v>-38.799999999999997</v>
      </c>
      <c r="M181">
        <f>'[1]1 to 31'!M182</f>
        <v>-38.799999999999997</v>
      </c>
      <c r="N181">
        <f>'[1]1 to 31'!N182</f>
        <v>-38.799999999999997</v>
      </c>
      <c r="O181">
        <f>'[1]1 to 31'!O182</f>
        <v>-38.799999999999997</v>
      </c>
      <c r="P181">
        <f>'[1]1 to 31'!P182</f>
        <v>-38.799999999999997</v>
      </c>
      <c r="Q181">
        <f>'[1]1 to 31'!Q182</f>
        <v>-38.799999999999997</v>
      </c>
      <c r="R181">
        <f>'[1]1 to 31'!R182</f>
        <v>-38.799999999999997</v>
      </c>
      <c r="S181">
        <f>'[1]1 to 31'!S182</f>
        <v>-38.799999999999997</v>
      </c>
      <c r="T181">
        <f>'[1]1 to 31'!T182</f>
        <v>-38.799999999999997</v>
      </c>
      <c r="U181">
        <f>'[1]1 to 31'!U182</f>
        <v>-38.799999999999997</v>
      </c>
      <c r="V181">
        <f>'[1]1 to 31'!V182</f>
        <v>-38.799999999999997</v>
      </c>
      <c r="W181">
        <f>'[1]1 to 31'!W182</f>
        <v>-38.799999999999997</v>
      </c>
      <c r="X181">
        <f>'[1]1 to 31'!X182</f>
        <v>-38.799999999999997</v>
      </c>
      <c r="Y181">
        <f>'[1]1 to 31'!Y182</f>
        <v>-38.799999999999997</v>
      </c>
      <c r="Z181">
        <f>'[1]1 to 31'!Z182</f>
        <v>-38.799999999999997</v>
      </c>
      <c r="AA181">
        <f>'[1]1 to 31'!AA182</f>
        <v>-38.799999999999997</v>
      </c>
      <c r="AB181">
        <f>'[1]1 to 31'!AB182</f>
        <v>-38.799999999999997</v>
      </c>
      <c r="AC181">
        <f>'[1]1 to 31'!AC182</f>
        <v>-38.799999999999997</v>
      </c>
      <c r="AD181">
        <f>'[1]1 to 31'!AD182</f>
        <v>-38.799999999999997</v>
      </c>
      <c r="AE181">
        <f>'[1]1 to 31'!AE182</f>
        <v>-38.799999999999997</v>
      </c>
      <c r="AF181">
        <f>'[1]1 to 31'!AF182</f>
        <v>-38.799999999999997</v>
      </c>
    </row>
    <row r="182" spans="1:32" x14ac:dyDescent="0.25">
      <c r="A182" t="str">
        <f>'[1]1 to 31'!A183</f>
        <v xml:space="preserve">         dG0MetOAc</v>
      </c>
      <c r="B182">
        <f>'[1]1 to 31'!B183</f>
        <v>-31.7</v>
      </c>
      <c r="C182">
        <f>'[1]1 to 31'!C183</f>
        <v>-31.7</v>
      </c>
      <c r="D182">
        <f>'[1]1 to 31'!D183</f>
        <v>-31.7</v>
      </c>
      <c r="E182">
        <f>'[1]1 to 31'!E183</f>
        <v>-31.7</v>
      </c>
      <c r="F182">
        <f>'[1]1 to 31'!F183</f>
        <v>-31.7</v>
      </c>
      <c r="G182">
        <f>'[1]1 to 31'!G183</f>
        <v>-31.7</v>
      </c>
      <c r="H182">
        <f>'[1]1 to 31'!H183</f>
        <v>-31.7</v>
      </c>
      <c r="I182">
        <f>'[1]1 to 31'!I183</f>
        <v>-31.7</v>
      </c>
      <c r="J182">
        <f>'[1]1 to 31'!J183</f>
        <v>-31.7</v>
      </c>
      <c r="K182">
        <f>'[1]1 to 31'!K183</f>
        <v>-31.7</v>
      </c>
      <c r="L182">
        <f>'[1]1 to 31'!L183</f>
        <v>-31.7</v>
      </c>
      <c r="M182">
        <f>'[1]1 to 31'!M183</f>
        <v>-31.7</v>
      </c>
      <c r="N182">
        <f>'[1]1 to 31'!N183</f>
        <v>-31.7</v>
      </c>
      <c r="O182">
        <f>'[1]1 to 31'!O183</f>
        <v>-31.7</v>
      </c>
      <c r="P182">
        <f>'[1]1 to 31'!P183</f>
        <v>-31.7</v>
      </c>
      <c r="Q182">
        <f>'[1]1 to 31'!Q183</f>
        <v>-31.7</v>
      </c>
      <c r="R182">
        <f>'[1]1 to 31'!R183</f>
        <v>-31.7</v>
      </c>
      <c r="S182">
        <f>'[1]1 to 31'!S183</f>
        <v>-31.7</v>
      </c>
      <c r="T182">
        <f>'[1]1 to 31'!T183</f>
        <v>-31.7</v>
      </c>
      <c r="U182">
        <f>'[1]1 to 31'!U183</f>
        <v>-31.7</v>
      </c>
      <c r="V182">
        <f>'[1]1 to 31'!V183</f>
        <v>-31.7</v>
      </c>
      <c r="W182">
        <f>'[1]1 to 31'!W183</f>
        <v>-31.7</v>
      </c>
      <c r="X182">
        <f>'[1]1 to 31'!X183</f>
        <v>-31.7</v>
      </c>
      <c r="Y182">
        <f>'[1]1 to 31'!Y183</f>
        <v>-31.7</v>
      </c>
      <c r="Z182">
        <f>'[1]1 to 31'!Z183</f>
        <v>-31.7</v>
      </c>
      <c r="AA182">
        <f>'[1]1 to 31'!AA183</f>
        <v>-31.7</v>
      </c>
      <c r="AB182">
        <f>'[1]1 to 31'!AB183</f>
        <v>-31.7</v>
      </c>
      <c r="AC182">
        <f>'[1]1 to 31'!AC183</f>
        <v>-31.7</v>
      </c>
      <c r="AD182">
        <f>'[1]1 to 31'!AD183</f>
        <v>-31.7</v>
      </c>
      <c r="AE182">
        <f>'[1]1 to 31'!AE183</f>
        <v>-31.7</v>
      </c>
      <c r="AF182">
        <f>'[1]1 to 31'!AF183</f>
        <v>-31.7</v>
      </c>
    </row>
    <row r="183" spans="1:32" x14ac:dyDescent="0.25">
      <c r="A183" t="str">
        <f>'[1]1 to 31'!A184</f>
        <v xml:space="preserve">          dG0MetH2</v>
      </c>
      <c r="B183">
        <f>'[1]1 to 31'!B184</f>
        <v>-31.3</v>
      </c>
      <c r="C183">
        <f>'[1]1 to 31'!C184</f>
        <v>-31.3</v>
      </c>
      <c r="D183">
        <f>'[1]1 to 31'!D184</f>
        <v>-31.3</v>
      </c>
      <c r="E183">
        <f>'[1]1 to 31'!E184</f>
        <v>-31.3</v>
      </c>
      <c r="F183">
        <f>'[1]1 to 31'!F184</f>
        <v>-31.3</v>
      </c>
      <c r="G183">
        <f>'[1]1 to 31'!G184</f>
        <v>-31.3</v>
      </c>
      <c r="H183">
        <f>'[1]1 to 31'!H184</f>
        <v>-31.3</v>
      </c>
      <c r="I183">
        <f>'[1]1 to 31'!I184</f>
        <v>-31.3</v>
      </c>
      <c r="J183">
        <f>'[1]1 to 31'!J184</f>
        <v>-31.3</v>
      </c>
      <c r="K183">
        <f>'[1]1 to 31'!K184</f>
        <v>-31.3</v>
      </c>
      <c r="L183">
        <f>'[1]1 to 31'!L184</f>
        <v>-31.3</v>
      </c>
      <c r="M183">
        <f>'[1]1 to 31'!M184</f>
        <v>-31.3</v>
      </c>
      <c r="N183">
        <f>'[1]1 to 31'!N184</f>
        <v>-31.3</v>
      </c>
      <c r="O183">
        <f>'[1]1 to 31'!O184</f>
        <v>-31.3</v>
      </c>
      <c r="P183">
        <f>'[1]1 to 31'!P184</f>
        <v>-31.3</v>
      </c>
      <c r="Q183">
        <f>'[1]1 to 31'!Q184</f>
        <v>-31.3</v>
      </c>
      <c r="R183">
        <f>'[1]1 to 31'!R184</f>
        <v>-31.3</v>
      </c>
      <c r="S183">
        <f>'[1]1 to 31'!S184</f>
        <v>-31.3</v>
      </c>
      <c r="T183">
        <f>'[1]1 to 31'!T184</f>
        <v>-31.3</v>
      </c>
      <c r="U183">
        <f>'[1]1 to 31'!U184</f>
        <v>-31.3</v>
      </c>
      <c r="V183">
        <f>'[1]1 to 31'!V184</f>
        <v>-31.3</v>
      </c>
      <c r="W183">
        <f>'[1]1 to 31'!W184</f>
        <v>-31.3</v>
      </c>
      <c r="X183">
        <f>'[1]1 to 31'!X184</f>
        <v>-31.3</v>
      </c>
      <c r="Y183">
        <f>'[1]1 to 31'!Y184</f>
        <v>-31.3</v>
      </c>
      <c r="Z183">
        <f>'[1]1 to 31'!Z184</f>
        <v>-31.3</v>
      </c>
      <c r="AA183">
        <f>'[1]1 to 31'!AA184</f>
        <v>-31.3</v>
      </c>
      <c r="AB183">
        <f>'[1]1 to 31'!AB184</f>
        <v>-31.3</v>
      </c>
      <c r="AC183">
        <f>'[1]1 to 31'!AC184</f>
        <v>-31.3</v>
      </c>
      <c r="AD183">
        <f>'[1]1 to 31'!AD184</f>
        <v>-31.3</v>
      </c>
      <c r="AE183">
        <f>'[1]1 to 31'!AE184</f>
        <v>-31.3</v>
      </c>
      <c r="AF183">
        <f>'[1]1 to 31'!AF184</f>
        <v>-31.3</v>
      </c>
    </row>
    <row r="184" spans="1:32" x14ac:dyDescent="0.25">
      <c r="A184" t="str">
        <f>'[1]1 to 31'!A185</f>
        <v xml:space="preserve">           YDHyAer</v>
      </c>
      <c r="B184">
        <f>'[1]1 to 31'!B185</f>
        <v>68.41</v>
      </c>
      <c r="C184">
        <f>'[1]1 to 31'!C185</f>
        <v>68.41</v>
      </c>
      <c r="D184">
        <f>'[1]1 to 31'!D185</f>
        <v>68.41</v>
      </c>
      <c r="E184">
        <f>'[1]1 to 31'!E185</f>
        <v>68.41</v>
      </c>
      <c r="F184">
        <f>'[1]1 to 31'!F185</f>
        <v>68.41</v>
      </c>
      <c r="G184">
        <f>'[1]1 to 31'!G185</f>
        <v>68.41</v>
      </c>
      <c r="H184">
        <f>'[1]1 to 31'!H185</f>
        <v>68.41</v>
      </c>
      <c r="I184">
        <f>'[1]1 to 31'!I185</f>
        <v>68.41</v>
      </c>
      <c r="J184">
        <f>'[1]1 to 31'!J185</f>
        <v>68.41</v>
      </c>
      <c r="K184">
        <f>'[1]1 to 31'!K185</f>
        <v>68.41</v>
      </c>
      <c r="L184">
        <f>'[1]1 to 31'!L185</f>
        <v>68.41</v>
      </c>
      <c r="M184">
        <f>'[1]1 to 31'!M185</f>
        <v>68.41</v>
      </c>
      <c r="N184">
        <f>'[1]1 to 31'!N185</f>
        <v>68.41</v>
      </c>
      <c r="O184">
        <f>'[1]1 to 31'!O185</f>
        <v>68.41</v>
      </c>
      <c r="P184">
        <f>'[1]1 to 31'!P185</f>
        <v>68.41</v>
      </c>
      <c r="Q184">
        <f>'[1]1 to 31'!Q185</f>
        <v>68.41</v>
      </c>
      <c r="R184">
        <f>'[1]1 to 31'!R185</f>
        <v>68.41</v>
      </c>
      <c r="S184">
        <f>'[1]1 to 31'!S185</f>
        <v>68.41</v>
      </c>
      <c r="T184">
        <f>'[1]1 to 31'!T185</f>
        <v>68.41</v>
      </c>
      <c r="U184">
        <f>'[1]1 to 31'!U185</f>
        <v>68.41</v>
      </c>
      <c r="V184">
        <f>'[1]1 to 31'!V185</f>
        <v>68.41</v>
      </c>
      <c r="W184">
        <f>'[1]1 to 31'!W185</f>
        <v>68.41</v>
      </c>
      <c r="X184">
        <f>'[1]1 to 31'!X185</f>
        <v>68.41</v>
      </c>
      <c r="Y184">
        <f>'[1]1 to 31'!Y185</f>
        <v>68.41</v>
      </c>
      <c r="Z184">
        <f>'[1]1 to 31'!Z185</f>
        <v>68.41</v>
      </c>
      <c r="AA184">
        <f>'[1]1 to 31'!AA185</f>
        <v>68.41</v>
      </c>
      <c r="AB184">
        <f>'[1]1 to 31'!AB185</f>
        <v>68.41</v>
      </c>
      <c r="AC184">
        <f>'[1]1 to 31'!AC185</f>
        <v>68.41</v>
      </c>
      <c r="AD184">
        <f>'[1]1 to 31'!AD185</f>
        <v>68.41</v>
      </c>
      <c r="AE184">
        <f>'[1]1 to 31'!AE185</f>
        <v>68.41</v>
      </c>
      <c r="AF184">
        <f>'[1]1 to 31'!AF185</f>
        <v>68.41</v>
      </c>
    </row>
    <row r="185" spans="1:32" x14ac:dyDescent="0.25">
      <c r="A185" t="str">
        <f>'[1]1 to 31'!A186</f>
        <v xml:space="preserve">           YDHyFer</v>
      </c>
      <c r="B185">
        <f>'[1]1 to 31'!B186</f>
        <v>11.95</v>
      </c>
      <c r="C185">
        <f>'[1]1 to 31'!C186</f>
        <v>11.95</v>
      </c>
      <c r="D185">
        <f>'[1]1 to 31'!D186</f>
        <v>11.95</v>
      </c>
      <c r="E185">
        <f>'[1]1 to 31'!E186</f>
        <v>11.95</v>
      </c>
      <c r="F185">
        <f>'[1]1 to 31'!F186</f>
        <v>11.95</v>
      </c>
      <c r="G185">
        <f>'[1]1 to 31'!G186</f>
        <v>11.95</v>
      </c>
      <c r="H185">
        <f>'[1]1 to 31'!H186</f>
        <v>11.95</v>
      </c>
      <c r="I185">
        <f>'[1]1 to 31'!I186</f>
        <v>11.95</v>
      </c>
      <c r="J185">
        <f>'[1]1 to 31'!J186</f>
        <v>11.95</v>
      </c>
      <c r="K185">
        <f>'[1]1 to 31'!K186</f>
        <v>11.95</v>
      </c>
      <c r="L185">
        <f>'[1]1 to 31'!L186</f>
        <v>11.95</v>
      </c>
      <c r="M185">
        <f>'[1]1 to 31'!M186</f>
        <v>11.95</v>
      </c>
      <c r="N185">
        <f>'[1]1 to 31'!N186</f>
        <v>11.95</v>
      </c>
      <c r="O185">
        <f>'[1]1 to 31'!O186</f>
        <v>11.95</v>
      </c>
      <c r="P185">
        <f>'[1]1 to 31'!P186</f>
        <v>11.95</v>
      </c>
      <c r="Q185">
        <f>'[1]1 to 31'!Q186</f>
        <v>11.95</v>
      </c>
      <c r="R185">
        <f>'[1]1 to 31'!R186</f>
        <v>11.95</v>
      </c>
      <c r="S185">
        <f>'[1]1 to 31'!S186</f>
        <v>11.95</v>
      </c>
      <c r="T185">
        <f>'[1]1 to 31'!T186</f>
        <v>11.95</v>
      </c>
      <c r="U185">
        <f>'[1]1 to 31'!U186</f>
        <v>11.95</v>
      </c>
      <c r="V185">
        <f>'[1]1 to 31'!V186</f>
        <v>11.95</v>
      </c>
      <c r="W185">
        <f>'[1]1 to 31'!W186</f>
        <v>11.95</v>
      </c>
      <c r="X185">
        <f>'[1]1 to 31'!X186</f>
        <v>11.95</v>
      </c>
      <c r="Y185">
        <f>'[1]1 to 31'!Y186</f>
        <v>11.95</v>
      </c>
      <c r="Z185">
        <f>'[1]1 to 31'!Z186</f>
        <v>11.95</v>
      </c>
      <c r="AA185">
        <f>'[1]1 to 31'!AA186</f>
        <v>11.95</v>
      </c>
      <c r="AB185">
        <f>'[1]1 to 31'!AB186</f>
        <v>11.95</v>
      </c>
      <c r="AC185">
        <f>'[1]1 to 31'!AC186</f>
        <v>11.95</v>
      </c>
      <c r="AD185">
        <f>'[1]1 to 31'!AD186</f>
        <v>11.95</v>
      </c>
      <c r="AE185">
        <f>'[1]1 to 31'!AE186</f>
        <v>11.95</v>
      </c>
      <c r="AF185">
        <f>'[1]1 to 31'!AF186</f>
        <v>11.95</v>
      </c>
    </row>
    <row r="186" spans="1:32" x14ac:dyDescent="0.25">
      <c r="A186" t="str">
        <f>'[1]1 to 31'!A187</f>
        <v xml:space="preserve">           YDenDHy</v>
      </c>
      <c r="B186">
        <f>'[1]1 to 31'!B187</f>
        <v>67.099999999999994</v>
      </c>
      <c r="C186">
        <f>'[1]1 to 31'!C187</f>
        <v>67.099999999999994</v>
      </c>
      <c r="D186">
        <f>'[1]1 to 31'!D187</f>
        <v>67.099999999999994</v>
      </c>
      <c r="E186">
        <f>'[1]1 to 31'!E187</f>
        <v>67.099999999999994</v>
      </c>
      <c r="F186">
        <f>'[1]1 to 31'!F187</f>
        <v>67.099999999999994</v>
      </c>
      <c r="G186">
        <f>'[1]1 to 31'!G187</f>
        <v>67.099999999999994</v>
      </c>
      <c r="H186">
        <f>'[1]1 to 31'!H187</f>
        <v>67.099999999999994</v>
      </c>
      <c r="I186">
        <f>'[1]1 to 31'!I187</f>
        <v>67.099999999999994</v>
      </c>
      <c r="J186">
        <f>'[1]1 to 31'!J187</f>
        <v>67.099999999999994</v>
      </c>
      <c r="K186">
        <f>'[1]1 to 31'!K187</f>
        <v>67.099999999999994</v>
      </c>
      <c r="L186">
        <f>'[1]1 to 31'!L187</f>
        <v>67.099999999999994</v>
      </c>
      <c r="M186">
        <f>'[1]1 to 31'!M187</f>
        <v>67.099999999999994</v>
      </c>
      <c r="N186">
        <f>'[1]1 to 31'!N187</f>
        <v>67.099999999999994</v>
      </c>
      <c r="O186">
        <f>'[1]1 to 31'!O187</f>
        <v>67.099999999999994</v>
      </c>
      <c r="P186">
        <f>'[1]1 to 31'!P187</f>
        <v>67.099999999999994</v>
      </c>
      <c r="Q186">
        <f>'[1]1 to 31'!Q187</f>
        <v>67.099999999999994</v>
      </c>
      <c r="R186">
        <f>'[1]1 to 31'!R187</f>
        <v>67.099999999999994</v>
      </c>
      <c r="S186">
        <f>'[1]1 to 31'!S187</f>
        <v>67.099999999999994</v>
      </c>
      <c r="T186">
        <f>'[1]1 to 31'!T187</f>
        <v>67.099999999999994</v>
      </c>
      <c r="U186">
        <f>'[1]1 to 31'!U187</f>
        <v>67.099999999999994</v>
      </c>
      <c r="V186">
        <f>'[1]1 to 31'!V187</f>
        <v>67.099999999999994</v>
      </c>
      <c r="W186">
        <f>'[1]1 to 31'!W187</f>
        <v>67.099999999999994</v>
      </c>
      <c r="X186">
        <f>'[1]1 to 31'!X187</f>
        <v>67.099999999999994</v>
      </c>
      <c r="Y186">
        <f>'[1]1 to 31'!Y187</f>
        <v>67.099999999999994</v>
      </c>
      <c r="Z186">
        <f>'[1]1 to 31'!Z187</f>
        <v>67.099999999999994</v>
      </c>
      <c r="AA186">
        <f>'[1]1 to 31'!AA187</f>
        <v>67.099999999999994</v>
      </c>
      <c r="AB186">
        <f>'[1]1 to 31'!AB187</f>
        <v>67.099999999999994</v>
      </c>
      <c r="AC186">
        <f>'[1]1 to 31'!AC187</f>
        <v>67.099999999999994</v>
      </c>
      <c r="AD186">
        <f>'[1]1 to 31'!AD187</f>
        <v>67.099999999999994</v>
      </c>
      <c r="AE186">
        <f>'[1]1 to 31'!AE187</f>
        <v>67.099999999999994</v>
      </c>
      <c r="AF186">
        <f>'[1]1 to 31'!AF187</f>
        <v>67.099999999999994</v>
      </c>
    </row>
    <row r="187" spans="1:32" x14ac:dyDescent="0.25">
      <c r="A187" t="str">
        <f>'[1]1 to 31'!A188</f>
        <v xml:space="preserve">           YAerOAc</v>
      </c>
      <c r="B187">
        <f>'[1]1 to 31'!B188</f>
        <v>17.25</v>
      </c>
      <c r="C187">
        <f>'[1]1 to 31'!C188</f>
        <v>17.25</v>
      </c>
      <c r="D187">
        <f>'[1]1 to 31'!D188</f>
        <v>17.25</v>
      </c>
      <c r="E187">
        <f>'[1]1 to 31'!E188</f>
        <v>17.25</v>
      </c>
      <c r="F187">
        <f>'[1]1 to 31'!F188</f>
        <v>17.25</v>
      </c>
      <c r="G187">
        <f>'[1]1 to 31'!G188</f>
        <v>17.25</v>
      </c>
      <c r="H187">
        <f>'[1]1 to 31'!H188</f>
        <v>17.25</v>
      </c>
      <c r="I187">
        <f>'[1]1 to 31'!I188</f>
        <v>17.25</v>
      </c>
      <c r="J187">
        <f>'[1]1 to 31'!J188</f>
        <v>17.25</v>
      </c>
      <c r="K187">
        <f>'[1]1 to 31'!K188</f>
        <v>17.25</v>
      </c>
      <c r="L187">
        <f>'[1]1 to 31'!L188</f>
        <v>17.25</v>
      </c>
      <c r="M187">
        <f>'[1]1 to 31'!M188</f>
        <v>17.25</v>
      </c>
      <c r="N187">
        <f>'[1]1 to 31'!N188</f>
        <v>17.25</v>
      </c>
      <c r="O187">
        <f>'[1]1 to 31'!O188</f>
        <v>17.25</v>
      </c>
      <c r="P187">
        <f>'[1]1 to 31'!P188</f>
        <v>17.25</v>
      </c>
      <c r="Q187">
        <f>'[1]1 to 31'!Q188</f>
        <v>17.25</v>
      </c>
      <c r="R187">
        <f>'[1]1 to 31'!R188</f>
        <v>17.25</v>
      </c>
      <c r="S187">
        <f>'[1]1 to 31'!S188</f>
        <v>17.25</v>
      </c>
      <c r="T187">
        <f>'[1]1 to 31'!T188</f>
        <v>17.25</v>
      </c>
      <c r="U187">
        <f>'[1]1 to 31'!U188</f>
        <v>17.25</v>
      </c>
      <c r="V187">
        <f>'[1]1 to 31'!V188</f>
        <v>17.25</v>
      </c>
      <c r="W187">
        <f>'[1]1 to 31'!W188</f>
        <v>17.25</v>
      </c>
      <c r="X187">
        <f>'[1]1 to 31'!X188</f>
        <v>17.25</v>
      </c>
      <c r="Y187">
        <f>'[1]1 to 31'!Y188</f>
        <v>17.25</v>
      </c>
      <c r="Z187">
        <f>'[1]1 to 31'!Z188</f>
        <v>17.25</v>
      </c>
      <c r="AA187">
        <f>'[1]1 to 31'!AA188</f>
        <v>17.25</v>
      </c>
      <c r="AB187">
        <f>'[1]1 to 31'!AB188</f>
        <v>17.25</v>
      </c>
      <c r="AC187">
        <f>'[1]1 to 31'!AC188</f>
        <v>17.25</v>
      </c>
      <c r="AD187">
        <f>'[1]1 to 31'!AD188</f>
        <v>17.25</v>
      </c>
      <c r="AE187">
        <f>'[1]1 to 31'!AE188</f>
        <v>17.25</v>
      </c>
      <c r="AF187">
        <f>'[1]1 to 31'!AF188</f>
        <v>17.25</v>
      </c>
    </row>
    <row r="188" spans="1:32" x14ac:dyDescent="0.25">
      <c r="A188" t="str">
        <f>'[1]1 to 31'!A189</f>
        <v xml:space="preserve">           YDenOAc</v>
      </c>
      <c r="B188">
        <f>'[1]1 to 31'!B189</f>
        <v>16.82</v>
      </c>
      <c r="C188">
        <f>'[1]1 to 31'!C189</f>
        <v>16.82</v>
      </c>
      <c r="D188">
        <f>'[1]1 to 31'!D189</f>
        <v>16.82</v>
      </c>
      <c r="E188">
        <f>'[1]1 to 31'!E189</f>
        <v>16.82</v>
      </c>
      <c r="F188">
        <f>'[1]1 to 31'!F189</f>
        <v>16.82</v>
      </c>
      <c r="G188">
        <f>'[1]1 to 31'!G189</f>
        <v>16.82</v>
      </c>
      <c r="H188">
        <f>'[1]1 to 31'!H189</f>
        <v>16.82</v>
      </c>
      <c r="I188">
        <f>'[1]1 to 31'!I189</f>
        <v>16.82</v>
      </c>
      <c r="J188">
        <f>'[1]1 to 31'!J189</f>
        <v>16.82</v>
      </c>
      <c r="K188">
        <f>'[1]1 to 31'!K189</f>
        <v>16.82</v>
      </c>
      <c r="L188">
        <f>'[1]1 to 31'!L189</f>
        <v>16.82</v>
      </c>
      <c r="M188">
        <f>'[1]1 to 31'!M189</f>
        <v>16.82</v>
      </c>
      <c r="N188">
        <f>'[1]1 to 31'!N189</f>
        <v>16.82</v>
      </c>
      <c r="O188">
        <f>'[1]1 to 31'!O189</f>
        <v>16.82</v>
      </c>
      <c r="P188">
        <f>'[1]1 to 31'!P189</f>
        <v>16.82</v>
      </c>
      <c r="Q188">
        <f>'[1]1 to 31'!Q189</f>
        <v>16.82</v>
      </c>
      <c r="R188">
        <f>'[1]1 to 31'!R189</f>
        <v>16.82</v>
      </c>
      <c r="S188">
        <f>'[1]1 to 31'!S189</f>
        <v>16.82</v>
      </c>
      <c r="T188">
        <f>'[1]1 to 31'!T189</f>
        <v>16.82</v>
      </c>
      <c r="U188">
        <f>'[1]1 to 31'!U189</f>
        <v>16.82</v>
      </c>
      <c r="V188">
        <f>'[1]1 to 31'!V189</f>
        <v>16.82</v>
      </c>
      <c r="W188">
        <f>'[1]1 to 31'!W189</f>
        <v>16.82</v>
      </c>
      <c r="X188">
        <f>'[1]1 to 31'!X189</f>
        <v>16.82</v>
      </c>
      <c r="Y188">
        <f>'[1]1 to 31'!Y189</f>
        <v>16.82</v>
      </c>
      <c r="Z188">
        <f>'[1]1 to 31'!Z189</f>
        <v>16.82</v>
      </c>
      <c r="AA188">
        <f>'[1]1 to 31'!AA189</f>
        <v>16.82</v>
      </c>
      <c r="AB188">
        <f>'[1]1 to 31'!AB189</f>
        <v>16.82</v>
      </c>
      <c r="AC188">
        <f>'[1]1 to 31'!AC189</f>
        <v>16.82</v>
      </c>
      <c r="AD188">
        <f>'[1]1 to 31'!AD189</f>
        <v>16.82</v>
      </c>
      <c r="AE188">
        <f>'[1]1 to 31'!AE189</f>
        <v>16.82</v>
      </c>
      <c r="AF188">
        <f>'[1]1 to 31'!AF189</f>
        <v>16.82</v>
      </c>
    </row>
    <row r="189" spans="1:32" x14ac:dyDescent="0.25">
      <c r="A189" t="str">
        <f>'[1]1 to 31'!A190</f>
        <v xml:space="preserve">            YDenH2</v>
      </c>
      <c r="B189">
        <f>'[1]1 to 31'!B190</f>
        <v>4.49</v>
      </c>
      <c r="C189">
        <f>'[1]1 to 31'!C190</f>
        <v>4.49</v>
      </c>
      <c r="D189">
        <f>'[1]1 to 31'!D190</f>
        <v>4.49</v>
      </c>
      <c r="E189">
        <f>'[1]1 to 31'!E190</f>
        <v>4.49</v>
      </c>
      <c r="F189">
        <f>'[1]1 to 31'!F190</f>
        <v>4.49</v>
      </c>
      <c r="G189">
        <f>'[1]1 to 31'!G190</f>
        <v>4.49</v>
      </c>
      <c r="H189">
        <f>'[1]1 to 31'!H190</f>
        <v>4.49</v>
      </c>
      <c r="I189">
        <f>'[1]1 to 31'!I190</f>
        <v>4.49</v>
      </c>
      <c r="J189">
        <f>'[1]1 to 31'!J190</f>
        <v>4.49</v>
      </c>
      <c r="K189">
        <f>'[1]1 to 31'!K190</f>
        <v>4.49</v>
      </c>
      <c r="L189">
        <f>'[1]1 to 31'!L190</f>
        <v>4.49</v>
      </c>
      <c r="M189">
        <f>'[1]1 to 31'!M190</f>
        <v>4.49</v>
      </c>
      <c r="N189">
        <f>'[1]1 to 31'!N190</f>
        <v>4.49</v>
      </c>
      <c r="O189">
        <f>'[1]1 to 31'!O190</f>
        <v>4.49</v>
      </c>
      <c r="P189">
        <f>'[1]1 to 31'!P190</f>
        <v>4.49</v>
      </c>
      <c r="Q189">
        <f>'[1]1 to 31'!Q190</f>
        <v>4.49</v>
      </c>
      <c r="R189">
        <f>'[1]1 to 31'!R190</f>
        <v>4.49</v>
      </c>
      <c r="S189">
        <f>'[1]1 to 31'!S190</f>
        <v>4.49</v>
      </c>
      <c r="T189">
        <f>'[1]1 to 31'!T190</f>
        <v>4.49</v>
      </c>
      <c r="U189">
        <f>'[1]1 to 31'!U190</f>
        <v>4.49</v>
      </c>
      <c r="V189">
        <f>'[1]1 to 31'!V190</f>
        <v>4.49</v>
      </c>
      <c r="W189">
        <f>'[1]1 to 31'!W190</f>
        <v>4.49</v>
      </c>
      <c r="X189">
        <f>'[1]1 to 31'!X190</f>
        <v>4.49</v>
      </c>
      <c r="Y189">
        <f>'[1]1 to 31'!Y190</f>
        <v>4.49</v>
      </c>
      <c r="Z189">
        <f>'[1]1 to 31'!Z190</f>
        <v>4.49</v>
      </c>
      <c r="AA189">
        <f>'[1]1 to 31'!AA190</f>
        <v>4.49</v>
      </c>
      <c r="AB189">
        <f>'[1]1 to 31'!AB190</f>
        <v>4.49</v>
      </c>
      <c r="AC189">
        <f>'[1]1 to 31'!AC190</f>
        <v>4.49</v>
      </c>
      <c r="AD189">
        <f>'[1]1 to 31'!AD190</f>
        <v>4.49</v>
      </c>
      <c r="AE189">
        <f>'[1]1 to 31'!AE190</f>
        <v>4.49</v>
      </c>
      <c r="AF189">
        <f>'[1]1 to 31'!AF190</f>
        <v>4.49</v>
      </c>
    </row>
    <row r="190" spans="1:32" x14ac:dyDescent="0.25">
      <c r="A190" t="str">
        <f>'[1]1 to 31'!A191</f>
        <v xml:space="preserve">           YManOAc</v>
      </c>
      <c r="B190">
        <f>'[1]1 to 31'!B191</f>
        <v>14.14</v>
      </c>
      <c r="C190">
        <f>'[1]1 to 31'!C191</f>
        <v>14.14</v>
      </c>
      <c r="D190">
        <f>'[1]1 to 31'!D191</f>
        <v>14.14</v>
      </c>
      <c r="E190">
        <f>'[1]1 to 31'!E191</f>
        <v>14.14</v>
      </c>
      <c r="F190">
        <f>'[1]1 to 31'!F191</f>
        <v>14.14</v>
      </c>
      <c r="G190">
        <f>'[1]1 to 31'!G191</f>
        <v>14.14</v>
      </c>
      <c r="H190">
        <f>'[1]1 to 31'!H191</f>
        <v>14.14</v>
      </c>
      <c r="I190">
        <f>'[1]1 to 31'!I191</f>
        <v>14.14</v>
      </c>
      <c r="J190">
        <f>'[1]1 to 31'!J191</f>
        <v>14.14</v>
      </c>
      <c r="K190">
        <f>'[1]1 to 31'!K191</f>
        <v>14.14</v>
      </c>
      <c r="L190">
        <f>'[1]1 to 31'!L191</f>
        <v>14.14</v>
      </c>
      <c r="M190">
        <f>'[1]1 to 31'!M191</f>
        <v>14.14</v>
      </c>
      <c r="N190">
        <f>'[1]1 to 31'!N191</f>
        <v>14.14</v>
      </c>
      <c r="O190">
        <f>'[1]1 to 31'!O191</f>
        <v>14.14</v>
      </c>
      <c r="P190">
        <f>'[1]1 to 31'!P191</f>
        <v>14.14</v>
      </c>
      <c r="Q190">
        <f>'[1]1 to 31'!Q191</f>
        <v>14.14</v>
      </c>
      <c r="R190">
        <f>'[1]1 to 31'!R191</f>
        <v>14.14</v>
      </c>
      <c r="S190">
        <f>'[1]1 to 31'!S191</f>
        <v>14.14</v>
      </c>
      <c r="T190">
        <f>'[1]1 to 31'!T191</f>
        <v>14.14</v>
      </c>
      <c r="U190">
        <f>'[1]1 to 31'!U191</f>
        <v>14.14</v>
      </c>
      <c r="V190">
        <f>'[1]1 to 31'!V191</f>
        <v>14.14</v>
      </c>
      <c r="W190">
        <f>'[1]1 to 31'!W191</f>
        <v>14.14</v>
      </c>
      <c r="X190">
        <f>'[1]1 to 31'!X191</f>
        <v>14.14</v>
      </c>
      <c r="Y190">
        <f>'[1]1 to 31'!Y191</f>
        <v>14.14</v>
      </c>
      <c r="Z190">
        <f>'[1]1 to 31'!Z191</f>
        <v>14.14</v>
      </c>
      <c r="AA190">
        <f>'[1]1 to 31'!AA191</f>
        <v>14.14</v>
      </c>
      <c r="AB190">
        <f>'[1]1 to 31'!AB191</f>
        <v>14.14</v>
      </c>
      <c r="AC190">
        <f>'[1]1 to 31'!AC191</f>
        <v>14.14</v>
      </c>
      <c r="AD190">
        <f>'[1]1 to 31'!AD191</f>
        <v>14.14</v>
      </c>
      <c r="AE190">
        <f>'[1]1 to 31'!AE191</f>
        <v>14.14</v>
      </c>
      <c r="AF190">
        <f>'[1]1 to 31'!AF191</f>
        <v>14.14</v>
      </c>
    </row>
    <row r="191" spans="1:32" x14ac:dyDescent="0.25">
      <c r="A191" t="str">
        <f>'[1]1 to 31'!A192</f>
        <v xml:space="preserve">           YIroOAc</v>
      </c>
      <c r="B191">
        <f>'[1]1 to 31'!B192</f>
        <v>18.7</v>
      </c>
      <c r="C191">
        <f>'[1]1 to 31'!C192</f>
        <v>18.7</v>
      </c>
      <c r="D191">
        <f>'[1]1 to 31'!D192</f>
        <v>18.7</v>
      </c>
      <c r="E191">
        <f>'[1]1 to 31'!E192</f>
        <v>18.7</v>
      </c>
      <c r="F191">
        <f>'[1]1 to 31'!F192</f>
        <v>18.7</v>
      </c>
      <c r="G191">
        <f>'[1]1 to 31'!G192</f>
        <v>18.7</v>
      </c>
      <c r="H191">
        <f>'[1]1 to 31'!H192</f>
        <v>18.7</v>
      </c>
      <c r="I191">
        <f>'[1]1 to 31'!I192</f>
        <v>18.7</v>
      </c>
      <c r="J191">
        <f>'[1]1 to 31'!J192</f>
        <v>18.7</v>
      </c>
      <c r="K191">
        <f>'[1]1 to 31'!K192</f>
        <v>18.7</v>
      </c>
      <c r="L191">
        <f>'[1]1 to 31'!L192</f>
        <v>18.7</v>
      </c>
      <c r="M191">
        <f>'[1]1 to 31'!M192</f>
        <v>18.7</v>
      </c>
      <c r="N191">
        <f>'[1]1 to 31'!N192</f>
        <v>18.7</v>
      </c>
      <c r="O191">
        <f>'[1]1 to 31'!O192</f>
        <v>18.7</v>
      </c>
      <c r="P191">
        <f>'[1]1 to 31'!P192</f>
        <v>18.7</v>
      </c>
      <c r="Q191">
        <f>'[1]1 to 31'!Q192</f>
        <v>18.7</v>
      </c>
      <c r="R191">
        <f>'[1]1 to 31'!R192</f>
        <v>18.7</v>
      </c>
      <c r="S191">
        <f>'[1]1 to 31'!S192</f>
        <v>18.7</v>
      </c>
      <c r="T191">
        <f>'[1]1 to 31'!T192</f>
        <v>18.7</v>
      </c>
      <c r="U191">
        <f>'[1]1 to 31'!U192</f>
        <v>18.7</v>
      </c>
      <c r="V191">
        <f>'[1]1 to 31'!V192</f>
        <v>18.7</v>
      </c>
      <c r="W191">
        <f>'[1]1 to 31'!W192</f>
        <v>18.7</v>
      </c>
      <c r="X191">
        <f>'[1]1 to 31'!X192</f>
        <v>18.7</v>
      </c>
      <c r="Y191">
        <f>'[1]1 to 31'!Y192</f>
        <v>18.7</v>
      </c>
      <c r="Z191">
        <f>'[1]1 to 31'!Z192</f>
        <v>18.7</v>
      </c>
      <c r="AA191">
        <f>'[1]1 to 31'!AA192</f>
        <v>18.7</v>
      </c>
      <c r="AB191">
        <f>'[1]1 to 31'!AB192</f>
        <v>18.7</v>
      </c>
      <c r="AC191">
        <f>'[1]1 to 31'!AC192</f>
        <v>18.7</v>
      </c>
      <c r="AD191">
        <f>'[1]1 to 31'!AD192</f>
        <v>18.7</v>
      </c>
      <c r="AE191">
        <f>'[1]1 to 31'!AE192</f>
        <v>18.7</v>
      </c>
      <c r="AF191">
        <f>'[1]1 to 31'!AF192</f>
        <v>18.7</v>
      </c>
    </row>
    <row r="192" spans="1:32" x14ac:dyDescent="0.25">
      <c r="A192" t="str">
        <f>'[1]1 to 31'!A193</f>
        <v xml:space="preserve">            YIroH2</v>
      </c>
      <c r="B192">
        <f>'[1]1 to 31'!B193</f>
        <v>4.54</v>
      </c>
      <c r="C192">
        <f>'[1]1 to 31'!C193</f>
        <v>4.54</v>
      </c>
      <c r="D192">
        <f>'[1]1 to 31'!D193</f>
        <v>4.54</v>
      </c>
      <c r="E192">
        <f>'[1]1 to 31'!E193</f>
        <v>4.54</v>
      </c>
      <c r="F192">
        <f>'[1]1 to 31'!F193</f>
        <v>4.54</v>
      </c>
      <c r="G192">
        <f>'[1]1 to 31'!G193</f>
        <v>4.54</v>
      </c>
      <c r="H192">
        <f>'[1]1 to 31'!H193</f>
        <v>4.54</v>
      </c>
      <c r="I192">
        <f>'[1]1 to 31'!I193</f>
        <v>4.54</v>
      </c>
      <c r="J192">
        <f>'[1]1 to 31'!J193</f>
        <v>4.54</v>
      </c>
      <c r="K192">
        <f>'[1]1 to 31'!K193</f>
        <v>4.54</v>
      </c>
      <c r="L192">
        <f>'[1]1 to 31'!L193</f>
        <v>4.54</v>
      </c>
      <c r="M192">
        <f>'[1]1 to 31'!M193</f>
        <v>4.54</v>
      </c>
      <c r="N192">
        <f>'[1]1 to 31'!N193</f>
        <v>4.54</v>
      </c>
      <c r="O192">
        <f>'[1]1 to 31'!O193</f>
        <v>4.54</v>
      </c>
      <c r="P192">
        <f>'[1]1 to 31'!P193</f>
        <v>4.54</v>
      </c>
      <c r="Q192">
        <f>'[1]1 to 31'!Q193</f>
        <v>4.54</v>
      </c>
      <c r="R192">
        <f>'[1]1 to 31'!R193</f>
        <v>4.54</v>
      </c>
      <c r="S192">
        <f>'[1]1 to 31'!S193</f>
        <v>4.54</v>
      </c>
      <c r="T192">
        <f>'[1]1 to 31'!T193</f>
        <v>4.54</v>
      </c>
      <c r="U192">
        <f>'[1]1 to 31'!U193</f>
        <v>4.54</v>
      </c>
      <c r="V192">
        <f>'[1]1 to 31'!V193</f>
        <v>4.54</v>
      </c>
      <c r="W192">
        <f>'[1]1 to 31'!W193</f>
        <v>4.54</v>
      </c>
      <c r="X192">
        <f>'[1]1 to 31'!X193</f>
        <v>4.54</v>
      </c>
      <c r="Y192">
        <f>'[1]1 to 31'!Y193</f>
        <v>4.54</v>
      </c>
      <c r="Z192">
        <f>'[1]1 to 31'!Z193</f>
        <v>4.54</v>
      </c>
      <c r="AA192">
        <f>'[1]1 to 31'!AA193</f>
        <v>4.54</v>
      </c>
      <c r="AB192">
        <f>'[1]1 to 31'!AB193</f>
        <v>4.54</v>
      </c>
      <c r="AC192">
        <f>'[1]1 to 31'!AC193</f>
        <v>4.54</v>
      </c>
      <c r="AD192">
        <f>'[1]1 to 31'!AD193</f>
        <v>4.54</v>
      </c>
      <c r="AE192">
        <f>'[1]1 to 31'!AE193</f>
        <v>4.54</v>
      </c>
      <c r="AF192">
        <f>'[1]1 to 31'!AF193</f>
        <v>4.54</v>
      </c>
    </row>
    <row r="193" spans="1:32" x14ac:dyDescent="0.25">
      <c r="A193" t="str">
        <f>'[1]1 to 31'!A194</f>
        <v xml:space="preserve">           YSulOAc</v>
      </c>
      <c r="B193">
        <f>'[1]1 to 31'!B194</f>
        <v>2.0299999999999998</v>
      </c>
      <c r="C193">
        <f>'[1]1 to 31'!C194</f>
        <v>2.0299999999999998</v>
      </c>
      <c r="D193">
        <f>'[1]1 to 31'!D194</f>
        <v>2.0299999999999998</v>
      </c>
      <c r="E193">
        <f>'[1]1 to 31'!E194</f>
        <v>2.0299999999999998</v>
      </c>
      <c r="F193">
        <f>'[1]1 to 31'!F194</f>
        <v>2.0299999999999998</v>
      </c>
      <c r="G193">
        <f>'[1]1 to 31'!G194</f>
        <v>2.0299999999999998</v>
      </c>
      <c r="H193">
        <f>'[1]1 to 31'!H194</f>
        <v>2.0299999999999998</v>
      </c>
      <c r="I193">
        <f>'[1]1 to 31'!I194</f>
        <v>2.0299999999999998</v>
      </c>
      <c r="J193">
        <f>'[1]1 to 31'!J194</f>
        <v>2.0299999999999998</v>
      </c>
      <c r="K193">
        <f>'[1]1 to 31'!K194</f>
        <v>2.0299999999999998</v>
      </c>
      <c r="L193">
        <f>'[1]1 to 31'!L194</f>
        <v>2.0299999999999998</v>
      </c>
      <c r="M193">
        <f>'[1]1 to 31'!M194</f>
        <v>2.0299999999999998</v>
      </c>
      <c r="N193">
        <f>'[1]1 to 31'!N194</f>
        <v>2.0299999999999998</v>
      </c>
      <c r="O193">
        <f>'[1]1 to 31'!O194</f>
        <v>2.0299999999999998</v>
      </c>
      <c r="P193">
        <f>'[1]1 to 31'!P194</f>
        <v>2.0299999999999998</v>
      </c>
      <c r="Q193">
        <f>'[1]1 to 31'!Q194</f>
        <v>2.0299999999999998</v>
      </c>
      <c r="R193">
        <f>'[1]1 to 31'!R194</f>
        <v>2.0299999999999998</v>
      </c>
      <c r="S193">
        <f>'[1]1 to 31'!S194</f>
        <v>2.0299999999999998</v>
      </c>
      <c r="T193">
        <f>'[1]1 to 31'!T194</f>
        <v>2.0299999999999998</v>
      </c>
      <c r="U193">
        <f>'[1]1 to 31'!U194</f>
        <v>2.0299999999999998</v>
      </c>
      <c r="V193">
        <f>'[1]1 to 31'!V194</f>
        <v>2.0299999999999998</v>
      </c>
      <c r="W193">
        <f>'[1]1 to 31'!W194</f>
        <v>2.0299999999999998</v>
      </c>
      <c r="X193">
        <f>'[1]1 to 31'!X194</f>
        <v>2.0299999999999998</v>
      </c>
      <c r="Y193">
        <f>'[1]1 to 31'!Y194</f>
        <v>2.0299999999999998</v>
      </c>
      <c r="Z193">
        <f>'[1]1 to 31'!Z194</f>
        <v>2.0299999999999998</v>
      </c>
      <c r="AA193">
        <f>'[1]1 to 31'!AA194</f>
        <v>2.0299999999999998</v>
      </c>
      <c r="AB193">
        <f>'[1]1 to 31'!AB194</f>
        <v>2.0299999999999998</v>
      </c>
      <c r="AC193">
        <f>'[1]1 to 31'!AC194</f>
        <v>2.0299999999999998</v>
      </c>
      <c r="AD193">
        <f>'[1]1 to 31'!AD194</f>
        <v>2.0299999999999998</v>
      </c>
      <c r="AE193">
        <f>'[1]1 to 31'!AE194</f>
        <v>2.0299999999999998</v>
      </c>
      <c r="AF193">
        <f>'[1]1 to 31'!AF194</f>
        <v>2.0299999999999998</v>
      </c>
    </row>
    <row r="194" spans="1:32" x14ac:dyDescent="0.25">
      <c r="A194" t="str">
        <f>'[1]1 to 31'!A195</f>
        <v xml:space="preserve">            YSulH2</v>
      </c>
      <c r="B194">
        <f>'[1]1 to 31'!B195</f>
        <v>1.1499999999999999</v>
      </c>
      <c r="C194">
        <f>'[1]1 to 31'!C195</f>
        <v>1.1499999999999999</v>
      </c>
      <c r="D194">
        <f>'[1]1 to 31'!D195</f>
        <v>1.1499999999999999</v>
      </c>
      <c r="E194">
        <f>'[1]1 to 31'!E195</f>
        <v>1.1499999999999999</v>
      </c>
      <c r="F194">
        <f>'[1]1 to 31'!F195</f>
        <v>1.1499999999999999</v>
      </c>
      <c r="G194">
        <f>'[1]1 to 31'!G195</f>
        <v>1.1499999999999999</v>
      </c>
      <c r="H194">
        <f>'[1]1 to 31'!H195</f>
        <v>1.1499999999999999</v>
      </c>
      <c r="I194">
        <f>'[1]1 to 31'!I195</f>
        <v>1.1499999999999999</v>
      </c>
      <c r="J194">
        <f>'[1]1 to 31'!J195</f>
        <v>1.1499999999999999</v>
      </c>
      <c r="K194">
        <f>'[1]1 to 31'!K195</f>
        <v>1.1499999999999999</v>
      </c>
      <c r="L194">
        <f>'[1]1 to 31'!L195</f>
        <v>1.1499999999999999</v>
      </c>
      <c r="M194">
        <f>'[1]1 to 31'!M195</f>
        <v>1.1499999999999999</v>
      </c>
      <c r="N194">
        <f>'[1]1 to 31'!N195</f>
        <v>1.1499999999999999</v>
      </c>
      <c r="O194">
        <f>'[1]1 to 31'!O195</f>
        <v>1.1499999999999999</v>
      </c>
      <c r="P194">
        <f>'[1]1 to 31'!P195</f>
        <v>1.1499999999999999</v>
      </c>
      <c r="Q194">
        <f>'[1]1 to 31'!Q195</f>
        <v>1.1499999999999999</v>
      </c>
      <c r="R194">
        <f>'[1]1 to 31'!R195</f>
        <v>1.1499999999999999</v>
      </c>
      <c r="S194">
        <f>'[1]1 to 31'!S195</f>
        <v>1.1499999999999999</v>
      </c>
      <c r="T194">
        <f>'[1]1 to 31'!T195</f>
        <v>1.1499999999999999</v>
      </c>
      <c r="U194">
        <f>'[1]1 to 31'!U195</f>
        <v>1.1499999999999999</v>
      </c>
      <c r="V194">
        <f>'[1]1 to 31'!V195</f>
        <v>1.1499999999999999</v>
      </c>
      <c r="W194">
        <f>'[1]1 to 31'!W195</f>
        <v>1.1499999999999999</v>
      </c>
      <c r="X194">
        <f>'[1]1 to 31'!X195</f>
        <v>1.1499999999999999</v>
      </c>
      <c r="Y194">
        <f>'[1]1 to 31'!Y195</f>
        <v>1.1499999999999999</v>
      </c>
      <c r="Z194">
        <f>'[1]1 to 31'!Z195</f>
        <v>1.1499999999999999</v>
      </c>
      <c r="AA194">
        <f>'[1]1 to 31'!AA195</f>
        <v>1.1499999999999999</v>
      </c>
      <c r="AB194">
        <f>'[1]1 to 31'!AB195</f>
        <v>1.1499999999999999</v>
      </c>
      <c r="AC194">
        <f>'[1]1 to 31'!AC195</f>
        <v>1.1499999999999999</v>
      </c>
      <c r="AD194">
        <f>'[1]1 to 31'!AD195</f>
        <v>1.1499999999999999</v>
      </c>
      <c r="AE194">
        <f>'[1]1 to 31'!AE195</f>
        <v>1.1499999999999999</v>
      </c>
      <c r="AF194">
        <f>'[1]1 to 31'!AF195</f>
        <v>1.1499999999999999</v>
      </c>
    </row>
    <row r="195" spans="1:32" x14ac:dyDescent="0.25">
      <c r="A195" t="str">
        <f>'[1]1 to 31'!A196</f>
        <v xml:space="preserve">           YMetOAc</v>
      </c>
      <c r="B195">
        <f>'[1]1 to 31'!B196</f>
        <v>1.02</v>
      </c>
      <c r="C195">
        <f>'[1]1 to 31'!C196</f>
        <v>1.02</v>
      </c>
      <c r="D195">
        <f>'[1]1 to 31'!D196</f>
        <v>1.02</v>
      </c>
      <c r="E195">
        <f>'[1]1 to 31'!E196</f>
        <v>1.02</v>
      </c>
      <c r="F195">
        <f>'[1]1 to 31'!F196</f>
        <v>1.02</v>
      </c>
      <c r="G195">
        <f>'[1]1 to 31'!G196</f>
        <v>1.02</v>
      </c>
      <c r="H195">
        <f>'[1]1 to 31'!H196</f>
        <v>1.02</v>
      </c>
      <c r="I195">
        <f>'[1]1 to 31'!I196</f>
        <v>1.02</v>
      </c>
      <c r="J195">
        <f>'[1]1 to 31'!J196</f>
        <v>1.02</v>
      </c>
      <c r="K195">
        <f>'[1]1 to 31'!K196</f>
        <v>1.02</v>
      </c>
      <c r="L195">
        <f>'[1]1 to 31'!L196</f>
        <v>1.02</v>
      </c>
      <c r="M195">
        <f>'[1]1 to 31'!M196</f>
        <v>1.02</v>
      </c>
      <c r="N195">
        <f>'[1]1 to 31'!N196</f>
        <v>1.02</v>
      </c>
      <c r="O195">
        <f>'[1]1 to 31'!O196</f>
        <v>1.02</v>
      </c>
      <c r="P195">
        <f>'[1]1 to 31'!P196</f>
        <v>1.02</v>
      </c>
      <c r="Q195">
        <f>'[1]1 to 31'!Q196</f>
        <v>1.02</v>
      </c>
      <c r="R195">
        <f>'[1]1 to 31'!R196</f>
        <v>1.02</v>
      </c>
      <c r="S195">
        <f>'[1]1 to 31'!S196</f>
        <v>1.02</v>
      </c>
      <c r="T195">
        <f>'[1]1 to 31'!T196</f>
        <v>1.02</v>
      </c>
      <c r="U195">
        <f>'[1]1 to 31'!U196</f>
        <v>1.02</v>
      </c>
      <c r="V195">
        <f>'[1]1 to 31'!V196</f>
        <v>1.02</v>
      </c>
      <c r="W195">
        <f>'[1]1 to 31'!W196</f>
        <v>1.02</v>
      </c>
      <c r="X195">
        <f>'[1]1 to 31'!X196</f>
        <v>1.02</v>
      </c>
      <c r="Y195">
        <f>'[1]1 to 31'!Y196</f>
        <v>1.02</v>
      </c>
      <c r="Z195">
        <f>'[1]1 to 31'!Z196</f>
        <v>1.02</v>
      </c>
      <c r="AA195">
        <f>'[1]1 to 31'!AA196</f>
        <v>1.02</v>
      </c>
      <c r="AB195">
        <f>'[1]1 to 31'!AB196</f>
        <v>1.02</v>
      </c>
      <c r="AC195">
        <f>'[1]1 to 31'!AC196</f>
        <v>1.02</v>
      </c>
      <c r="AD195">
        <f>'[1]1 to 31'!AD196</f>
        <v>1.02</v>
      </c>
      <c r="AE195">
        <f>'[1]1 to 31'!AE196</f>
        <v>1.02</v>
      </c>
      <c r="AF195">
        <f>'[1]1 to 31'!AF196</f>
        <v>1.02</v>
      </c>
    </row>
    <row r="196" spans="1:32" x14ac:dyDescent="0.25">
      <c r="A196" t="str">
        <f>'[1]1 to 31'!A197</f>
        <v xml:space="preserve">            YMetH2</v>
      </c>
      <c r="B196">
        <f>'[1]1 to 31'!B197</f>
        <v>0.94</v>
      </c>
      <c r="C196">
        <f>'[1]1 to 31'!C197</f>
        <v>0.94</v>
      </c>
      <c r="D196">
        <f>'[1]1 to 31'!D197</f>
        <v>0.94</v>
      </c>
      <c r="E196">
        <f>'[1]1 to 31'!E197</f>
        <v>0.94</v>
      </c>
      <c r="F196">
        <f>'[1]1 to 31'!F197</f>
        <v>0.94</v>
      </c>
      <c r="G196">
        <f>'[1]1 to 31'!G197</f>
        <v>0.94</v>
      </c>
      <c r="H196">
        <f>'[1]1 to 31'!H197</f>
        <v>0.94</v>
      </c>
      <c r="I196">
        <f>'[1]1 to 31'!I197</f>
        <v>0.94</v>
      </c>
      <c r="J196">
        <f>'[1]1 to 31'!J197</f>
        <v>0.94</v>
      </c>
      <c r="K196">
        <f>'[1]1 to 31'!K197</f>
        <v>0.94</v>
      </c>
      <c r="L196">
        <f>'[1]1 to 31'!L197</f>
        <v>0.94</v>
      </c>
      <c r="M196">
        <f>'[1]1 to 31'!M197</f>
        <v>0.94</v>
      </c>
      <c r="N196">
        <f>'[1]1 to 31'!N197</f>
        <v>0.94</v>
      </c>
      <c r="O196">
        <f>'[1]1 to 31'!O197</f>
        <v>0.94</v>
      </c>
      <c r="P196">
        <f>'[1]1 to 31'!P197</f>
        <v>0.94</v>
      </c>
      <c r="Q196">
        <f>'[1]1 to 31'!Q197</f>
        <v>0.94</v>
      </c>
      <c r="R196">
        <f>'[1]1 to 31'!R197</f>
        <v>0.94</v>
      </c>
      <c r="S196">
        <f>'[1]1 to 31'!S197</f>
        <v>0.94</v>
      </c>
      <c r="T196">
        <f>'[1]1 to 31'!T197</f>
        <v>0.94</v>
      </c>
      <c r="U196">
        <f>'[1]1 to 31'!U197</f>
        <v>0.94</v>
      </c>
      <c r="V196">
        <f>'[1]1 to 31'!V197</f>
        <v>0.94</v>
      </c>
      <c r="W196">
        <f>'[1]1 to 31'!W197</f>
        <v>0.94</v>
      </c>
      <c r="X196">
        <f>'[1]1 to 31'!X197</f>
        <v>0.94</v>
      </c>
      <c r="Y196">
        <f>'[1]1 to 31'!Y197</f>
        <v>0.94</v>
      </c>
      <c r="Z196">
        <f>'[1]1 to 31'!Z197</f>
        <v>0.94</v>
      </c>
      <c r="AA196">
        <f>'[1]1 to 31'!AA197</f>
        <v>0.94</v>
      </c>
      <c r="AB196">
        <f>'[1]1 to 31'!AB197</f>
        <v>0.94</v>
      </c>
      <c r="AC196">
        <f>'[1]1 to 31'!AC197</f>
        <v>0.94</v>
      </c>
      <c r="AD196">
        <f>'[1]1 to 31'!AD197</f>
        <v>0.94</v>
      </c>
      <c r="AE196">
        <f>'[1]1 to 31'!AE197</f>
        <v>0.94</v>
      </c>
      <c r="AF196">
        <f>'[1]1 to 31'!AF197</f>
        <v>0.94</v>
      </c>
    </row>
    <row r="197" spans="1:32" x14ac:dyDescent="0.25">
      <c r="A197" t="str">
        <f>'[1]1 to 31'!A198</f>
        <v xml:space="preserve">               kO2</v>
      </c>
      <c r="B197">
        <f>'[1]1 to 31'!B198</f>
        <v>0.02</v>
      </c>
      <c r="C197">
        <f>'[1]1 to 31'!C198</f>
        <v>0.02</v>
      </c>
      <c r="D197">
        <f>'[1]1 to 31'!D198</f>
        <v>0.02</v>
      </c>
      <c r="E197">
        <f>'[1]1 to 31'!E198</f>
        <v>0.02</v>
      </c>
      <c r="F197">
        <f>'[1]1 to 31'!F198</f>
        <v>0.02</v>
      </c>
      <c r="G197">
        <f>'[1]1 to 31'!G198</f>
        <v>0.02</v>
      </c>
      <c r="H197">
        <f>'[1]1 to 31'!H198</f>
        <v>0.02</v>
      </c>
      <c r="I197">
        <f>'[1]1 to 31'!I198</f>
        <v>0.02</v>
      </c>
      <c r="J197">
        <f>'[1]1 to 31'!J198</f>
        <v>0.02</v>
      </c>
      <c r="K197">
        <f>'[1]1 to 31'!K198</f>
        <v>0.02</v>
      </c>
      <c r="L197">
        <f>'[1]1 to 31'!L198</f>
        <v>0.02</v>
      </c>
      <c r="M197">
        <f>'[1]1 to 31'!M198</f>
        <v>0.02</v>
      </c>
      <c r="N197">
        <f>'[1]1 to 31'!N198</f>
        <v>0.02</v>
      </c>
      <c r="O197">
        <f>'[1]1 to 31'!O198</f>
        <v>0.02</v>
      </c>
      <c r="P197">
        <f>'[1]1 to 31'!P198</f>
        <v>0.02</v>
      </c>
      <c r="Q197">
        <f>'[1]1 to 31'!Q198</f>
        <v>0.02</v>
      </c>
      <c r="R197">
        <f>'[1]1 to 31'!R198</f>
        <v>0.02</v>
      </c>
      <c r="S197">
        <f>'[1]1 to 31'!S198</f>
        <v>0.02</v>
      </c>
      <c r="T197">
        <f>'[1]1 to 31'!T198</f>
        <v>0.02</v>
      </c>
      <c r="U197">
        <f>'[1]1 to 31'!U198</f>
        <v>0.02</v>
      </c>
      <c r="V197">
        <f>'[1]1 to 31'!V198</f>
        <v>0.02</v>
      </c>
      <c r="W197">
        <f>'[1]1 to 31'!W198</f>
        <v>0.02</v>
      </c>
      <c r="X197">
        <f>'[1]1 to 31'!X198</f>
        <v>0.02</v>
      </c>
      <c r="Y197">
        <f>'[1]1 to 31'!Y198</f>
        <v>0.02</v>
      </c>
      <c r="Z197">
        <f>'[1]1 to 31'!Z198</f>
        <v>0.02</v>
      </c>
      <c r="AA197">
        <f>'[1]1 to 31'!AA198</f>
        <v>0.02</v>
      </c>
      <c r="AB197">
        <f>'[1]1 to 31'!AB198</f>
        <v>0.02</v>
      </c>
      <c r="AC197">
        <f>'[1]1 to 31'!AC198</f>
        <v>0.02</v>
      </c>
      <c r="AD197">
        <f>'[1]1 to 31'!AD198</f>
        <v>0.02</v>
      </c>
      <c r="AE197">
        <f>'[1]1 to 31'!AE198</f>
        <v>0.02</v>
      </c>
      <c r="AF197">
        <f>'[1]1 to 31'!AF198</f>
        <v>0.02</v>
      </c>
    </row>
    <row r="198" spans="1:32" x14ac:dyDescent="0.25">
      <c r="A198" t="str">
        <f>'[1]1 to 31'!A199</f>
        <v xml:space="preserve">              kpO2</v>
      </c>
      <c r="B198">
        <f>'[1]1 to 31'!B199</f>
        <v>0.02</v>
      </c>
      <c r="C198">
        <f>'[1]1 to 31'!C199</f>
        <v>0.02</v>
      </c>
      <c r="D198">
        <f>'[1]1 to 31'!D199</f>
        <v>0.02</v>
      </c>
      <c r="E198">
        <f>'[1]1 to 31'!E199</f>
        <v>0.02</v>
      </c>
      <c r="F198">
        <f>'[1]1 to 31'!F199</f>
        <v>0.02</v>
      </c>
      <c r="G198">
        <f>'[1]1 to 31'!G199</f>
        <v>0.02</v>
      </c>
      <c r="H198">
        <f>'[1]1 to 31'!H199</f>
        <v>0.02</v>
      </c>
      <c r="I198">
        <f>'[1]1 to 31'!I199</f>
        <v>0.02</v>
      </c>
      <c r="J198">
        <f>'[1]1 to 31'!J199</f>
        <v>0.02</v>
      </c>
      <c r="K198">
        <f>'[1]1 to 31'!K199</f>
        <v>0.02</v>
      </c>
      <c r="L198">
        <f>'[1]1 to 31'!L199</f>
        <v>0.02</v>
      </c>
      <c r="M198">
        <f>'[1]1 to 31'!M199</f>
        <v>0.02</v>
      </c>
      <c r="N198">
        <f>'[1]1 to 31'!N199</f>
        <v>0.02</v>
      </c>
      <c r="O198">
        <f>'[1]1 to 31'!O199</f>
        <v>0.02</v>
      </c>
      <c r="P198">
        <f>'[1]1 to 31'!P199</f>
        <v>0.02</v>
      </c>
      <c r="Q198">
        <f>'[1]1 to 31'!Q199</f>
        <v>0.02</v>
      </c>
      <c r="R198">
        <f>'[1]1 to 31'!R199</f>
        <v>0.02</v>
      </c>
      <c r="S198">
        <f>'[1]1 to 31'!S199</f>
        <v>0.02</v>
      </c>
      <c r="T198">
        <f>'[1]1 to 31'!T199</f>
        <v>0.02</v>
      </c>
      <c r="U198">
        <f>'[1]1 to 31'!U199</f>
        <v>0.02</v>
      </c>
      <c r="V198">
        <f>'[1]1 to 31'!V199</f>
        <v>0.02</v>
      </c>
      <c r="W198">
        <f>'[1]1 to 31'!W199</f>
        <v>0.02</v>
      </c>
      <c r="X198">
        <f>'[1]1 to 31'!X199</f>
        <v>0.02</v>
      </c>
      <c r="Y198">
        <f>'[1]1 to 31'!Y199</f>
        <v>0.02</v>
      </c>
      <c r="Z198">
        <f>'[1]1 to 31'!Z199</f>
        <v>0.02</v>
      </c>
      <c r="AA198">
        <f>'[1]1 to 31'!AA199</f>
        <v>0.02</v>
      </c>
      <c r="AB198">
        <f>'[1]1 to 31'!AB199</f>
        <v>0.02</v>
      </c>
      <c r="AC198">
        <f>'[1]1 to 31'!AC199</f>
        <v>0.02</v>
      </c>
      <c r="AD198">
        <f>'[1]1 to 31'!AD199</f>
        <v>0.02</v>
      </c>
      <c r="AE198">
        <f>'[1]1 to 31'!AE199</f>
        <v>0.02</v>
      </c>
      <c r="AF198">
        <f>'[1]1 to 31'!AF199</f>
        <v>0.02</v>
      </c>
    </row>
    <row r="199" spans="1:32" x14ac:dyDescent="0.25">
      <c r="A199" t="str">
        <f>'[1]1 to 31'!A200</f>
        <v xml:space="preserve">      kin_denitrit</v>
      </c>
      <c r="B199">
        <f>'[1]1 to 31'!B200</f>
        <v>2.9700000000000001E-4</v>
      </c>
      <c r="C199">
        <f>'[1]1 to 31'!C200</f>
        <v>2.9700000000000001E-4</v>
      </c>
      <c r="D199">
        <f>'[1]1 to 31'!D200</f>
        <v>2.9700000000000001E-4</v>
      </c>
      <c r="E199">
        <f>'[1]1 to 31'!E200</f>
        <v>2.9700000000000001E-4</v>
      </c>
      <c r="F199">
        <f>'[1]1 to 31'!F200</f>
        <v>2.9700000000000001E-4</v>
      </c>
      <c r="G199">
        <f>'[1]1 to 31'!G200</f>
        <v>2.9700000000000001E-4</v>
      </c>
      <c r="H199">
        <f>'[1]1 to 31'!H200</f>
        <v>2.9700000000000001E-4</v>
      </c>
      <c r="I199">
        <f>'[1]1 to 31'!I200</f>
        <v>2.9700000000000001E-4</v>
      </c>
      <c r="J199">
        <f>'[1]1 to 31'!J200</f>
        <v>2.9700000000000001E-4</v>
      </c>
      <c r="K199">
        <f>'[1]1 to 31'!K200</f>
        <v>2.9700000000000001E-4</v>
      </c>
      <c r="L199">
        <f>'[1]1 to 31'!L200</f>
        <v>2.9700000000000001E-4</v>
      </c>
      <c r="M199">
        <f>'[1]1 to 31'!M200</f>
        <v>2.9700000000000001E-4</v>
      </c>
      <c r="N199">
        <f>'[1]1 to 31'!N200</f>
        <v>2.9700000000000001E-4</v>
      </c>
      <c r="O199">
        <f>'[1]1 to 31'!O200</f>
        <v>2.9700000000000001E-4</v>
      </c>
      <c r="P199">
        <f>'[1]1 to 31'!P200</f>
        <v>2.9700000000000001E-4</v>
      </c>
      <c r="Q199">
        <f>'[1]1 to 31'!Q200</f>
        <v>2.9700000000000001E-4</v>
      </c>
      <c r="R199">
        <f>'[1]1 to 31'!R200</f>
        <v>2.9700000000000001E-4</v>
      </c>
      <c r="S199">
        <f>'[1]1 to 31'!S200</f>
        <v>2.9700000000000001E-4</v>
      </c>
      <c r="T199">
        <f>'[1]1 to 31'!T200</f>
        <v>2.9700000000000001E-4</v>
      </c>
      <c r="U199">
        <f>'[1]1 to 31'!U200</f>
        <v>2.9700000000000001E-4</v>
      </c>
      <c r="V199">
        <f>'[1]1 to 31'!V200</f>
        <v>2.9700000000000001E-4</v>
      </c>
      <c r="W199">
        <f>'[1]1 to 31'!W200</f>
        <v>2.9700000000000001E-4</v>
      </c>
      <c r="X199">
        <f>'[1]1 to 31'!X200</f>
        <v>2.9700000000000001E-4</v>
      </c>
      <c r="Y199">
        <f>'[1]1 to 31'!Y200</f>
        <v>2.9700000000000001E-4</v>
      </c>
      <c r="Z199">
        <f>'[1]1 to 31'!Z200</f>
        <v>2.9700000000000001E-4</v>
      </c>
      <c r="AA199">
        <f>'[1]1 to 31'!AA200</f>
        <v>2.9700000000000001E-4</v>
      </c>
      <c r="AB199">
        <f>'[1]1 to 31'!AB200</f>
        <v>2.9700000000000001E-4</v>
      </c>
      <c r="AC199">
        <f>'[1]1 to 31'!AC200</f>
        <v>2.9700000000000001E-4</v>
      </c>
      <c r="AD199">
        <f>'[1]1 to 31'!AD200</f>
        <v>2.9700000000000001E-4</v>
      </c>
      <c r="AE199">
        <f>'[1]1 to 31'!AE200</f>
        <v>2.9700000000000001E-4</v>
      </c>
      <c r="AF199">
        <f>'[1]1 to 31'!AF200</f>
        <v>2.9700000000000001E-4</v>
      </c>
    </row>
    <row r="200" spans="1:32" x14ac:dyDescent="0.25">
      <c r="A200" t="str">
        <f>'[1]1 to 31'!A201</f>
        <v xml:space="preserve">       kpart_ammox</v>
      </c>
      <c r="B200">
        <f>'[1]1 to 31'!B201</f>
        <v>1E-3</v>
      </c>
      <c r="C200">
        <f>'[1]1 to 31'!C201</f>
        <v>1E-3</v>
      </c>
      <c r="D200">
        <f>'[1]1 to 31'!D201</f>
        <v>1E-3</v>
      </c>
      <c r="E200">
        <f>'[1]1 to 31'!E201</f>
        <v>1E-3</v>
      </c>
      <c r="F200">
        <f>'[1]1 to 31'!F201</f>
        <v>1E-3</v>
      </c>
      <c r="G200">
        <f>'[1]1 to 31'!G201</f>
        <v>1E-3</v>
      </c>
      <c r="H200">
        <f>'[1]1 to 31'!H201</f>
        <v>1E-3</v>
      </c>
      <c r="I200">
        <f>'[1]1 to 31'!I201</f>
        <v>1E-3</v>
      </c>
      <c r="J200">
        <f>'[1]1 to 31'!J201</f>
        <v>1E-3</v>
      </c>
      <c r="K200">
        <f>'[1]1 to 31'!K201</f>
        <v>1E-3</v>
      </c>
      <c r="L200">
        <f>'[1]1 to 31'!L201</f>
        <v>1E-3</v>
      </c>
      <c r="M200">
        <f>'[1]1 to 31'!M201</f>
        <v>1E-3</v>
      </c>
      <c r="N200">
        <f>'[1]1 to 31'!N201</f>
        <v>1E-3</v>
      </c>
      <c r="O200">
        <f>'[1]1 to 31'!O201</f>
        <v>1E-3</v>
      </c>
      <c r="P200">
        <f>'[1]1 to 31'!P201</f>
        <v>1E-3</v>
      </c>
      <c r="Q200">
        <f>'[1]1 to 31'!Q201</f>
        <v>1E-3</v>
      </c>
      <c r="R200">
        <f>'[1]1 to 31'!R201</f>
        <v>1E-3</v>
      </c>
      <c r="S200">
        <f>'[1]1 to 31'!S201</f>
        <v>1E-3</v>
      </c>
      <c r="T200">
        <f>'[1]1 to 31'!T201</f>
        <v>1E-3</v>
      </c>
      <c r="U200">
        <f>'[1]1 to 31'!U201</f>
        <v>1E-3</v>
      </c>
      <c r="V200">
        <f>'[1]1 to 31'!V201</f>
        <v>1E-3</v>
      </c>
      <c r="W200">
        <f>'[1]1 to 31'!W201</f>
        <v>1E-3</v>
      </c>
      <c r="X200">
        <f>'[1]1 to 31'!X201</f>
        <v>1E-3</v>
      </c>
      <c r="Y200">
        <f>'[1]1 to 31'!Y201</f>
        <v>1E-3</v>
      </c>
      <c r="Z200">
        <f>'[1]1 to 31'!Z201</f>
        <v>1E-3</v>
      </c>
      <c r="AA200">
        <f>'[1]1 to 31'!AA201</f>
        <v>1E-3</v>
      </c>
      <c r="AB200">
        <f>'[1]1 to 31'!AB201</f>
        <v>1E-3</v>
      </c>
      <c r="AC200">
        <f>'[1]1 to 31'!AC201</f>
        <v>1E-3</v>
      </c>
      <c r="AD200">
        <f>'[1]1 to 31'!AD201</f>
        <v>1E-3</v>
      </c>
      <c r="AE200">
        <f>'[1]1 to 31'!AE201</f>
        <v>1E-3</v>
      </c>
      <c r="AF200">
        <f>'[1]1 to 31'!AF201</f>
        <v>1E-3</v>
      </c>
    </row>
    <row r="201" spans="1:32" x14ac:dyDescent="0.25">
      <c r="A201" t="str">
        <f>'[1]1 to 31'!A202</f>
        <v xml:space="preserve">     kin_denitrous</v>
      </c>
      <c r="B201">
        <f>'[1]1 to 31'!B202</f>
        <v>2.05E-4</v>
      </c>
      <c r="C201">
        <f>'[1]1 to 31'!C202</f>
        <v>2.05E-4</v>
      </c>
      <c r="D201">
        <f>'[1]1 to 31'!D202</f>
        <v>2.05E-4</v>
      </c>
      <c r="E201">
        <f>'[1]1 to 31'!E202</f>
        <v>2.05E-4</v>
      </c>
      <c r="F201">
        <f>'[1]1 to 31'!F202</f>
        <v>2.05E-4</v>
      </c>
      <c r="G201">
        <f>'[1]1 to 31'!G202</f>
        <v>2.05E-4</v>
      </c>
      <c r="H201">
        <f>'[1]1 to 31'!H202</f>
        <v>2.05E-4</v>
      </c>
      <c r="I201">
        <f>'[1]1 to 31'!I202</f>
        <v>2.05E-4</v>
      </c>
      <c r="J201">
        <f>'[1]1 to 31'!J202</f>
        <v>2.05E-4</v>
      </c>
      <c r="K201">
        <f>'[1]1 to 31'!K202</f>
        <v>2.05E-4</v>
      </c>
      <c r="L201">
        <f>'[1]1 to 31'!L202</f>
        <v>2.05E-4</v>
      </c>
      <c r="M201">
        <f>'[1]1 to 31'!M202</f>
        <v>2.05E-4</v>
      </c>
      <c r="N201">
        <f>'[1]1 to 31'!N202</f>
        <v>2.05E-4</v>
      </c>
      <c r="O201">
        <f>'[1]1 to 31'!O202</f>
        <v>2.05E-4</v>
      </c>
      <c r="P201">
        <f>'[1]1 to 31'!P202</f>
        <v>2.05E-4</v>
      </c>
      <c r="Q201">
        <f>'[1]1 to 31'!Q202</f>
        <v>2.05E-4</v>
      </c>
      <c r="R201">
        <f>'[1]1 to 31'!R202</f>
        <v>2.05E-4</v>
      </c>
      <c r="S201">
        <f>'[1]1 to 31'!S202</f>
        <v>2.05E-4</v>
      </c>
      <c r="T201">
        <f>'[1]1 to 31'!T202</f>
        <v>2.05E-4</v>
      </c>
      <c r="U201">
        <f>'[1]1 to 31'!U202</f>
        <v>2.05E-4</v>
      </c>
      <c r="V201">
        <f>'[1]1 to 31'!V202</f>
        <v>2.05E-4</v>
      </c>
      <c r="W201">
        <f>'[1]1 to 31'!W202</f>
        <v>2.05E-4</v>
      </c>
      <c r="X201">
        <f>'[1]1 to 31'!X202</f>
        <v>2.05E-4</v>
      </c>
      <c r="Y201">
        <f>'[1]1 to 31'!Y202</f>
        <v>2.05E-4</v>
      </c>
      <c r="Z201">
        <f>'[1]1 to 31'!Z202</f>
        <v>2.05E-4</v>
      </c>
      <c r="AA201">
        <f>'[1]1 to 31'!AA202</f>
        <v>2.05E-4</v>
      </c>
      <c r="AB201">
        <f>'[1]1 to 31'!AB202</f>
        <v>2.05E-4</v>
      </c>
      <c r="AC201">
        <f>'[1]1 to 31'!AC202</f>
        <v>2.05E-4</v>
      </c>
      <c r="AD201">
        <f>'[1]1 to 31'!AD202</f>
        <v>2.05E-4</v>
      </c>
      <c r="AE201">
        <f>'[1]1 to 31'!AE202</f>
        <v>2.05E-4</v>
      </c>
      <c r="AF201">
        <f>'[1]1 to 31'!AF202</f>
        <v>2.05E-4</v>
      </c>
    </row>
    <row r="202" spans="1:32" x14ac:dyDescent="0.25">
      <c r="A202" t="str">
        <f>'[1]1 to 31'!A203</f>
        <v xml:space="preserve">         kin_deamm</v>
      </c>
      <c r="B202">
        <f>'[1]1 to 31'!B203</f>
        <v>8.8599999999999996E-4</v>
      </c>
      <c r="C202">
        <f>'[1]1 to 31'!C203</f>
        <v>8.8599999999999996E-4</v>
      </c>
      <c r="D202">
        <f>'[1]1 to 31'!D203</f>
        <v>8.8599999999999996E-4</v>
      </c>
      <c r="E202">
        <f>'[1]1 to 31'!E203</f>
        <v>8.8599999999999996E-4</v>
      </c>
      <c r="F202">
        <f>'[1]1 to 31'!F203</f>
        <v>8.8599999999999996E-4</v>
      </c>
      <c r="G202">
        <f>'[1]1 to 31'!G203</f>
        <v>8.8599999999999996E-4</v>
      </c>
      <c r="H202">
        <f>'[1]1 to 31'!H203</f>
        <v>8.8599999999999996E-4</v>
      </c>
      <c r="I202">
        <f>'[1]1 to 31'!I203</f>
        <v>8.8599999999999996E-4</v>
      </c>
      <c r="J202">
        <f>'[1]1 to 31'!J203</f>
        <v>8.8599999999999996E-4</v>
      </c>
      <c r="K202">
        <f>'[1]1 to 31'!K203</f>
        <v>8.8599999999999996E-4</v>
      </c>
      <c r="L202">
        <f>'[1]1 to 31'!L203</f>
        <v>8.8599999999999996E-4</v>
      </c>
      <c r="M202">
        <f>'[1]1 to 31'!M203</f>
        <v>8.8599999999999996E-4</v>
      </c>
      <c r="N202">
        <f>'[1]1 to 31'!N203</f>
        <v>8.8599999999999996E-4</v>
      </c>
      <c r="O202">
        <f>'[1]1 to 31'!O203</f>
        <v>8.8599999999999996E-4</v>
      </c>
      <c r="P202">
        <f>'[1]1 to 31'!P203</f>
        <v>8.8599999999999996E-4</v>
      </c>
      <c r="Q202">
        <f>'[1]1 to 31'!Q203</f>
        <v>8.8599999999999996E-4</v>
      </c>
      <c r="R202">
        <f>'[1]1 to 31'!R203</f>
        <v>8.8599999999999996E-4</v>
      </c>
      <c r="S202">
        <f>'[1]1 to 31'!S203</f>
        <v>8.8599999999999996E-4</v>
      </c>
      <c r="T202">
        <f>'[1]1 to 31'!T203</f>
        <v>8.8599999999999996E-4</v>
      </c>
      <c r="U202">
        <f>'[1]1 to 31'!U203</f>
        <v>8.8599999999999996E-4</v>
      </c>
      <c r="V202">
        <f>'[1]1 to 31'!V203</f>
        <v>8.8599999999999996E-4</v>
      </c>
      <c r="W202">
        <f>'[1]1 to 31'!W203</f>
        <v>8.8599999999999996E-4</v>
      </c>
      <c r="X202">
        <f>'[1]1 to 31'!X203</f>
        <v>8.8599999999999996E-4</v>
      </c>
      <c r="Y202">
        <f>'[1]1 to 31'!Y203</f>
        <v>8.8599999999999996E-4</v>
      </c>
      <c r="Z202">
        <f>'[1]1 to 31'!Z203</f>
        <v>8.8599999999999996E-4</v>
      </c>
      <c r="AA202">
        <f>'[1]1 to 31'!AA203</f>
        <v>8.8599999999999996E-4</v>
      </c>
      <c r="AB202">
        <f>'[1]1 to 31'!AB203</f>
        <v>8.8599999999999996E-4</v>
      </c>
      <c r="AC202">
        <f>'[1]1 to 31'!AC203</f>
        <v>8.8599999999999996E-4</v>
      </c>
      <c r="AD202">
        <f>'[1]1 to 31'!AD203</f>
        <v>8.8599999999999996E-4</v>
      </c>
      <c r="AE202">
        <f>'[1]1 to 31'!AE203</f>
        <v>8.8599999999999996E-4</v>
      </c>
      <c r="AF202">
        <f>'[1]1 to 31'!AF203</f>
        <v>8.8599999999999996E-4</v>
      </c>
    </row>
    <row r="203" spans="1:32" x14ac:dyDescent="0.25">
      <c r="A203" t="str">
        <f>'[1]1 to 31'!A204</f>
        <v xml:space="preserve">     klim_denitrat</v>
      </c>
      <c r="B203">
        <f>'[1]1 to 31'!B204</f>
        <v>1E-3</v>
      </c>
      <c r="C203">
        <f>'[1]1 to 31'!C204</f>
        <v>1E-3</v>
      </c>
      <c r="D203">
        <f>'[1]1 to 31'!D204</f>
        <v>1E-3</v>
      </c>
      <c r="E203">
        <f>'[1]1 to 31'!E204</f>
        <v>1E-3</v>
      </c>
      <c r="F203">
        <f>'[1]1 to 31'!F204</f>
        <v>1E-3</v>
      </c>
      <c r="G203">
        <f>'[1]1 to 31'!G204</f>
        <v>1E-3</v>
      </c>
      <c r="H203">
        <f>'[1]1 to 31'!H204</f>
        <v>1E-3</v>
      </c>
      <c r="I203">
        <f>'[1]1 to 31'!I204</f>
        <v>1E-3</v>
      </c>
      <c r="J203">
        <f>'[1]1 to 31'!J204</f>
        <v>1E-3</v>
      </c>
      <c r="K203">
        <f>'[1]1 to 31'!K204</f>
        <v>1E-3</v>
      </c>
      <c r="L203">
        <f>'[1]1 to 31'!L204</f>
        <v>1E-3</v>
      </c>
      <c r="M203">
        <f>'[1]1 to 31'!M204</f>
        <v>1E-3</v>
      </c>
      <c r="N203">
        <f>'[1]1 to 31'!N204</f>
        <v>1E-3</v>
      </c>
      <c r="O203">
        <f>'[1]1 to 31'!O204</f>
        <v>1E-3</v>
      </c>
      <c r="P203">
        <f>'[1]1 to 31'!P204</f>
        <v>1E-3</v>
      </c>
      <c r="Q203">
        <f>'[1]1 to 31'!Q204</f>
        <v>1E-3</v>
      </c>
      <c r="R203">
        <f>'[1]1 to 31'!R204</f>
        <v>1E-3</v>
      </c>
      <c r="S203">
        <f>'[1]1 to 31'!S204</f>
        <v>1E-3</v>
      </c>
      <c r="T203">
        <f>'[1]1 to 31'!T204</f>
        <v>1E-3</v>
      </c>
      <c r="U203">
        <f>'[1]1 to 31'!U204</f>
        <v>1E-3</v>
      </c>
      <c r="V203">
        <f>'[1]1 to 31'!V204</f>
        <v>1E-3</v>
      </c>
      <c r="W203">
        <f>'[1]1 to 31'!W204</f>
        <v>1E-3</v>
      </c>
      <c r="X203">
        <f>'[1]1 to 31'!X204</f>
        <v>1E-3</v>
      </c>
      <c r="Y203">
        <f>'[1]1 to 31'!Y204</f>
        <v>1E-3</v>
      </c>
      <c r="Z203">
        <f>'[1]1 to 31'!Z204</f>
        <v>1E-3</v>
      </c>
      <c r="AA203">
        <f>'[1]1 to 31'!AA204</f>
        <v>1E-3</v>
      </c>
      <c r="AB203">
        <f>'[1]1 to 31'!AB204</f>
        <v>1E-3</v>
      </c>
      <c r="AC203">
        <f>'[1]1 to 31'!AC204</f>
        <v>1E-3</v>
      </c>
      <c r="AD203">
        <f>'[1]1 to 31'!AD204</f>
        <v>1E-3</v>
      </c>
      <c r="AE203">
        <f>'[1]1 to 31'!AE204</f>
        <v>1E-3</v>
      </c>
      <c r="AF203">
        <f>'[1]1 to 31'!AF204</f>
        <v>1E-3</v>
      </c>
    </row>
    <row r="204" spans="1:32" x14ac:dyDescent="0.25">
      <c r="A204" t="str">
        <f>'[1]1 to 31'!A205</f>
        <v xml:space="preserve">    kpart_denitrit</v>
      </c>
      <c r="B204">
        <f>'[1]1 to 31'!B205</f>
        <v>6.0000000000000001E-3</v>
      </c>
      <c r="C204">
        <f>'[1]1 to 31'!C205</f>
        <v>6.0000000000000001E-3</v>
      </c>
      <c r="D204">
        <f>'[1]1 to 31'!D205</f>
        <v>6.0000000000000001E-3</v>
      </c>
      <c r="E204">
        <f>'[1]1 to 31'!E205</f>
        <v>6.0000000000000001E-3</v>
      </c>
      <c r="F204">
        <f>'[1]1 to 31'!F205</f>
        <v>6.0000000000000001E-3</v>
      </c>
      <c r="G204">
        <f>'[1]1 to 31'!G205</f>
        <v>6.0000000000000001E-3</v>
      </c>
      <c r="H204">
        <f>'[1]1 to 31'!H205</f>
        <v>6.0000000000000001E-3</v>
      </c>
      <c r="I204">
        <f>'[1]1 to 31'!I205</f>
        <v>6.0000000000000001E-3</v>
      </c>
      <c r="J204">
        <f>'[1]1 to 31'!J205</f>
        <v>6.0000000000000001E-3</v>
      </c>
      <c r="K204">
        <f>'[1]1 to 31'!K205</f>
        <v>6.0000000000000001E-3</v>
      </c>
      <c r="L204">
        <f>'[1]1 to 31'!L205</f>
        <v>6.0000000000000001E-3</v>
      </c>
      <c r="M204">
        <f>'[1]1 to 31'!M205</f>
        <v>6.0000000000000001E-3</v>
      </c>
      <c r="N204">
        <f>'[1]1 to 31'!N205</f>
        <v>6.0000000000000001E-3</v>
      </c>
      <c r="O204">
        <f>'[1]1 to 31'!O205</f>
        <v>6.0000000000000001E-3</v>
      </c>
      <c r="P204">
        <f>'[1]1 to 31'!P205</f>
        <v>6.0000000000000001E-3</v>
      </c>
      <c r="Q204">
        <f>'[1]1 to 31'!Q205</f>
        <v>6.0000000000000001E-3</v>
      </c>
      <c r="R204">
        <f>'[1]1 to 31'!R205</f>
        <v>6.0000000000000001E-3</v>
      </c>
      <c r="S204">
        <f>'[1]1 to 31'!S205</f>
        <v>6.0000000000000001E-3</v>
      </c>
      <c r="T204">
        <f>'[1]1 to 31'!T205</f>
        <v>6.0000000000000001E-3</v>
      </c>
      <c r="U204">
        <f>'[1]1 to 31'!U205</f>
        <v>6.0000000000000001E-3</v>
      </c>
      <c r="V204">
        <f>'[1]1 to 31'!V205</f>
        <v>6.0000000000000001E-3</v>
      </c>
      <c r="W204">
        <f>'[1]1 to 31'!W205</f>
        <v>6.0000000000000001E-3</v>
      </c>
      <c r="X204">
        <f>'[1]1 to 31'!X205</f>
        <v>6.0000000000000001E-3</v>
      </c>
      <c r="Y204">
        <f>'[1]1 to 31'!Y205</f>
        <v>6.0000000000000001E-3</v>
      </c>
      <c r="Z204">
        <f>'[1]1 to 31'!Z205</f>
        <v>6.0000000000000001E-3</v>
      </c>
      <c r="AA204">
        <f>'[1]1 to 31'!AA205</f>
        <v>6.0000000000000001E-3</v>
      </c>
      <c r="AB204">
        <f>'[1]1 to 31'!AB205</f>
        <v>6.0000000000000001E-3</v>
      </c>
      <c r="AC204">
        <f>'[1]1 to 31'!AC205</f>
        <v>6.0000000000000001E-3</v>
      </c>
      <c r="AD204">
        <f>'[1]1 to 31'!AD205</f>
        <v>6.0000000000000001E-3</v>
      </c>
      <c r="AE204">
        <f>'[1]1 to 31'!AE205</f>
        <v>6.0000000000000001E-3</v>
      </c>
      <c r="AF204">
        <f>'[1]1 to 31'!AF205</f>
        <v>6.0000000000000001E-3</v>
      </c>
    </row>
    <row r="205" spans="1:32" x14ac:dyDescent="0.25">
      <c r="A205" t="str">
        <f>'[1]1 to 31'!A206</f>
        <v xml:space="preserve">             kpNO3</v>
      </c>
      <c r="B205">
        <f>'[1]1 to 31'!B206</f>
        <v>3.0000000000000001E-3</v>
      </c>
      <c r="C205">
        <f>'[1]1 to 31'!C206</f>
        <v>3.0000000000000001E-3</v>
      </c>
      <c r="D205">
        <f>'[1]1 to 31'!D206</f>
        <v>3.0000000000000001E-3</v>
      </c>
      <c r="E205">
        <f>'[1]1 to 31'!E206</f>
        <v>3.0000000000000001E-3</v>
      </c>
      <c r="F205">
        <f>'[1]1 to 31'!F206</f>
        <v>3.0000000000000001E-3</v>
      </c>
      <c r="G205">
        <f>'[1]1 to 31'!G206</f>
        <v>3.0000000000000001E-3</v>
      </c>
      <c r="H205">
        <f>'[1]1 to 31'!H206</f>
        <v>3.0000000000000001E-3</v>
      </c>
      <c r="I205">
        <f>'[1]1 to 31'!I206</f>
        <v>3.0000000000000001E-3</v>
      </c>
      <c r="J205">
        <f>'[1]1 to 31'!J206</f>
        <v>3.0000000000000001E-3</v>
      </c>
      <c r="K205">
        <f>'[1]1 to 31'!K206</f>
        <v>3.0000000000000001E-3</v>
      </c>
      <c r="L205">
        <f>'[1]1 to 31'!L206</f>
        <v>3.0000000000000001E-3</v>
      </c>
      <c r="M205">
        <f>'[1]1 to 31'!M206</f>
        <v>3.0000000000000001E-3</v>
      </c>
      <c r="N205">
        <f>'[1]1 to 31'!N206</f>
        <v>3.0000000000000001E-3</v>
      </c>
      <c r="O205">
        <f>'[1]1 to 31'!O206</f>
        <v>3.0000000000000001E-3</v>
      </c>
      <c r="P205">
        <f>'[1]1 to 31'!P206</f>
        <v>3.0000000000000001E-3</v>
      </c>
      <c r="Q205">
        <f>'[1]1 to 31'!Q206</f>
        <v>3.0000000000000001E-3</v>
      </c>
      <c r="R205">
        <f>'[1]1 to 31'!R206</f>
        <v>3.0000000000000001E-3</v>
      </c>
      <c r="S205">
        <f>'[1]1 to 31'!S206</f>
        <v>3.0000000000000001E-3</v>
      </c>
      <c r="T205">
        <f>'[1]1 to 31'!T206</f>
        <v>3.0000000000000001E-3</v>
      </c>
      <c r="U205">
        <f>'[1]1 to 31'!U206</f>
        <v>3.0000000000000001E-3</v>
      </c>
      <c r="V205">
        <f>'[1]1 to 31'!V206</f>
        <v>3.0000000000000001E-3</v>
      </c>
      <c r="W205">
        <f>'[1]1 to 31'!W206</f>
        <v>3.0000000000000001E-3</v>
      </c>
      <c r="X205">
        <f>'[1]1 to 31'!X206</f>
        <v>3.0000000000000001E-3</v>
      </c>
      <c r="Y205">
        <f>'[1]1 to 31'!Y206</f>
        <v>3.0000000000000001E-3</v>
      </c>
      <c r="Z205">
        <f>'[1]1 to 31'!Z206</f>
        <v>3.0000000000000001E-3</v>
      </c>
      <c r="AA205">
        <f>'[1]1 to 31'!AA206</f>
        <v>3.0000000000000001E-3</v>
      </c>
      <c r="AB205">
        <f>'[1]1 to 31'!AB206</f>
        <v>3.0000000000000001E-3</v>
      </c>
      <c r="AC205">
        <f>'[1]1 to 31'!AC206</f>
        <v>3.0000000000000001E-3</v>
      </c>
      <c r="AD205">
        <f>'[1]1 to 31'!AD206</f>
        <v>3.0000000000000001E-3</v>
      </c>
      <c r="AE205">
        <f>'[1]1 to 31'!AE206</f>
        <v>3.0000000000000001E-3</v>
      </c>
      <c r="AF205">
        <f>'[1]1 to 31'!AF206</f>
        <v>3.0000000000000001E-3</v>
      </c>
    </row>
    <row r="206" spans="1:32" x14ac:dyDescent="0.25">
      <c r="A206" t="str">
        <f>'[1]1 to 31'!A207</f>
        <v xml:space="preserve">             kMnO2</v>
      </c>
      <c r="B206">
        <f>'[1]1 to 31'!B207</f>
        <v>16</v>
      </c>
      <c r="C206">
        <f>'[1]1 to 31'!C207</f>
        <v>16</v>
      </c>
      <c r="D206">
        <f>'[1]1 to 31'!D207</f>
        <v>16</v>
      </c>
      <c r="E206">
        <f>'[1]1 to 31'!E207</f>
        <v>16</v>
      </c>
      <c r="F206">
        <f>'[1]1 to 31'!F207</f>
        <v>16</v>
      </c>
      <c r="G206">
        <f>'[1]1 to 31'!G207</f>
        <v>16</v>
      </c>
      <c r="H206">
        <f>'[1]1 to 31'!H207</f>
        <v>16</v>
      </c>
      <c r="I206">
        <f>'[1]1 to 31'!I207</f>
        <v>16</v>
      </c>
      <c r="J206">
        <f>'[1]1 to 31'!J207</f>
        <v>16</v>
      </c>
      <c r="K206">
        <f>'[1]1 to 31'!K207</f>
        <v>16</v>
      </c>
      <c r="L206">
        <f>'[1]1 to 31'!L207</f>
        <v>16</v>
      </c>
      <c r="M206">
        <f>'[1]1 to 31'!M207</f>
        <v>16</v>
      </c>
      <c r="N206">
        <f>'[1]1 to 31'!N207</f>
        <v>16</v>
      </c>
      <c r="O206">
        <f>'[1]1 to 31'!O207</f>
        <v>16</v>
      </c>
      <c r="P206">
        <f>'[1]1 to 31'!P207</f>
        <v>16</v>
      </c>
      <c r="Q206">
        <f>'[1]1 to 31'!Q207</f>
        <v>16</v>
      </c>
      <c r="R206">
        <f>'[1]1 to 31'!R207</f>
        <v>16</v>
      </c>
      <c r="S206">
        <f>'[1]1 to 31'!S207</f>
        <v>16</v>
      </c>
      <c r="T206">
        <f>'[1]1 to 31'!T207</f>
        <v>16</v>
      </c>
      <c r="U206">
        <f>'[1]1 to 31'!U207</f>
        <v>16</v>
      </c>
      <c r="V206">
        <f>'[1]1 to 31'!V207</f>
        <v>16</v>
      </c>
      <c r="W206">
        <f>'[1]1 to 31'!W207</f>
        <v>16</v>
      </c>
      <c r="X206">
        <f>'[1]1 to 31'!X207</f>
        <v>16</v>
      </c>
      <c r="Y206">
        <f>'[1]1 to 31'!Y207</f>
        <v>16</v>
      </c>
      <c r="Z206">
        <f>'[1]1 to 31'!Z207</f>
        <v>16</v>
      </c>
      <c r="AA206">
        <f>'[1]1 to 31'!AA207</f>
        <v>16</v>
      </c>
      <c r="AB206">
        <f>'[1]1 to 31'!AB207</f>
        <v>16</v>
      </c>
      <c r="AC206">
        <f>'[1]1 to 31'!AC207</f>
        <v>16</v>
      </c>
      <c r="AD206">
        <f>'[1]1 to 31'!AD207</f>
        <v>16</v>
      </c>
      <c r="AE206">
        <f>'[1]1 to 31'!AE207</f>
        <v>16</v>
      </c>
      <c r="AF206">
        <f>'[1]1 to 31'!AF207</f>
        <v>16</v>
      </c>
    </row>
    <row r="207" spans="1:32" x14ac:dyDescent="0.25">
      <c r="A207" t="str">
        <f>'[1]1 to 31'!A208</f>
        <v xml:space="preserve">            kpMnO2</v>
      </c>
      <c r="B207">
        <f>'[1]1 to 31'!B208</f>
        <v>16</v>
      </c>
      <c r="C207">
        <f>'[1]1 to 31'!C208</f>
        <v>16</v>
      </c>
      <c r="D207">
        <f>'[1]1 to 31'!D208</f>
        <v>16</v>
      </c>
      <c r="E207">
        <f>'[1]1 to 31'!E208</f>
        <v>16</v>
      </c>
      <c r="F207">
        <f>'[1]1 to 31'!F208</f>
        <v>16</v>
      </c>
      <c r="G207">
        <f>'[1]1 to 31'!G208</f>
        <v>16</v>
      </c>
      <c r="H207">
        <f>'[1]1 to 31'!H208</f>
        <v>16</v>
      </c>
      <c r="I207">
        <f>'[1]1 to 31'!I208</f>
        <v>16</v>
      </c>
      <c r="J207">
        <f>'[1]1 to 31'!J208</f>
        <v>16</v>
      </c>
      <c r="K207">
        <f>'[1]1 to 31'!K208</f>
        <v>16</v>
      </c>
      <c r="L207">
        <f>'[1]1 to 31'!L208</f>
        <v>16</v>
      </c>
      <c r="M207">
        <f>'[1]1 to 31'!M208</f>
        <v>16</v>
      </c>
      <c r="N207">
        <f>'[1]1 to 31'!N208</f>
        <v>16</v>
      </c>
      <c r="O207">
        <f>'[1]1 to 31'!O208</f>
        <v>16</v>
      </c>
      <c r="P207">
        <f>'[1]1 to 31'!P208</f>
        <v>16</v>
      </c>
      <c r="Q207">
        <f>'[1]1 to 31'!Q208</f>
        <v>16</v>
      </c>
      <c r="R207">
        <f>'[1]1 to 31'!R208</f>
        <v>16</v>
      </c>
      <c r="S207">
        <f>'[1]1 to 31'!S208</f>
        <v>16</v>
      </c>
      <c r="T207">
        <f>'[1]1 to 31'!T208</f>
        <v>16</v>
      </c>
      <c r="U207">
        <f>'[1]1 to 31'!U208</f>
        <v>16</v>
      </c>
      <c r="V207">
        <f>'[1]1 to 31'!V208</f>
        <v>16</v>
      </c>
      <c r="W207">
        <f>'[1]1 to 31'!W208</f>
        <v>16</v>
      </c>
      <c r="X207">
        <f>'[1]1 to 31'!X208</f>
        <v>16</v>
      </c>
      <c r="Y207">
        <f>'[1]1 to 31'!Y208</f>
        <v>16</v>
      </c>
      <c r="Z207">
        <f>'[1]1 to 31'!Z208</f>
        <v>16</v>
      </c>
      <c r="AA207">
        <f>'[1]1 to 31'!AA208</f>
        <v>16</v>
      </c>
      <c r="AB207">
        <f>'[1]1 to 31'!AB208</f>
        <v>16</v>
      </c>
      <c r="AC207">
        <f>'[1]1 to 31'!AC208</f>
        <v>16</v>
      </c>
      <c r="AD207">
        <f>'[1]1 to 31'!AD208</f>
        <v>16</v>
      </c>
      <c r="AE207">
        <f>'[1]1 to 31'!AE208</f>
        <v>16</v>
      </c>
      <c r="AF207">
        <f>'[1]1 to 31'!AF208</f>
        <v>16</v>
      </c>
    </row>
    <row r="208" spans="1:32" x14ac:dyDescent="0.25">
      <c r="A208" t="str">
        <f>'[1]1 to 31'!A209</f>
        <v xml:space="preserve">             kFeOH</v>
      </c>
      <c r="B208">
        <f>'[1]1 to 31'!B209</f>
        <v>100</v>
      </c>
      <c r="C208">
        <f>'[1]1 to 31'!C209</f>
        <v>100</v>
      </c>
      <c r="D208">
        <f>'[1]1 to 31'!D209</f>
        <v>100</v>
      </c>
      <c r="E208">
        <f>'[1]1 to 31'!E209</f>
        <v>100</v>
      </c>
      <c r="F208">
        <f>'[1]1 to 31'!F209</f>
        <v>100</v>
      </c>
      <c r="G208">
        <f>'[1]1 to 31'!G209</f>
        <v>100</v>
      </c>
      <c r="H208">
        <f>'[1]1 to 31'!H209</f>
        <v>100</v>
      </c>
      <c r="I208">
        <f>'[1]1 to 31'!I209</f>
        <v>100</v>
      </c>
      <c r="J208">
        <f>'[1]1 to 31'!J209</f>
        <v>100</v>
      </c>
      <c r="K208">
        <f>'[1]1 to 31'!K209</f>
        <v>100</v>
      </c>
      <c r="L208">
        <f>'[1]1 to 31'!L209</f>
        <v>100</v>
      </c>
      <c r="M208">
        <f>'[1]1 to 31'!M209</f>
        <v>100</v>
      </c>
      <c r="N208">
        <f>'[1]1 to 31'!N209</f>
        <v>100</v>
      </c>
      <c r="O208">
        <f>'[1]1 to 31'!O209</f>
        <v>100</v>
      </c>
      <c r="P208">
        <f>'[1]1 to 31'!P209</f>
        <v>100</v>
      </c>
      <c r="Q208">
        <f>'[1]1 to 31'!Q209</f>
        <v>100</v>
      </c>
      <c r="R208">
        <f>'[1]1 to 31'!R209</f>
        <v>100</v>
      </c>
      <c r="S208">
        <f>'[1]1 to 31'!S209</f>
        <v>100</v>
      </c>
      <c r="T208">
        <f>'[1]1 to 31'!T209</f>
        <v>100</v>
      </c>
      <c r="U208">
        <f>'[1]1 to 31'!U209</f>
        <v>100</v>
      </c>
      <c r="V208">
        <f>'[1]1 to 31'!V209</f>
        <v>100</v>
      </c>
      <c r="W208">
        <f>'[1]1 to 31'!W209</f>
        <v>100</v>
      </c>
      <c r="X208">
        <f>'[1]1 to 31'!X209</f>
        <v>100</v>
      </c>
      <c r="Y208">
        <f>'[1]1 to 31'!Y209</f>
        <v>100</v>
      </c>
      <c r="Z208">
        <f>'[1]1 to 31'!Z209</f>
        <v>100</v>
      </c>
      <c r="AA208">
        <f>'[1]1 to 31'!AA209</f>
        <v>100</v>
      </c>
      <c r="AB208">
        <f>'[1]1 to 31'!AB209</f>
        <v>100</v>
      </c>
      <c r="AC208">
        <f>'[1]1 to 31'!AC209</f>
        <v>100</v>
      </c>
      <c r="AD208">
        <f>'[1]1 to 31'!AD209</f>
        <v>100</v>
      </c>
      <c r="AE208">
        <f>'[1]1 to 31'!AE209</f>
        <v>100</v>
      </c>
      <c r="AF208">
        <f>'[1]1 to 31'!AF209</f>
        <v>100</v>
      </c>
    </row>
    <row r="209" spans="1:32" x14ac:dyDescent="0.25">
      <c r="A209" t="str">
        <f>'[1]1 to 31'!A210</f>
        <v xml:space="preserve">            kpFeOH</v>
      </c>
      <c r="B209">
        <f>'[1]1 to 31'!B210</f>
        <v>100</v>
      </c>
      <c r="C209">
        <f>'[1]1 to 31'!C210</f>
        <v>100</v>
      </c>
      <c r="D209">
        <f>'[1]1 to 31'!D210</f>
        <v>100</v>
      </c>
      <c r="E209">
        <f>'[1]1 to 31'!E210</f>
        <v>100</v>
      </c>
      <c r="F209">
        <f>'[1]1 to 31'!F210</f>
        <v>100</v>
      </c>
      <c r="G209">
        <f>'[1]1 to 31'!G210</f>
        <v>100</v>
      </c>
      <c r="H209">
        <f>'[1]1 to 31'!H210</f>
        <v>100</v>
      </c>
      <c r="I209">
        <f>'[1]1 to 31'!I210</f>
        <v>100</v>
      </c>
      <c r="J209">
        <f>'[1]1 to 31'!J210</f>
        <v>100</v>
      </c>
      <c r="K209">
        <f>'[1]1 to 31'!K210</f>
        <v>100</v>
      </c>
      <c r="L209">
        <f>'[1]1 to 31'!L210</f>
        <v>100</v>
      </c>
      <c r="M209">
        <f>'[1]1 to 31'!M210</f>
        <v>100</v>
      </c>
      <c r="N209">
        <f>'[1]1 to 31'!N210</f>
        <v>100</v>
      </c>
      <c r="O209">
        <f>'[1]1 to 31'!O210</f>
        <v>100</v>
      </c>
      <c r="P209">
        <f>'[1]1 to 31'!P210</f>
        <v>100</v>
      </c>
      <c r="Q209">
        <f>'[1]1 to 31'!Q210</f>
        <v>100</v>
      </c>
      <c r="R209">
        <f>'[1]1 to 31'!R210</f>
        <v>100</v>
      </c>
      <c r="S209">
        <f>'[1]1 to 31'!S210</f>
        <v>100</v>
      </c>
      <c r="T209">
        <f>'[1]1 to 31'!T210</f>
        <v>100</v>
      </c>
      <c r="U209">
        <f>'[1]1 to 31'!U210</f>
        <v>100</v>
      </c>
      <c r="V209">
        <f>'[1]1 to 31'!V210</f>
        <v>100</v>
      </c>
      <c r="W209">
        <f>'[1]1 to 31'!W210</f>
        <v>100</v>
      </c>
      <c r="X209">
        <f>'[1]1 to 31'!X210</f>
        <v>100</v>
      </c>
      <c r="Y209">
        <f>'[1]1 to 31'!Y210</f>
        <v>100</v>
      </c>
      <c r="Z209">
        <f>'[1]1 to 31'!Z210</f>
        <v>100</v>
      </c>
      <c r="AA209">
        <f>'[1]1 to 31'!AA210</f>
        <v>100</v>
      </c>
      <c r="AB209">
        <f>'[1]1 to 31'!AB210</f>
        <v>100</v>
      </c>
      <c r="AC209">
        <f>'[1]1 to 31'!AC210</f>
        <v>100</v>
      </c>
      <c r="AD209">
        <f>'[1]1 to 31'!AD210</f>
        <v>100</v>
      </c>
      <c r="AE209">
        <f>'[1]1 to 31'!AE210</f>
        <v>100</v>
      </c>
      <c r="AF209">
        <f>'[1]1 to 31'!AF210</f>
        <v>100</v>
      </c>
    </row>
    <row r="210" spans="1:32" x14ac:dyDescent="0.25">
      <c r="A210" t="str">
        <f>'[1]1 to 31'!A211</f>
        <v xml:space="preserve">              kSO4</v>
      </c>
      <c r="B210">
        <f>'[1]1 to 31'!B211</f>
        <v>1.6</v>
      </c>
      <c r="C210">
        <f>'[1]1 to 31'!C211</f>
        <v>1.6</v>
      </c>
      <c r="D210">
        <f>'[1]1 to 31'!D211</f>
        <v>1.6</v>
      </c>
      <c r="E210">
        <f>'[1]1 to 31'!E211</f>
        <v>1.6</v>
      </c>
      <c r="F210">
        <f>'[1]1 to 31'!F211</f>
        <v>1.6</v>
      </c>
      <c r="G210">
        <f>'[1]1 to 31'!G211</f>
        <v>1.6</v>
      </c>
      <c r="H210">
        <f>'[1]1 to 31'!H211</f>
        <v>1.6</v>
      </c>
      <c r="I210">
        <f>'[1]1 to 31'!I211</f>
        <v>1.6</v>
      </c>
      <c r="J210">
        <f>'[1]1 to 31'!J211</f>
        <v>1.6</v>
      </c>
      <c r="K210">
        <f>'[1]1 to 31'!K211</f>
        <v>1.6</v>
      </c>
      <c r="L210">
        <f>'[1]1 to 31'!L211</f>
        <v>1.6</v>
      </c>
      <c r="M210">
        <f>'[1]1 to 31'!M211</f>
        <v>1.6</v>
      </c>
      <c r="N210">
        <f>'[1]1 to 31'!N211</f>
        <v>1.6</v>
      </c>
      <c r="O210">
        <f>'[1]1 to 31'!O211</f>
        <v>1.6</v>
      </c>
      <c r="P210">
        <f>'[1]1 to 31'!P211</f>
        <v>1.6</v>
      </c>
      <c r="Q210">
        <f>'[1]1 to 31'!Q211</f>
        <v>1.6</v>
      </c>
      <c r="R210">
        <f>'[1]1 to 31'!R211</f>
        <v>1.6</v>
      </c>
      <c r="S210">
        <f>'[1]1 to 31'!S211</f>
        <v>1.6</v>
      </c>
      <c r="T210">
        <f>'[1]1 to 31'!T211</f>
        <v>1.6</v>
      </c>
      <c r="U210">
        <f>'[1]1 to 31'!U211</f>
        <v>1.6</v>
      </c>
      <c r="V210">
        <f>'[1]1 to 31'!V211</f>
        <v>1.6</v>
      </c>
      <c r="W210">
        <f>'[1]1 to 31'!W211</f>
        <v>1.6</v>
      </c>
      <c r="X210">
        <f>'[1]1 to 31'!X211</f>
        <v>1.6</v>
      </c>
      <c r="Y210">
        <f>'[1]1 to 31'!Y211</f>
        <v>1.6</v>
      </c>
      <c r="Z210">
        <f>'[1]1 to 31'!Z211</f>
        <v>1.6</v>
      </c>
      <c r="AA210">
        <f>'[1]1 to 31'!AA211</f>
        <v>1.6</v>
      </c>
      <c r="AB210">
        <f>'[1]1 to 31'!AB211</f>
        <v>1.6</v>
      </c>
      <c r="AC210">
        <f>'[1]1 to 31'!AC211</f>
        <v>1.6</v>
      </c>
      <c r="AD210">
        <f>'[1]1 to 31'!AD211</f>
        <v>1.6</v>
      </c>
      <c r="AE210">
        <f>'[1]1 to 31'!AE211</f>
        <v>1.6</v>
      </c>
      <c r="AF210">
        <f>'[1]1 to 31'!AF211</f>
        <v>1.6</v>
      </c>
    </row>
    <row r="211" spans="1:32" x14ac:dyDescent="0.25">
      <c r="A211" t="str">
        <f>'[1]1 to 31'!A212</f>
        <v xml:space="preserve">             kpSO4</v>
      </c>
      <c r="B211">
        <f>'[1]1 to 31'!B212</f>
        <v>1.6</v>
      </c>
      <c r="C211">
        <f>'[1]1 to 31'!C212</f>
        <v>1.6</v>
      </c>
      <c r="D211">
        <f>'[1]1 to 31'!D212</f>
        <v>1.6</v>
      </c>
      <c r="E211">
        <f>'[1]1 to 31'!E212</f>
        <v>1.6</v>
      </c>
      <c r="F211">
        <f>'[1]1 to 31'!F212</f>
        <v>1.6</v>
      </c>
      <c r="G211">
        <f>'[1]1 to 31'!G212</f>
        <v>1.6</v>
      </c>
      <c r="H211">
        <f>'[1]1 to 31'!H212</f>
        <v>1.6</v>
      </c>
      <c r="I211">
        <f>'[1]1 to 31'!I212</f>
        <v>1.6</v>
      </c>
      <c r="J211">
        <f>'[1]1 to 31'!J212</f>
        <v>1.6</v>
      </c>
      <c r="K211">
        <f>'[1]1 to 31'!K212</f>
        <v>1.6</v>
      </c>
      <c r="L211">
        <f>'[1]1 to 31'!L212</f>
        <v>1.6</v>
      </c>
      <c r="M211">
        <f>'[1]1 to 31'!M212</f>
        <v>1.6</v>
      </c>
      <c r="N211">
        <f>'[1]1 to 31'!N212</f>
        <v>1.6</v>
      </c>
      <c r="O211">
        <f>'[1]1 to 31'!O212</f>
        <v>1.6</v>
      </c>
      <c r="P211">
        <f>'[1]1 to 31'!P212</f>
        <v>1.6</v>
      </c>
      <c r="Q211">
        <f>'[1]1 to 31'!Q212</f>
        <v>1.6</v>
      </c>
      <c r="R211">
        <f>'[1]1 to 31'!R212</f>
        <v>1.6</v>
      </c>
      <c r="S211">
        <f>'[1]1 to 31'!S212</f>
        <v>1.6</v>
      </c>
      <c r="T211">
        <f>'[1]1 to 31'!T212</f>
        <v>1.6</v>
      </c>
      <c r="U211">
        <f>'[1]1 to 31'!U212</f>
        <v>1.6</v>
      </c>
      <c r="V211">
        <f>'[1]1 to 31'!V212</f>
        <v>1.6</v>
      </c>
      <c r="W211">
        <f>'[1]1 to 31'!W212</f>
        <v>1.6</v>
      </c>
      <c r="X211">
        <f>'[1]1 to 31'!X212</f>
        <v>1.6</v>
      </c>
      <c r="Y211">
        <f>'[1]1 to 31'!Y212</f>
        <v>1.6</v>
      </c>
      <c r="Z211">
        <f>'[1]1 to 31'!Z212</f>
        <v>1.6</v>
      </c>
      <c r="AA211">
        <f>'[1]1 to 31'!AA212</f>
        <v>1.6</v>
      </c>
      <c r="AB211">
        <f>'[1]1 to 31'!AB212</f>
        <v>1.6</v>
      </c>
      <c r="AC211">
        <f>'[1]1 to 31'!AC212</f>
        <v>1.6</v>
      </c>
      <c r="AD211">
        <f>'[1]1 to 31'!AD212</f>
        <v>1.6</v>
      </c>
      <c r="AE211">
        <f>'[1]1 to 31'!AE212</f>
        <v>1.6</v>
      </c>
      <c r="AF211">
        <f>'[1]1 to 31'!AF212</f>
        <v>1.6</v>
      </c>
    </row>
    <row r="212" spans="1:32" x14ac:dyDescent="0.25">
      <c r="A212" t="str">
        <f>'[1]1 to 31'!A213</f>
        <v xml:space="preserve">      kin_denitrat</v>
      </c>
      <c r="B212">
        <f>'[1]1 to 31'!B213</f>
        <v>3.0000000000000001E-3</v>
      </c>
      <c r="C212">
        <f>'[1]1 to 31'!C213</f>
        <v>3.0000000000000001E-3</v>
      </c>
      <c r="D212">
        <f>'[1]1 to 31'!D213</f>
        <v>3.0000000000000001E-3</v>
      </c>
      <c r="E212">
        <f>'[1]1 to 31'!E213</f>
        <v>3.0000000000000001E-3</v>
      </c>
      <c r="F212">
        <f>'[1]1 to 31'!F213</f>
        <v>3.0000000000000001E-3</v>
      </c>
      <c r="G212">
        <f>'[1]1 to 31'!G213</f>
        <v>3.0000000000000001E-3</v>
      </c>
      <c r="H212">
        <f>'[1]1 to 31'!H213</f>
        <v>3.0000000000000001E-3</v>
      </c>
      <c r="I212">
        <f>'[1]1 to 31'!I213</f>
        <v>3.0000000000000001E-3</v>
      </c>
      <c r="J212">
        <f>'[1]1 to 31'!J213</f>
        <v>3.0000000000000001E-3</v>
      </c>
      <c r="K212">
        <f>'[1]1 to 31'!K213</f>
        <v>3.0000000000000001E-3</v>
      </c>
      <c r="L212">
        <f>'[1]1 to 31'!L213</f>
        <v>3.0000000000000001E-3</v>
      </c>
      <c r="M212">
        <f>'[1]1 to 31'!M213</f>
        <v>3.0000000000000001E-3</v>
      </c>
      <c r="N212">
        <f>'[1]1 to 31'!N213</f>
        <v>3.0000000000000001E-3</v>
      </c>
      <c r="O212">
        <f>'[1]1 to 31'!O213</f>
        <v>3.0000000000000001E-3</v>
      </c>
      <c r="P212">
        <f>'[1]1 to 31'!P213</f>
        <v>3.0000000000000001E-3</v>
      </c>
      <c r="Q212">
        <f>'[1]1 to 31'!Q213</f>
        <v>3.0000000000000001E-3</v>
      </c>
      <c r="R212">
        <f>'[1]1 to 31'!R213</f>
        <v>3.0000000000000001E-3</v>
      </c>
      <c r="S212">
        <f>'[1]1 to 31'!S213</f>
        <v>3.0000000000000001E-3</v>
      </c>
      <c r="T212">
        <f>'[1]1 to 31'!T213</f>
        <v>3.0000000000000001E-3</v>
      </c>
      <c r="U212">
        <f>'[1]1 to 31'!U213</f>
        <v>3.0000000000000001E-3</v>
      </c>
      <c r="V212">
        <f>'[1]1 to 31'!V213</f>
        <v>3.0000000000000001E-3</v>
      </c>
      <c r="W212">
        <f>'[1]1 to 31'!W213</f>
        <v>3.0000000000000001E-3</v>
      </c>
      <c r="X212">
        <f>'[1]1 to 31'!X213</f>
        <v>3.0000000000000001E-3</v>
      </c>
      <c r="Y212">
        <f>'[1]1 to 31'!Y213</f>
        <v>3.0000000000000001E-3</v>
      </c>
      <c r="Z212">
        <f>'[1]1 to 31'!Z213</f>
        <v>3.0000000000000001E-3</v>
      </c>
      <c r="AA212">
        <f>'[1]1 to 31'!AA213</f>
        <v>3.0000000000000001E-3</v>
      </c>
      <c r="AB212">
        <f>'[1]1 to 31'!AB213</f>
        <v>3.0000000000000001E-3</v>
      </c>
      <c r="AC212">
        <f>'[1]1 to 31'!AC213</f>
        <v>3.0000000000000001E-3</v>
      </c>
      <c r="AD212">
        <f>'[1]1 to 31'!AD213</f>
        <v>3.0000000000000001E-3</v>
      </c>
      <c r="AE212">
        <f>'[1]1 to 31'!AE213</f>
        <v>3.0000000000000001E-3</v>
      </c>
      <c r="AF212">
        <f>'[1]1 to 31'!AF213</f>
        <v>3.0000000000000001E-3</v>
      </c>
    </row>
    <row r="213" spans="1:32" x14ac:dyDescent="0.25">
      <c r="A213" t="str">
        <f>'[1]1 to 31'!A214</f>
        <v xml:space="preserve">          kpO2MnO2</v>
      </c>
      <c r="B213">
        <f>'[1]1 to 31'!B214</f>
        <v>200</v>
      </c>
      <c r="C213">
        <f>'[1]1 to 31'!C214</f>
        <v>200</v>
      </c>
      <c r="D213">
        <f>'[1]1 to 31'!D214</f>
        <v>200</v>
      </c>
      <c r="E213">
        <f>'[1]1 to 31'!E214</f>
        <v>200</v>
      </c>
      <c r="F213">
        <f>'[1]1 to 31'!F214</f>
        <v>200</v>
      </c>
      <c r="G213">
        <f>'[1]1 to 31'!G214</f>
        <v>200</v>
      </c>
      <c r="H213">
        <f>'[1]1 to 31'!H214</f>
        <v>200</v>
      </c>
      <c r="I213">
        <f>'[1]1 to 31'!I214</f>
        <v>200</v>
      </c>
      <c r="J213">
        <f>'[1]1 to 31'!J214</f>
        <v>200</v>
      </c>
      <c r="K213">
        <f>'[1]1 to 31'!K214</f>
        <v>200</v>
      </c>
      <c r="L213">
        <f>'[1]1 to 31'!L214</f>
        <v>200</v>
      </c>
      <c r="M213">
        <f>'[1]1 to 31'!M214</f>
        <v>200</v>
      </c>
      <c r="N213">
        <f>'[1]1 to 31'!N214</f>
        <v>200</v>
      </c>
      <c r="O213">
        <f>'[1]1 to 31'!O214</f>
        <v>200</v>
      </c>
      <c r="P213">
        <f>'[1]1 to 31'!P214</f>
        <v>200</v>
      </c>
      <c r="Q213">
        <f>'[1]1 to 31'!Q214</f>
        <v>200</v>
      </c>
      <c r="R213">
        <f>'[1]1 to 31'!R214</f>
        <v>200</v>
      </c>
      <c r="S213">
        <f>'[1]1 to 31'!S214</f>
        <v>200</v>
      </c>
      <c r="T213">
        <f>'[1]1 to 31'!T214</f>
        <v>200</v>
      </c>
      <c r="U213">
        <f>'[1]1 to 31'!U214</f>
        <v>200</v>
      </c>
      <c r="V213">
        <f>'[1]1 to 31'!V214</f>
        <v>200</v>
      </c>
      <c r="W213">
        <f>'[1]1 to 31'!W214</f>
        <v>200</v>
      </c>
      <c r="X213">
        <f>'[1]1 to 31'!X214</f>
        <v>200</v>
      </c>
      <c r="Y213">
        <f>'[1]1 to 31'!Y214</f>
        <v>200</v>
      </c>
      <c r="Z213">
        <f>'[1]1 to 31'!Z214</f>
        <v>200</v>
      </c>
      <c r="AA213">
        <f>'[1]1 to 31'!AA214</f>
        <v>200</v>
      </c>
      <c r="AB213">
        <f>'[1]1 to 31'!AB214</f>
        <v>200</v>
      </c>
      <c r="AC213">
        <f>'[1]1 to 31'!AC214</f>
        <v>200</v>
      </c>
      <c r="AD213">
        <f>'[1]1 to 31'!AD214</f>
        <v>200</v>
      </c>
      <c r="AE213">
        <f>'[1]1 to 31'!AE214</f>
        <v>200</v>
      </c>
      <c r="AF213">
        <f>'[1]1 to 31'!AF214</f>
        <v>200</v>
      </c>
    </row>
    <row r="214" spans="1:32" x14ac:dyDescent="0.25">
      <c r="A214" t="str">
        <f>'[1]1 to 31'!A215</f>
        <v xml:space="preserve">          kpO2FeOH</v>
      </c>
      <c r="B214">
        <f>'[1]1 to 31'!B215</f>
        <v>200</v>
      </c>
      <c r="C214">
        <f>'[1]1 to 31'!C215</f>
        <v>200</v>
      </c>
      <c r="D214">
        <f>'[1]1 to 31'!D215</f>
        <v>200</v>
      </c>
      <c r="E214">
        <f>'[1]1 to 31'!E215</f>
        <v>200</v>
      </c>
      <c r="F214">
        <f>'[1]1 to 31'!F215</f>
        <v>200</v>
      </c>
      <c r="G214">
        <f>'[1]1 to 31'!G215</f>
        <v>200</v>
      </c>
      <c r="H214">
        <f>'[1]1 to 31'!H215</f>
        <v>200</v>
      </c>
      <c r="I214">
        <f>'[1]1 to 31'!I215</f>
        <v>200</v>
      </c>
      <c r="J214">
        <f>'[1]1 to 31'!J215</f>
        <v>200</v>
      </c>
      <c r="K214">
        <f>'[1]1 to 31'!K215</f>
        <v>200</v>
      </c>
      <c r="L214">
        <f>'[1]1 to 31'!L215</f>
        <v>200</v>
      </c>
      <c r="M214">
        <f>'[1]1 to 31'!M215</f>
        <v>200</v>
      </c>
      <c r="N214">
        <f>'[1]1 to 31'!N215</f>
        <v>200</v>
      </c>
      <c r="O214">
        <f>'[1]1 to 31'!O215</f>
        <v>200</v>
      </c>
      <c r="P214">
        <f>'[1]1 to 31'!P215</f>
        <v>200</v>
      </c>
      <c r="Q214">
        <f>'[1]1 to 31'!Q215</f>
        <v>200</v>
      </c>
      <c r="R214">
        <f>'[1]1 to 31'!R215</f>
        <v>200</v>
      </c>
      <c r="S214">
        <f>'[1]1 to 31'!S215</f>
        <v>200</v>
      </c>
      <c r="T214">
        <f>'[1]1 to 31'!T215</f>
        <v>200</v>
      </c>
      <c r="U214">
        <f>'[1]1 to 31'!U215</f>
        <v>200</v>
      </c>
      <c r="V214">
        <f>'[1]1 to 31'!V215</f>
        <v>200</v>
      </c>
      <c r="W214">
        <f>'[1]1 to 31'!W215</f>
        <v>200</v>
      </c>
      <c r="X214">
        <f>'[1]1 to 31'!X215</f>
        <v>200</v>
      </c>
      <c r="Y214">
        <f>'[1]1 to 31'!Y215</f>
        <v>200</v>
      </c>
      <c r="Z214">
        <f>'[1]1 to 31'!Z215</f>
        <v>200</v>
      </c>
      <c r="AA214">
        <f>'[1]1 to 31'!AA215</f>
        <v>200</v>
      </c>
      <c r="AB214">
        <f>'[1]1 to 31'!AB215</f>
        <v>200</v>
      </c>
      <c r="AC214">
        <f>'[1]1 to 31'!AC215</f>
        <v>200</v>
      </c>
      <c r="AD214">
        <f>'[1]1 to 31'!AD215</f>
        <v>200</v>
      </c>
      <c r="AE214">
        <f>'[1]1 to 31'!AE215</f>
        <v>200</v>
      </c>
      <c r="AF214">
        <f>'[1]1 to 31'!AF215</f>
        <v>200</v>
      </c>
    </row>
    <row r="215" spans="1:32" x14ac:dyDescent="0.25">
      <c r="A215" t="str">
        <f>'[1]1 to 31'!A216</f>
        <v xml:space="preserve">           kpO2SO4</v>
      </c>
      <c r="B215">
        <f>'[1]1 to 31'!B216</f>
        <v>2E-3</v>
      </c>
      <c r="C215">
        <f>'[1]1 to 31'!C216</f>
        <v>2E-3</v>
      </c>
      <c r="D215">
        <f>'[1]1 to 31'!D216</f>
        <v>2E-3</v>
      </c>
      <c r="E215">
        <f>'[1]1 to 31'!E216</f>
        <v>2E-3</v>
      </c>
      <c r="F215">
        <f>'[1]1 to 31'!F216</f>
        <v>2E-3</v>
      </c>
      <c r="G215">
        <f>'[1]1 to 31'!G216</f>
        <v>2E-3</v>
      </c>
      <c r="H215">
        <f>'[1]1 to 31'!H216</f>
        <v>2E-3</v>
      </c>
      <c r="I215">
        <f>'[1]1 to 31'!I216</f>
        <v>2E-3</v>
      </c>
      <c r="J215">
        <f>'[1]1 to 31'!J216</f>
        <v>2E-3</v>
      </c>
      <c r="K215">
        <f>'[1]1 to 31'!K216</f>
        <v>2E-3</v>
      </c>
      <c r="L215">
        <f>'[1]1 to 31'!L216</f>
        <v>2E-3</v>
      </c>
      <c r="M215">
        <f>'[1]1 to 31'!M216</f>
        <v>2E-3</v>
      </c>
      <c r="N215">
        <f>'[1]1 to 31'!N216</f>
        <v>2E-3</v>
      </c>
      <c r="O215">
        <f>'[1]1 to 31'!O216</f>
        <v>2E-3</v>
      </c>
      <c r="P215">
        <f>'[1]1 to 31'!P216</f>
        <v>2E-3</v>
      </c>
      <c r="Q215">
        <f>'[1]1 to 31'!Q216</f>
        <v>2E-3</v>
      </c>
      <c r="R215">
        <f>'[1]1 to 31'!R216</f>
        <v>2E-3</v>
      </c>
      <c r="S215">
        <f>'[1]1 to 31'!S216</f>
        <v>2E-3</v>
      </c>
      <c r="T215">
        <f>'[1]1 to 31'!T216</f>
        <v>2E-3</v>
      </c>
      <c r="U215">
        <f>'[1]1 to 31'!U216</f>
        <v>2E-3</v>
      </c>
      <c r="V215">
        <f>'[1]1 to 31'!V216</f>
        <v>2E-3</v>
      </c>
      <c r="W215">
        <f>'[1]1 to 31'!W216</f>
        <v>2E-3</v>
      </c>
      <c r="X215">
        <f>'[1]1 to 31'!X216</f>
        <v>2E-3</v>
      </c>
      <c r="Y215">
        <f>'[1]1 to 31'!Y216</f>
        <v>2E-3</v>
      </c>
      <c r="Z215">
        <f>'[1]1 to 31'!Z216</f>
        <v>2E-3</v>
      </c>
      <c r="AA215">
        <f>'[1]1 to 31'!AA216</f>
        <v>2E-3</v>
      </c>
      <c r="AB215">
        <f>'[1]1 to 31'!AB216</f>
        <v>2E-3</v>
      </c>
      <c r="AC215">
        <f>'[1]1 to 31'!AC216</f>
        <v>2E-3</v>
      </c>
      <c r="AD215">
        <f>'[1]1 to 31'!AD216</f>
        <v>2E-3</v>
      </c>
      <c r="AE215">
        <f>'[1]1 to 31'!AE216</f>
        <v>2E-3</v>
      </c>
      <c r="AF215">
        <f>'[1]1 to 31'!AF216</f>
        <v>2E-3</v>
      </c>
    </row>
    <row r="216" spans="1:32" x14ac:dyDescent="0.25">
      <c r="A216" t="str">
        <f>'[1]1 to 31'!A217</f>
        <v xml:space="preserve">           kpO2CH4</v>
      </c>
      <c r="B216">
        <f>'[1]1 to 31'!B217</f>
        <v>2E-3</v>
      </c>
      <c r="C216">
        <f>'[1]1 to 31'!C217</f>
        <v>2E-3</v>
      </c>
      <c r="D216">
        <f>'[1]1 to 31'!D217</f>
        <v>2E-3</v>
      </c>
      <c r="E216">
        <f>'[1]1 to 31'!E217</f>
        <v>2E-3</v>
      </c>
      <c r="F216">
        <f>'[1]1 to 31'!F217</f>
        <v>2E-3</v>
      </c>
      <c r="G216">
        <f>'[1]1 to 31'!G217</f>
        <v>2E-3</v>
      </c>
      <c r="H216">
        <f>'[1]1 to 31'!H217</f>
        <v>2E-3</v>
      </c>
      <c r="I216">
        <f>'[1]1 to 31'!I217</f>
        <v>2E-3</v>
      </c>
      <c r="J216">
        <f>'[1]1 to 31'!J217</f>
        <v>2E-3</v>
      </c>
      <c r="K216">
        <f>'[1]1 to 31'!K217</f>
        <v>2E-3</v>
      </c>
      <c r="L216">
        <f>'[1]1 to 31'!L217</f>
        <v>2E-3</v>
      </c>
      <c r="M216">
        <f>'[1]1 to 31'!M217</f>
        <v>2E-3</v>
      </c>
      <c r="N216">
        <f>'[1]1 to 31'!N217</f>
        <v>2E-3</v>
      </c>
      <c r="O216">
        <f>'[1]1 to 31'!O217</f>
        <v>2E-3</v>
      </c>
      <c r="P216">
        <f>'[1]1 to 31'!P217</f>
        <v>2E-3</v>
      </c>
      <c r="Q216">
        <f>'[1]1 to 31'!Q217</f>
        <v>2E-3</v>
      </c>
      <c r="R216">
        <f>'[1]1 to 31'!R217</f>
        <v>2E-3</v>
      </c>
      <c r="S216">
        <f>'[1]1 to 31'!S217</f>
        <v>2E-3</v>
      </c>
      <c r="T216">
        <f>'[1]1 to 31'!T217</f>
        <v>2E-3</v>
      </c>
      <c r="U216">
        <f>'[1]1 to 31'!U217</f>
        <v>2E-3</v>
      </c>
      <c r="V216">
        <f>'[1]1 to 31'!V217</f>
        <v>2E-3</v>
      </c>
      <c r="W216">
        <f>'[1]1 to 31'!W217</f>
        <v>2E-3</v>
      </c>
      <c r="X216">
        <f>'[1]1 to 31'!X217</f>
        <v>2E-3</v>
      </c>
      <c r="Y216">
        <f>'[1]1 to 31'!Y217</f>
        <v>2E-3</v>
      </c>
      <c r="Z216">
        <f>'[1]1 to 31'!Z217</f>
        <v>2E-3</v>
      </c>
      <c r="AA216">
        <f>'[1]1 to 31'!AA217</f>
        <v>2E-3</v>
      </c>
      <c r="AB216">
        <f>'[1]1 to 31'!AB217</f>
        <v>2E-3</v>
      </c>
      <c r="AC216">
        <f>'[1]1 to 31'!AC217</f>
        <v>2E-3</v>
      </c>
      <c r="AD216">
        <f>'[1]1 to 31'!AD217</f>
        <v>2E-3</v>
      </c>
      <c r="AE216">
        <f>'[1]1 to 31'!AE217</f>
        <v>2E-3</v>
      </c>
      <c r="AF216">
        <f>'[1]1 to 31'!AF217</f>
        <v>2E-3</v>
      </c>
    </row>
    <row r="217" spans="1:32" x14ac:dyDescent="0.25">
      <c r="A217" t="str">
        <f>'[1]1 to 31'!A218</f>
        <v xml:space="preserve">               lO2</v>
      </c>
      <c r="B217">
        <f>'[1]1 to 31'!B218</f>
        <v>0.02</v>
      </c>
      <c r="C217">
        <f>'[1]1 to 31'!C218</f>
        <v>0.02</v>
      </c>
      <c r="D217">
        <f>'[1]1 to 31'!D218</f>
        <v>0.02</v>
      </c>
      <c r="E217">
        <f>'[1]1 to 31'!E218</f>
        <v>0.02</v>
      </c>
      <c r="F217">
        <f>'[1]1 to 31'!F218</f>
        <v>0.02</v>
      </c>
      <c r="G217">
        <f>'[1]1 to 31'!G218</f>
        <v>0.02</v>
      </c>
      <c r="H217">
        <f>'[1]1 to 31'!H218</f>
        <v>0.02</v>
      </c>
      <c r="I217">
        <f>'[1]1 to 31'!I218</f>
        <v>0.02</v>
      </c>
      <c r="J217">
        <f>'[1]1 to 31'!J218</f>
        <v>0.02</v>
      </c>
      <c r="K217">
        <f>'[1]1 to 31'!K218</f>
        <v>0.02</v>
      </c>
      <c r="L217">
        <f>'[1]1 to 31'!L218</f>
        <v>0.02</v>
      </c>
      <c r="M217">
        <f>'[1]1 to 31'!M218</f>
        <v>0.02</v>
      </c>
      <c r="N217">
        <f>'[1]1 to 31'!N218</f>
        <v>0.02</v>
      </c>
      <c r="O217">
        <f>'[1]1 to 31'!O218</f>
        <v>0.02</v>
      </c>
      <c r="P217">
        <f>'[1]1 to 31'!P218</f>
        <v>0.02</v>
      </c>
      <c r="Q217">
        <f>'[1]1 to 31'!Q218</f>
        <v>0.02</v>
      </c>
      <c r="R217">
        <f>'[1]1 to 31'!R218</f>
        <v>0.02</v>
      </c>
      <c r="S217">
        <f>'[1]1 to 31'!S218</f>
        <v>0.02</v>
      </c>
      <c r="T217">
        <f>'[1]1 to 31'!T218</f>
        <v>0.02</v>
      </c>
      <c r="U217">
        <f>'[1]1 to 31'!U218</f>
        <v>0.02</v>
      </c>
      <c r="V217">
        <f>'[1]1 to 31'!V218</f>
        <v>0.02</v>
      </c>
      <c r="W217">
        <f>'[1]1 to 31'!W218</f>
        <v>0.02</v>
      </c>
      <c r="X217">
        <f>'[1]1 to 31'!X218</f>
        <v>0.02</v>
      </c>
      <c r="Y217">
        <f>'[1]1 to 31'!Y218</f>
        <v>0.02</v>
      </c>
      <c r="Z217">
        <f>'[1]1 to 31'!Z218</f>
        <v>0.02</v>
      </c>
      <c r="AA217">
        <f>'[1]1 to 31'!AA218</f>
        <v>0.02</v>
      </c>
      <c r="AB217">
        <f>'[1]1 to 31'!AB218</f>
        <v>0.02</v>
      </c>
      <c r="AC217">
        <f>'[1]1 to 31'!AC218</f>
        <v>0.02</v>
      </c>
      <c r="AD217">
        <f>'[1]1 to 31'!AD218</f>
        <v>0.02</v>
      </c>
      <c r="AE217">
        <f>'[1]1 to 31'!AE218</f>
        <v>0.02</v>
      </c>
      <c r="AF217">
        <f>'[1]1 to 31'!AF218</f>
        <v>0.02</v>
      </c>
    </row>
    <row r="218" spans="1:32" x14ac:dyDescent="0.25">
      <c r="A218" t="str">
        <f>'[1]1 to 31'!A219</f>
        <v xml:space="preserve">              lpO2</v>
      </c>
      <c r="B218">
        <f>'[1]1 to 31'!B219</f>
        <v>0.02</v>
      </c>
      <c r="C218">
        <f>'[1]1 to 31'!C219</f>
        <v>0.02</v>
      </c>
      <c r="D218">
        <f>'[1]1 to 31'!D219</f>
        <v>0.02</v>
      </c>
      <c r="E218">
        <f>'[1]1 to 31'!E219</f>
        <v>0.02</v>
      </c>
      <c r="F218">
        <f>'[1]1 to 31'!F219</f>
        <v>0.02</v>
      </c>
      <c r="G218">
        <f>'[1]1 to 31'!G219</f>
        <v>0.02</v>
      </c>
      <c r="H218">
        <f>'[1]1 to 31'!H219</f>
        <v>0.02</v>
      </c>
      <c r="I218">
        <f>'[1]1 to 31'!I219</f>
        <v>0.02</v>
      </c>
      <c r="J218">
        <f>'[1]1 to 31'!J219</f>
        <v>0.02</v>
      </c>
      <c r="K218">
        <f>'[1]1 to 31'!K219</f>
        <v>0.02</v>
      </c>
      <c r="L218">
        <f>'[1]1 to 31'!L219</f>
        <v>0.02</v>
      </c>
      <c r="M218">
        <f>'[1]1 to 31'!M219</f>
        <v>0.02</v>
      </c>
      <c r="N218">
        <f>'[1]1 to 31'!N219</f>
        <v>0.02</v>
      </c>
      <c r="O218">
        <f>'[1]1 to 31'!O219</f>
        <v>0.02</v>
      </c>
      <c r="P218">
        <f>'[1]1 to 31'!P219</f>
        <v>0.02</v>
      </c>
      <c r="Q218">
        <f>'[1]1 to 31'!Q219</f>
        <v>0.02</v>
      </c>
      <c r="R218">
        <f>'[1]1 to 31'!R219</f>
        <v>0.02</v>
      </c>
      <c r="S218">
        <f>'[1]1 to 31'!S219</f>
        <v>0.02</v>
      </c>
      <c r="T218">
        <f>'[1]1 to 31'!T219</f>
        <v>0.02</v>
      </c>
      <c r="U218">
        <f>'[1]1 to 31'!U219</f>
        <v>0.02</v>
      </c>
      <c r="V218">
        <f>'[1]1 to 31'!V219</f>
        <v>0.02</v>
      </c>
      <c r="W218">
        <f>'[1]1 to 31'!W219</f>
        <v>0.02</v>
      </c>
      <c r="X218">
        <f>'[1]1 to 31'!X219</f>
        <v>0.02</v>
      </c>
      <c r="Y218">
        <f>'[1]1 to 31'!Y219</f>
        <v>0.02</v>
      </c>
      <c r="Z218">
        <f>'[1]1 to 31'!Z219</f>
        <v>0.02</v>
      </c>
      <c r="AA218">
        <f>'[1]1 to 31'!AA219</f>
        <v>0.02</v>
      </c>
      <c r="AB218">
        <f>'[1]1 to 31'!AB219</f>
        <v>0.02</v>
      </c>
      <c r="AC218">
        <f>'[1]1 to 31'!AC219</f>
        <v>0.02</v>
      </c>
      <c r="AD218">
        <f>'[1]1 to 31'!AD219</f>
        <v>0.02</v>
      </c>
      <c r="AE218">
        <f>'[1]1 to 31'!AE219</f>
        <v>0.02</v>
      </c>
      <c r="AF218">
        <f>'[1]1 to 31'!AF219</f>
        <v>0.02</v>
      </c>
    </row>
    <row r="219" spans="1:32" x14ac:dyDescent="0.25">
      <c r="A219" t="str">
        <f>'[1]1 to 31'!A220</f>
        <v xml:space="preserve">              lNO3</v>
      </c>
      <c r="B219">
        <f>'[1]1 to 31'!B220</f>
        <v>5.0000000000000001E-3</v>
      </c>
      <c r="C219">
        <f>'[1]1 to 31'!C220</f>
        <v>5.0000000000000001E-3</v>
      </c>
      <c r="D219">
        <f>'[1]1 to 31'!D220</f>
        <v>5.0000000000000001E-3</v>
      </c>
      <c r="E219">
        <f>'[1]1 to 31'!E220</f>
        <v>5.0000000000000001E-3</v>
      </c>
      <c r="F219">
        <f>'[1]1 to 31'!F220</f>
        <v>5.0000000000000001E-3</v>
      </c>
      <c r="G219">
        <f>'[1]1 to 31'!G220</f>
        <v>5.0000000000000001E-3</v>
      </c>
      <c r="H219">
        <f>'[1]1 to 31'!H220</f>
        <v>5.0000000000000001E-3</v>
      </c>
      <c r="I219">
        <f>'[1]1 to 31'!I220</f>
        <v>5.0000000000000001E-3</v>
      </c>
      <c r="J219">
        <f>'[1]1 to 31'!J220</f>
        <v>5.0000000000000001E-3</v>
      </c>
      <c r="K219">
        <f>'[1]1 to 31'!K220</f>
        <v>5.0000000000000001E-3</v>
      </c>
      <c r="L219">
        <f>'[1]1 to 31'!L220</f>
        <v>5.0000000000000001E-3</v>
      </c>
      <c r="M219">
        <f>'[1]1 to 31'!M220</f>
        <v>5.0000000000000001E-3</v>
      </c>
      <c r="N219">
        <f>'[1]1 to 31'!N220</f>
        <v>5.0000000000000001E-3</v>
      </c>
      <c r="O219">
        <f>'[1]1 to 31'!O220</f>
        <v>5.0000000000000001E-3</v>
      </c>
      <c r="P219">
        <f>'[1]1 to 31'!P220</f>
        <v>5.0000000000000001E-3</v>
      </c>
      <c r="Q219">
        <f>'[1]1 to 31'!Q220</f>
        <v>5.0000000000000001E-3</v>
      </c>
      <c r="R219">
        <f>'[1]1 to 31'!R220</f>
        <v>5.0000000000000001E-3</v>
      </c>
      <c r="S219">
        <f>'[1]1 to 31'!S220</f>
        <v>5.0000000000000001E-3</v>
      </c>
      <c r="T219">
        <f>'[1]1 to 31'!T220</f>
        <v>5.0000000000000001E-3</v>
      </c>
      <c r="U219">
        <f>'[1]1 to 31'!U220</f>
        <v>5.0000000000000001E-3</v>
      </c>
      <c r="V219">
        <f>'[1]1 to 31'!V220</f>
        <v>5.0000000000000001E-3</v>
      </c>
      <c r="W219">
        <f>'[1]1 to 31'!W220</f>
        <v>5.0000000000000001E-3</v>
      </c>
      <c r="X219">
        <f>'[1]1 to 31'!X220</f>
        <v>5.0000000000000001E-3</v>
      </c>
      <c r="Y219">
        <f>'[1]1 to 31'!Y220</f>
        <v>5.0000000000000001E-3</v>
      </c>
      <c r="Z219">
        <f>'[1]1 to 31'!Z220</f>
        <v>5.0000000000000001E-3</v>
      </c>
      <c r="AA219">
        <f>'[1]1 to 31'!AA220</f>
        <v>5.0000000000000001E-3</v>
      </c>
      <c r="AB219">
        <f>'[1]1 to 31'!AB220</f>
        <v>5.0000000000000001E-3</v>
      </c>
      <c r="AC219">
        <f>'[1]1 to 31'!AC220</f>
        <v>5.0000000000000001E-3</v>
      </c>
      <c r="AD219">
        <f>'[1]1 to 31'!AD220</f>
        <v>5.0000000000000001E-3</v>
      </c>
      <c r="AE219">
        <f>'[1]1 to 31'!AE220</f>
        <v>5.0000000000000001E-3</v>
      </c>
      <c r="AF219">
        <f>'[1]1 to 31'!AF220</f>
        <v>5.0000000000000001E-3</v>
      </c>
    </row>
    <row r="220" spans="1:32" x14ac:dyDescent="0.25">
      <c r="A220" t="str">
        <f>'[1]1 to 31'!A221</f>
        <v xml:space="preserve">             lpNO3</v>
      </c>
      <c r="B220">
        <f>'[1]1 to 31'!B221</f>
        <v>5.0000000000000001E-3</v>
      </c>
      <c r="C220">
        <f>'[1]1 to 31'!C221</f>
        <v>5.0000000000000001E-3</v>
      </c>
      <c r="D220">
        <f>'[1]1 to 31'!D221</f>
        <v>5.0000000000000001E-3</v>
      </c>
      <c r="E220">
        <f>'[1]1 to 31'!E221</f>
        <v>5.0000000000000001E-3</v>
      </c>
      <c r="F220">
        <f>'[1]1 to 31'!F221</f>
        <v>5.0000000000000001E-3</v>
      </c>
      <c r="G220">
        <f>'[1]1 to 31'!G221</f>
        <v>5.0000000000000001E-3</v>
      </c>
      <c r="H220">
        <f>'[1]1 to 31'!H221</f>
        <v>5.0000000000000001E-3</v>
      </c>
      <c r="I220">
        <f>'[1]1 to 31'!I221</f>
        <v>5.0000000000000001E-3</v>
      </c>
      <c r="J220">
        <f>'[1]1 to 31'!J221</f>
        <v>5.0000000000000001E-3</v>
      </c>
      <c r="K220">
        <f>'[1]1 to 31'!K221</f>
        <v>5.0000000000000001E-3</v>
      </c>
      <c r="L220">
        <f>'[1]1 to 31'!L221</f>
        <v>5.0000000000000001E-3</v>
      </c>
      <c r="M220">
        <f>'[1]1 to 31'!M221</f>
        <v>5.0000000000000001E-3</v>
      </c>
      <c r="N220">
        <f>'[1]1 to 31'!N221</f>
        <v>5.0000000000000001E-3</v>
      </c>
      <c r="O220">
        <f>'[1]1 to 31'!O221</f>
        <v>5.0000000000000001E-3</v>
      </c>
      <c r="P220">
        <f>'[1]1 to 31'!P221</f>
        <v>5.0000000000000001E-3</v>
      </c>
      <c r="Q220">
        <f>'[1]1 to 31'!Q221</f>
        <v>5.0000000000000001E-3</v>
      </c>
      <c r="R220">
        <f>'[1]1 to 31'!R221</f>
        <v>5.0000000000000001E-3</v>
      </c>
      <c r="S220">
        <f>'[1]1 to 31'!S221</f>
        <v>5.0000000000000001E-3</v>
      </c>
      <c r="T220">
        <f>'[1]1 to 31'!T221</f>
        <v>5.0000000000000001E-3</v>
      </c>
      <c r="U220">
        <f>'[1]1 to 31'!U221</f>
        <v>5.0000000000000001E-3</v>
      </c>
      <c r="V220">
        <f>'[1]1 to 31'!V221</f>
        <v>5.0000000000000001E-3</v>
      </c>
      <c r="W220">
        <f>'[1]1 to 31'!W221</f>
        <v>5.0000000000000001E-3</v>
      </c>
      <c r="X220">
        <f>'[1]1 to 31'!X221</f>
        <v>5.0000000000000001E-3</v>
      </c>
      <c r="Y220">
        <f>'[1]1 to 31'!Y221</f>
        <v>5.0000000000000001E-3</v>
      </c>
      <c r="Z220">
        <f>'[1]1 to 31'!Z221</f>
        <v>5.0000000000000001E-3</v>
      </c>
      <c r="AA220">
        <f>'[1]1 to 31'!AA221</f>
        <v>5.0000000000000001E-3</v>
      </c>
      <c r="AB220">
        <f>'[1]1 to 31'!AB221</f>
        <v>5.0000000000000001E-3</v>
      </c>
      <c r="AC220">
        <f>'[1]1 to 31'!AC221</f>
        <v>5.0000000000000001E-3</v>
      </c>
      <c r="AD220">
        <f>'[1]1 to 31'!AD221</f>
        <v>5.0000000000000001E-3</v>
      </c>
      <c r="AE220">
        <f>'[1]1 to 31'!AE221</f>
        <v>5.0000000000000001E-3</v>
      </c>
      <c r="AF220">
        <f>'[1]1 to 31'!AF221</f>
        <v>5.0000000000000001E-3</v>
      </c>
    </row>
    <row r="221" spans="1:32" x14ac:dyDescent="0.25">
      <c r="A221" t="str">
        <f>'[1]1 to 31'!A222</f>
        <v xml:space="preserve">             lMnO2</v>
      </c>
      <c r="B221">
        <f>'[1]1 to 31'!B222</f>
        <v>16</v>
      </c>
      <c r="C221">
        <f>'[1]1 to 31'!C222</f>
        <v>16</v>
      </c>
      <c r="D221">
        <f>'[1]1 to 31'!D222</f>
        <v>16</v>
      </c>
      <c r="E221">
        <f>'[1]1 to 31'!E222</f>
        <v>16</v>
      </c>
      <c r="F221">
        <f>'[1]1 to 31'!F222</f>
        <v>16</v>
      </c>
      <c r="G221">
        <f>'[1]1 to 31'!G222</f>
        <v>16</v>
      </c>
      <c r="H221">
        <f>'[1]1 to 31'!H222</f>
        <v>16</v>
      </c>
      <c r="I221">
        <f>'[1]1 to 31'!I222</f>
        <v>16</v>
      </c>
      <c r="J221">
        <f>'[1]1 to 31'!J222</f>
        <v>16</v>
      </c>
      <c r="K221">
        <f>'[1]1 to 31'!K222</f>
        <v>16</v>
      </c>
      <c r="L221">
        <f>'[1]1 to 31'!L222</f>
        <v>16</v>
      </c>
      <c r="M221">
        <f>'[1]1 to 31'!M222</f>
        <v>16</v>
      </c>
      <c r="N221">
        <f>'[1]1 to 31'!N222</f>
        <v>16</v>
      </c>
      <c r="O221">
        <f>'[1]1 to 31'!O222</f>
        <v>16</v>
      </c>
      <c r="P221">
        <f>'[1]1 to 31'!P222</f>
        <v>16</v>
      </c>
      <c r="Q221">
        <f>'[1]1 to 31'!Q222</f>
        <v>16</v>
      </c>
      <c r="R221">
        <f>'[1]1 to 31'!R222</f>
        <v>16</v>
      </c>
      <c r="S221">
        <f>'[1]1 to 31'!S222</f>
        <v>16</v>
      </c>
      <c r="T221">
        <f>'[1]1 to 31'!T222</f>
        <v>16</v>
      </c>
      <c r="U221">
        <f>'[1]1 to 31'!U222</f>
        <v>16</v>
      </c>
      <c r="V221">
        <f>'[1]1 to 31'!V222</f>
        <v>16</v>
      </c>
      <c r="W221">
        <f>'[1]1 to 31'!W222</f>
        <v>16</v>
      </c>
      <c r="X221">
        <f>'[1]1 to 31'!X222</f>
        <v>16</v>
      </c>
      <c r="Y221">
        <f>'[1]1 to 31'!Y222</f>
        <v>16</v>
      </c>
      <c r="Z221">
        <f>'[1]1 to 31'!Z222</f>
        <v>16</v>
      </c>
      <c r="AA221">
        <f>'[1]1 to 31'!AA222</f>
        <v>16</v>
      </c>
      <c r="AB221">
        <f>'[1]1 to 31'!AB222</f>
        <v>16</v>
      </c>
      <c r="AC221">
        <f>'[1]1 to 31'!AC222</f>
        <v>16</v>
      </c>
      <c r="AD221">
        <f>'[1]1 to 31'!AD222</f>
        <v>16</v>
      </c>
      <c r="AE221">
        <f>'[1]1 to 31'!AE222</f>
        <v>16</v>
      </c>
      <c r="AF221">
        <f>'[1]1 to 31'!AF222</f>
        <v>16</v>
      </c>
    </row>
    <row r="222" spans="1:32" x14ac:dyDescent="0.25">
      <c r="A222" t="str">
        <f>'[1]1 to 31'!A223</f>
        <v xml:space="preserve">            lpMnO2</v>
      </c>
      <c r="B222">
        <f>'[1]1 to 31'!B223</f>
        <v>16</v>
      </c>
      <c r="C222">
        <f>'[1]1 to 31'!C223</f>
        <v>16</v>
      </c>
      <c r="D222">
        <f>'[1]1 to 31'!D223</f>
        <v>16</v>
      </c>
      <c r="E222">
        <f>'[1]1 to 31'!E223</f>
        <v>16</v>
      </c>
      <c r="F222">
        <f>'[1]1 to 31'!F223</f>
        <v>16</v>
      </c>
      <c r="G222">
        <f>'[1]1 to 31'!G223</f>
        <v>16</v>
      </c>
      <c r="H222">
        <f>'[1]1 to 31'!H223</f>
        <v>16</v>
      </c>
      <c r="I222">
        <f>'[1]1 to 31'!I223</f>
        <v>16</v>
      </c>
      <c r="J222">
        <f>'[1]1 to 31'!J223</f>
        <v>16</v>
      </c>
      <c r="K222">
        <f>'[1]1 to 31'!K223</f>
        <v>16</v>
      </c>
      <c r="L222">
        <f>'[1]1 to 31'!L223</f>
        <v>16</v>
      </c>
      <c r="M222">
        <f>'[1]1 to 31'!M223</f>
        <v>16</v>
      </c>
      <c r="N222">
        <f>'[1]1 to 31'!N223</f>
        <v>16</v>
      </c>
      <c r="O222">
        <f>'[1]1 to 31'!O223</f>
        <v>16</v>
      </c>
      <c r="P222">
        <f>'[1]1 to 31'!P223</f>
        <v>16</v>
      </c>
      <c r="Q222">
        <f>'[1]1 to 31'!Q223</f>
        <v>16</v>
      </c>
      <c r="R222">
        <f>'[1]1 to 31'!R223</f>
        <v>16</v>
      </c>
      <c r="S222">
        <f>'[1]1 to 31'!S223</f>
        <v>16</v>
      </c>
      <c r="T222">
        <f>'[1]1 to 31'!T223</f>
        <v>16</v>
      </c>
      <c r="U222">
        <f>'[1]1 to 31'!U223</f>
        <v>16</v>
      </c>
      <c r="V222">
        <f>'[1]1 to 31'!V223</f>
        <v>16</v>
      </c>
      <c r="W222">
        <f>'[1]1 to 31'!W223</f>
        <v>16</v>
      </c>
      <c r="X222">
        <f>'[1]1 to 31'!X223</f>
        <v>16</v>
      </c>
      <c r="Y222">
        <f>'[1]1 to 31'!Y223</f>
        <v>16</v>
      </c>
      <c r="Z222">
        <f>'[1]1 to 31'!Z223</f>
        <v>16</v>
      </c>
      <c r="AA222">
        <f>'[1]1 to 31'!AA223</f>
        <v>16</v>
      </c>
      <c r="AB222">
        <f>'[1]1 to 31'!AB223</f>
        <v>16</v>
      </c>
      <c r="AC222">
        <f>'[1]1 to 31'!AC223</f>
        <v>16</v>
      </c>
      <c r="AD222">
        <f>'[1]1 to 31'!AD223</f>
        <v>16</v>
      </c>
      <c r="AE222">
        <f>'[1]1 to 31'!AE223</f>
        <v>16</v>
      </c>
      <c r="AF222">
        <f>'[1]1 to 31'!AF223</f>
        <v>16</v>
      </c>
    </row>
    <row r="223" spans="1:32" x14ac:dyDescent="0.25">
      <c r="A223" t="str">
        <f>'[1]1 to 31'!A224</f>
        <v xml:space="preserve">             lFeOH</v>
      </c>
      <c r="B223">
        <f>'[1]1 to 31'!B224</f>
        <v>100</v>
      </c>
      <c r="C223">
        <f>'[1]1 to 31'!C224</f>
        <v>100</v>
      </c>
      <c r="D223">
        <f>'[1]1 to 31'!D224</f>
        <v>100</v>
      </c>
      <c r="E223">
        <f>'[1]1 to 31'!E224</f>
        <v>100</v>
      </c>
      <c r="F223">
        <f>'[1]1 to 31'!F224</f>
        <v>100</v>
      </c>
      <c r="G223">
        <f>'[1]1 to 31'!G224</f>
        <v>100</v>
      </c>
      <c r="H223">
        <f>'[1]1 to 31'!H224</f>
        <v>100</v>
      </c>
      <c r="I223">
        <f>'[1]1 to 31'!I224</f>
        <v>100</v>
      </c>
      <c r="J223">
        <f>'[1]1 to 31'!J224</f>
        <v>100</v>
      </c>
      <c r="K223">
        <f>'[1]1 to 31'!K224</f>
        <v>100</v>
      </c>
      <c r="L223">
        <f>'[1]1 to 31'!L224</f>
        <v>100</v>
      </c>
      <c r="M223">
        <f>'[1]1 to 31'!M224</f>
        <v>100</v>
      </c>
      <c r="N223">
        <f>'[1]1 to 31'!N224</f>
        <v>100</v>
      </c>
      <c r="O223">
        <f>'[1]1 to 31'!O224</f>
        <v>100</v>
      </c>
      <c r="P223">
        <f>'[1]1 to 31'!P224</f>
        <v>100</v>
      </c>
      <c r="Q223">
        <f>'[1]1 to 31'!Q224</f>
        <v>100</v>
      </c>
      <c r="R223">
        <f>'[1]1 to 31'!R224</f>
        <v>100</v>
      </c>
      <c r="S223">
        <f>'[1]1 to 31'!S224</f>
        <v>100</v>
      </c>
      <c r="T223">
        <f>'[1]1 to 31'!T224</f>
        <v>100</v>
      </c>
      <c r="U223">
        <f>'[1]1 to 31'!U224</f>
        <v>100</v>
      </c>
      <c r="V223">
        <f>'[1]1 to 31'!V224</f>
        <v>100</v>
      </c>
      <c r="W223">
        <f>'[1]1 to 31'!W224</f>
        <v>100</v>
      </c>
      <c r="X223">
        <f>'[1]1 to 31'!X224</f>
        <v>100</v>
      </c>
      <c r="Y223">
        <f>'[1]1 to 31'!Y224</f>
        <v>100</v>
      </c>
      <c r="Z223">
        <f>'[1]1 to 31'!Z224</f>
        <v>100</v>
      </c>
      <c r="AA223">
        <f>'[1]1 to 31'!AA224</f>
        <v>100</v>
      </c>
      <c r="AB223">
        <f>'[1]1 to 31'!AB224</f>
        <v>100</v>
      </c>
      <c r="AC223">
        <f>'[1]1 to 31'!AC224</f>
        <v>100</v>
      </c>
      <c r="AD223">
        <f>'[1]1 to 31'!AD224</f>
        <v>100</v>
      </c>
      <c r="AE223">
        <f>'[1]1 to 31'!AE224</f>
        <v>100</v>
      </c>
      <c r="AF223">
        <f>'[1]1 to 31'!AF224</f>
        <v>100</v>
      </c>
    </row>
    <row r="224" spans="1:32" x14ac:dyDescent="0.25">
      <c r="A224" t="str">
        <f>'[1]1 to 31'!A225</f>
        <v xml:space="preserve">            lpFeOH</v>
      </c>
      <c r="B224">
        <f>'[1]1 to 31'!B225</f>
        <v>100</v>
      </c>
      <c r="C224">
        <f>'[1]1 to 31'!C225</f>
        <v>100</v>
      </c>
      <c r="D224">
        <f>'[1]1 to 31'!D225</f>
        <v>100</v>
      </c>
      <c r="E224">
        <f>'[1]1 to 31'!E225</f>
        <v>100</v>
      </c>
      <c r="F224">
        <f>'[1]1 to 31'!F225</f>
        <v>100</v>
      </c>
      <c r="G224">
        <f>'[1]1 to 31'!G225</f>
        <v>100</v>
      </c>
      <c r="H224">
        <f>'[1]1 to 31'!H225</f>
        <v>100</v>
      </c>
      <c r="I224">
        <f>'[1]1 to 31'!I225</f>
        <v>100</v>
      </c>
      <c r="J224">
        <f>'[1]1 to 31'!J225</f>
        <v>100</v>
      </c>
      <c r="K224">
        <f>'[1]1 to 31'!K225</f>
        <v>100</v>
      </c>
      <c r="L224">
        <f>'[1]1 to 31'!L225</f>
        <v>100</v>
      </c>
      <c r="M224">
        <f>'[1]1 to 31'!M225</f>
        <v>100</v>
      </c>
      <c r="N224">
        <f>'[1]1 to 31'!N225</f>
        <v>100</v>
      </c>
      <c r="O224">
        <f>'[1]1 to 31'!O225</f>
        <v>100</v>
      </c>
      <c r="P224">
        <f>'[1]1 to 31'!P225</f>
        <v>100</v>
      </c>
      <c r="Q224">
        <f>'[1]1 to 31'!Q225</f>
        <v>100</v>
      </c>
      <c r="R224">
        <f>'[1]1 to 31'!R225</f>
        <v>100</v>
      </c>
      <c r="S224">
        <f>'[1]1 to 31'!S225</f>
        <v>100</v>
      </c>
      <c r="T224">
        <f>'[1]1 to 31'!T225</f>
        <v>100</v>
      </c>
      <c r="U224">
        <f>'[1]1 to 31'!U225</f>
        <v>100</v>
      </c>
      <c r="V224">
        <f>'[1]1 to 31'!V225</f>
        <v>100</v>
      </c>
      <c r="W224">
        <f>'[1]1 to 31'!W225</f>
        <v>100</v>
      </c>
      <c r="X224">
        <f>'[1]1 to 31'!X225</f>
        <v>100</v>
      </c>
      <c r="Y224">
        <f>'[1]1 to 31'!Y225</f>
        <v>100</v>
      </c>
      <c r="Z224">
        <f>'[1]1 to 31'!Z225</f>
        <v>100</v>
      </c>
      <c r="AA224">
        <f>'[1]1 to 31'!AA225</f>
        <v>100</v>
      </c>
      <c r="AB224">
        <f>'[1]1 to 31'!AB225</f>
        <v>100</v>
      </c>
      <c r="AC224">
        <f>'[1]1 to 31'!AC225</f>
        <v>100</v>
      </c>
      <c r="AD224">
        <f>'[1]1 to 31'!AD225</f>
        <v>100</v>
      </c>
      <c r="AE224">
        <f>'[1]1 to 31'!AE225</f>
        <v>100</v>
      </c>
      <c r="AF224">
        <f>'[1]1 to 31'!AF225</f>
        <v>100</v>
      </c>
    </row>
    <row r="225" spans="1:32" x14ac:dyDescent="0.25">
      <c r="A225" t="str">
        <f>'[1]1 to 31'!A226</f>
        <v xml:space="preserve">              lSO4</v>
      </c>
      <c r="B225">
        <f>'[1]1 to 31'!B226</f>
        <v>1.6</v>
      </c>
      <c r="C225">
        <f>'[1]1 to 31'!C226</f>
        <v>1.6</v>
      </c>
      <c r="D225">
        <f>'[1]1 to 31'!D226</f>
        <v>1.6</v>
      </c>
      <c r="E225">
        <f>'[1]1 to 31'!E226</f>
        <v>1.6</v>
      </c>
      <c r="F225">
        <f>'[1]1 to 31'!F226</f>
        <v>1.6</v>
      </c>
      <c r="G225">
        <f>'[1]1 to 31'!G226</f>
        <v>1.6</v>
      </c>
      <c r="H225">
        <f>'[1]1 to 31'!H226</f>
        <v>1.6</v>
      </c>
      <c r="I225">
        <f>'[1]1 to 31'!I226</f>
        <v>1.6</v>
      </c>
      <c r="J225">
        <f>'[1]1 to 31'!J226</f>
        <v>1.6</v>
      </c>
      <c r="K225">
        <f>'[1]1 to 31'!K226</f>
        <v>1.6</v>
      </c>
      <c r="L225">
        <f>'[1]1 to 31'!L226</f>
        <v>1.6</v>
      </c>
      <c r="M225">
        <f>'[1]1 to 31'!M226</f>
        <v>1.6</v>
      </c>
      <c r="N225">
        <f>'[1]1 to 31'!N226</f>
        <v>1.6</v>
      </c>
      <c r="O225">
        <f>'[1]1 to 31'!O226</f>
        <v>1.6</v>
      </c>
      <c r="P225">
        <f>'[1]1 to 31'!P226</f>
        <v>1.6</v>
      </c>
      <c r="Q225">
        <f>'[1]1 to 31'!Q226</f>
        <v>1.6</v>
      </c>
      <c r="R225">
        <f>'[1]1 to 31'!R226</f>
        <v>1.6</v>
      </c>
      <c r="S225">
        <f>'[1]1 to 31'!S226</f>
        <v>1.6</v>
      </c>
      <c r="T225">
        <f>'[1]1 to 31'!T226</f>
        <v>1.6</v>
      </c>
      <c r="U225">
        <f>'[1]1 to 31'!U226</f>
        <v>1.6</v>
      </c>
      <c r="V225">
        <f>'[1]1 to 31'!V226</f>
        <v>1.6</v>
      </c>
      <c r="W225">
        <f>'[1]1 to 31'!W226</f>
        <v>1.6</v>
      </c>
      <c r="X225">
        <f>'[1]1 to 31'!X226</f>
        <v>1.6</v>
      </c>
      <c r="Y225">
        <f>'[1]1 to 31'!Y226</f>
        <v>1.6</v>
      </c>
      <c r="Z225">
        <f>'[1]1 to 31'!Z226</f>
        <v>1.6</v>
      </c>
      <c r="AA225">
        <f>'[1]1 to 31'!AA226</f>
        <v>1.6</v>
      </c>
      <c r="AB225">
        <f>'[1]1 to 31'!AB226</f>
        <v>1.6</v>
      </c>
      <c r="AC225">
        <f>'[1]1 to 31'!AC226</f>
        <v>1.6</v>
      </c>
      <c r="AD225">
        <f>'[1]1 to 31'!AD226</f>
        <v>1.6</v>
      </c>
      <c r="AE225">
        <f>'[1]1 to 31'!AE226</f>
        <v>1.6</v>
      </c>
      <c r="AF225">
        <f>'[1]1 to 31'!AF226</f>
        <v>1.6</v>
      </c>
    </row>
    <row r="226" spans="1:32" x14ac:dyDescent="0.25">
      <c r="A226" t="str">
        <f>'[1]1 to 31'!A227</f>
        <v xml:space="preserve">             lpSO4</v>
      </c>
      <c r="B226">
        <f>'[1]1 to 31'!B227</f>
        <v>1.6</v>
      </c>
      <c r="C226">
        <f>'[1]1 to 31'!C227</f>
        <v>1.6</v>
      </c>
      <c r="D226">
        <f>'[1]1 to 31'!D227</f>
        <v>1.6</v>
      </c>
      <c r="E226">
        <f>'[1]1 to 31'!E227</f>
        <v>1.6</v>
      </c>
      <c r="F226">
        <f>'[1]1 to 31'!F227</f>
        <v>1.6</v>
      </c>
      <c r="G226">
        <f>'[1]1 to 31'!G227</f>
        <v>1.6</v>
      </c>
      <c r="H226">
        <f>'[1]1 to 31'!H227</f>
        <v>1.6</v>
      </c>
      <c r="I226">
        <f>'[1]1 to 31'!I227</f>
        <v>1.6</v>
      </c>
      <c r="J226">
        <f>'[1]1 to 31'!J227</f>
        <v>1.6</v>
      </c>
      <c r="K226">
        <f>'[1]1 to 31'!K227</f>
        <v>1.6</v>
      </c>
      <c r="L226">
        <f>'[1]1 to 31'!L227</f>
        <v>1.6</v>
      </c>
      <c r="M226">
        <f>'[1]1 to 31'!M227</f>
        <v>1.6</v>
      </c>
      <c r="N226">
        <f>'[1]1 to 31'!N227</f>
        <v>1.6</v>
      </c>
      <c r="O226">
        <f>'[1]1 to 31'!O227</f>
        <v>1.6</v>
      </c>
      <c r="P226">
        <f>'[1]1 to 31'!P227</f>
        <v>1.6</v>
      </c>
      <c r="Q226">
        <f>'[1]1 to 31'!Q227</f>
        <v>1.6</v>
      </c>
      <c r="R226">
        <f>'[1]1 to 31'!R227</f>
        <v>1.6</v>
      </c>
      <c r="S226">
        <f>'[1]1 to 31'!S227</f>
        <v>1.6</v>
      </c>
      <c r="T226">
        <f>'[1]1 to 31'!T227</f>
        <v>1.6</v>
      </c>
      <c r="U226">
        <f>'[1]1 to 31'!U227</f>
        <v>1.6</v>
      </c>
      <c r="V226">
        <f>'[1]1 to 31'!V227</f>
        <v>1.6</v>
      </c>
      <c r="W226">
        <f>'[1]1 to 31'!W227</f>
        <v>1.6</v>
      </c>
      <c r="X226">
        <f>'[1]1 to 31'!X227</f>
        <v>1.6</v>
      </c>
      <c r="Y226">
        <f>'[1]1 to 31'!Y227</f>
        <v>1.6</v>
      </c>
      <c r="Z226">
        <f>'[1]1 to 31'!Z227</f>
        <v>1.6</v>
      </c>
      <c r="AA226">
        <f>'[1]1 to 31'!AA227</f>
        <v>1.6</v>
      </c>
      <c r="AB226">
        <f>'[1]1 to 31'!AB227</f>
        <v>1.6</v>
      </c>
      <c r="AC226">
        <f>'[1]1 to 31'!AC227</f>
        <v>1.6</v>
      </c>
      <c r="AD226">
        <f>'[1]1 to 31'!AD227</f>
        <v>1.6</v>
      </c>
      <c r="AE226">
        <f>'[1]1 to 31'!AE227</f>
        <v>1.6</v>
      </c>
      <c r="AF226">
        <f>'[1]1 to 31'!AF227</f>
        <v>1.6</v>
      </c>
    </row>
    <row r="227" spans="1:32" x14ac:dyDescent="0.25">
      <c r="A227" t="str">
        <f>'[1]1 to 31'!A228</f>
        <v xml:space="preserve">           lpo2no3</v>
      </c>
      <c r="B227">
        <f>'[1]1 to 31'!B228</f>
        <v>0.02</v>
      </c>
      <c r="C227">
        <f>'[1]1 to 31'!C228</f>
        <v>0.02</v>
      </c>
      <c r="D227">
        <f>'[1]1 to 31'!D228</f>
        <v>0.02</v>
      </c>
      <c r="E227">
        <f>'[1]1 to 31'!E228</f>
        <v>0.02</v>
      </c>
      <c r="F227">
        <f>'[1]1 to 31'!F228</f>
        <v>0.02</v>
      </c>
      <c r="G227">
        <f>'[1]1 to 31'!G228</f>
        <v>0.02</v>
      </c>
      <c r="H227">
        <f>'[1]1 to 31'!H228</f>
        <v>0.02</v>
      </c>
      <c r="I227">
        <f>'[1]1 to 31'!I228</f>
        <v>0.02</v>
      </c>
      <c r="J227">
        <f>'[1]1 to 31'!J228</f>
        <v>0.02</v>
      </c>
      <c r="K227">
        <f>'[1]1 to 31'!K228</f>
        <v>0.02</v>
      </c>
      <c r="L227">
        <f>'[1]1 to 31'!L228</f>
        <v>0.02</v>
      </c>
      <c r="M227">
        <f>'[1]1 to 31'!M228</f>
        <v>0.02</v>
      </c>
      <c r="N227">
        <f>'[1]1 to 31'!N228</f>
        <v>0.02</v>
      </c>
      <c r="O227">
        <f>'[1]1 to 31'!O228</f>
        <v>0.02</v>
      </c>
      <c r="P227">
        <f>'[1]1 to 31'!P228</f>
        <v>0.02</v>
      </c>
      <c r="Q227">
        <f>'[1]1 to 31'!Q228</f>
        <v>0.02</v>
      </c>
      <c r="R227">
        <f>'[1]1 to 31'!R228</f>
        <v>0.02</v>
      </c>
      <c r="S227">
        <f>'[1]1 to 31'!S228</f>
        <v>0.02</v>
      </c>
      <c r="T227">
        <f>'[1]1 to 31'!T228</f>
        <v>0.02</v>
      </c>
      <c r="U227">
        <f>'[1]1 to 31'!U228</f>
        <v>0.02</v>
      </c>
      <c r="V227">
        <f>'[1]1 to 31'!V228</f>
        <v>0.02</v>
      </c>
      <c r="W227">
        <f>'[1]1 to 31'!W228</f>
        <v>0.02</v>
      </c>
      <c r="X227">
        <f>'[1]1 to 31'!X228</f>
        <v>0.02</v>
      </c>
      <c r="Y227">
        <f>'[1]1 to 31'!Y228</f>
        <v>0.02</v>
      </c>
      <c r="Z227">
        <f>'[1]1 to 31'!Z228</f>
        <v>0.02</v>
      </c>
      <c r="AA227">
        <f>'[1]1 to 31'!AA228</f>
        <v>0.02</v>
      </c>
      <c r="AB227">
        <f>'[1]1 to 31'!AB228</f>
        <v>0.02</v>
      </c>
      <c r="AC227">
        <f>'[1]1 to 31'!AC228</f>
        <v>0.02</v>
      </c>
      <c r="AD227">
        <f>'[1]1 to 31'!AD228</f>
        <v>0.02</v>
      </c>
      <c r="AE227">
        <f>'[1]1 to 31'!AE228</f>
        <v>0.02</v>
      </c>
      <c r="AF227">
        <f>'[1]1 to 31'!AF228</f>
        <v>0.02</v>
      </c>
    </row>
    <row r="228" spans="1:32" x14ac:dyDescent="0.25">
      <c r="A228" t="str">
        <f>'[1]1 to 31'!A229</f>
        <v xml:space="preserve">          lpo2mno2</v>
      </c>
      <c r="B228">
        <f>'[1]1 to 31'!B229</f>
        <v>0.02</v>
      </c>
      <c r="C228">
        <f>'[1]1 to 31'!C229</f>
        <v>0.02</v>
      </c>
      <c r="D228">
        <f>'[1]1 to 31'!D229</f>
        <v>0.02</v>
      </c>
      <c r="E228">
        <f>'[1]1 to 31'!E229</f>
        <v>0.02</v>
      </c>
      <c r="F228">
        <f>'[1]1 to 31'!F229</f>
        <v>0.02</v>
      </c>
      <c r="G228">
        <f>'[1]1 to 31'!G229</f>
        <v>0.02</v>
      </c>
      <c r="H228">
        <f>'[1]1 to 31'!H229</f>
        <v>0.02</v>
      </c>
      <c r="I228">
        <f>'[1]1 to 31'!I229</f>
        <v>0.02</v>
      </c>
      <c r="J228">
        <f>'[1]1 to 31'!J229</f>
        <v>0.02</v>
      </c>
      <c r="K228">
        <f>'[1]1 to 31'!K229</f>
        <v>0.02</v>
      </c>
      <c r="L228">
        <f>'[1]1 to 31'!L229</f>
        <v>0.02</v>
      </c>
      <c r="M228">
        <f>'[1]1 to 31'!M229</f>
        <v>0.02</v>
      </c>
      <c r="N228">
        <f>'[1]1 to 31'!N229</f>
        <v>0.02</v>
      </c>
      <c r="O228">
        <f>'[1]1 to 31'!O229</f>
        <v>0.02</v>
      </c>
      <c r="P228">
        <f>'[1]1 to 31'!P229</f>
        <v>0.02</v>
      </c>
      <c r="Q228">
        <f>'[1]1 to 31'!Q229</f>
        <v>0.02</v>
      </c>
      <c r="R228">
        <f>'[1]1 to 31'!R229</f>
        <v>0.02</v>
      </c>
      <c r="S228">
        <f>'[1]1 to 31'!S229</f>
        <v>0.02</v>
      </c>
      <c r="T228">
        <f>'[1]1 to 31'!T229</f>
        <v>0.02</v>
      </c>
      <c r="U228">
        <f>'[1]1 to 31'!U229</f>
        <v>0.02</v>
      </c>
      <c r="V228">
        <f>'[1]1 to 31'!V229</f>
        <v>0.02</v>
      </c>
      <c r="W228">
        <f>'[1]1 to 31'!W229</f>
        <v>0.02</v>
      </c>
      <c r="X228">
        <f>'[1]1 to 31'!X229</f>
        <v>0.02</v>
      </c>
      <c r="Y228">
        <f>'[1]1 to 31'!Y229</f>
        <v>0.02</v>
      </c>
      <c r="Z228">
        <f>'[1]1 to 31'!Z229</f>
        <v>0.02</v>
      </c>
      <c r="AA228">
        <f>'[1]1 to 31'!AA229</f>
        <v>0.02</v>
      </c>
      <c r="AB228">
        <f>'[1]1 to 31'!AB229</f>
        <v>0.02</v>
      </c>
      <c r="AC228">
        <f>'[1]1 to 31'!AC229</f>
        <v>0.02</v>
      </c>
      <c r="AD228">
        <f>'[1]1 to 31'!AD229</f>
        <v>0.02</v>
      </c>
      <c r="AE228">
        <f>'[1]1 to 31'!AE229</f>
        <v>0.02</v>
      </c>
      <c r="AF228">
        <f>'[1]1 to 31'!AF229</f>
        <v>0.02</v>
      </c>
    </row>
    <row r="229" spans="1:32" x14ac:dyDescent="0.25">
      <c r="A229" t="str">
        <f>'[1]1 to 31'!A230</f>
        <v xml:space="preserve">          lpo2feoh</v>
      </c>
      <c r="B229">
        <f>'[1]1 to 31'!B230</f>
        <v>0.02</v>
      </c>
      <c r="C229">
        <f>'[1]1 to 31'!C230</f>
        <v>0.02</v>
      </c>
      <c r="D229">
        <f>'[1]1 to 31'!D230</f>
        <v>0.02</v>
      </c>
      <c r="E229">
        <f>'[1]1 to 31'!E230</f>
        <v>0.02</v>
      </c>
      <c r="F229">
        <f>'[1]1 to 31'!F230</f>
        <v>0.02</v>
      </c>
      <c r="G229">
        <f>'[1]1 to 31'!G230</f>
        <v>0.02</v>
      </c>
      <c r="H229">
        <f>'[1]1 to 31'!H230</f>
        <v>0.02</v>
      </c>
      <c r="I229">
        <f>'[1]1 to 31'!I230</f>
        <v>0.02</v>
      </c>
      <c r="J229">
        <f>'[1]1 to 31'!J230</f>
        <v>0.02</v>
      </c>
      <c r="K229">
        <f>'[1]1 to 31'!K230</f>
        <v>0.02</v>
      </c>
      <c r="L229">
        <f>'[1]1 to 31'!L230</f>
        <v>0.02</v>
      </c>
      <c r="M229">
        <f>'[1]1 to 31'!M230</f>
        <v>0.02</v>
      </c>
      <c r="N229">
        <f>'[1]1 to 31'!N230</f>
        <v>0.02</v>
      </c>
      <c r="O229">
        <f>'[1]1 to 31'!O230</f>
        <v>0.02</v>
      </c>
      <c r="P229">
        <f>'[1]1 to 31'!P230</f>
        <v>0.02</v>
      </c>
      <c r="Q229">
        <f>'[1]1 to 31'!Q230</f>
        <v>0.02</v>
      </c>
      <c r="R229">
        <f>'[1]1 to 31'!R230</f>
        <v>0.02</v>
      </c>
      <c r="S229">
        <f>'[1]1 to 31'!S230</f>
        <v>0.02</v>
      </c>
      <c r="T229">
        <f>'[1]1 to 31'!T230</f>
        <v>0.02</v>
      </c>
      <c r="U229">
        <f>'[1]1 to 31'!U230</f>
        <v>0.02</v>
      </c>
      <c r="V229">
        <f>'[1]1 to 31'!V230</f>
        <v>0.02</v>
      </c>
      <c r="W229">
        <f>'[1]1 to 31'!W230</f>
        <v>0.02</v>
      </c>
      <c r="X229">
        <f>'[1]1 to 31'!X230</f>
        <v>0.02</v>
      </c>
      <c r="Y229">
        <f>'[1]1 to 31'!Y230</f>
        <v>0.02</v>
      </c>
      <c r="Z229">
        <f>'[1]1 to 31'!Z230</f>
        <v>0.02</v>
      </c>
      <c r="AA229">
        <f>'[1]1 to 31'!AA230</f>
        <v>0.02</v>
      </c>
      <c r="AB229">
        <f>'[1]1 to 31'!AB230</f>
        <v>0.02</v>
      </c>
      <c r="AC229">
        <f>'[1]1 to 31'!AC230</f>
        <v>0.02</v>
      </c>
      <c r="AD229">
        <f>'[1]1 to 31'!AD230</f>
        <v>0.02</v>
      </c>
      <c r="AE229">
        <f>'[1]1 to 31'!AE230</f>
        <v>0.02</v>
      </c>
      <c r="AF229">
        <f>'[1]1 to 31'!AF230</f>
        <v>0.02</v>
      </c>
    </row>
    <row r="230" spans="1:32" x14ac:dyDescent="0.25">
      <c r="A230" t="str">
        <f>'[1]1 to 31'!A231</f>
        <v xml:space="preserve">           lpo2so4</v>
      </c>
      <c r="B230">
        <f>'[1]1 to 31'!B231</f>
        <v>0.02</v>
      </c>
      <c r="C230">
        <f>'[1]1 to 31'!C231</f>
        <v>0.02</v>
      </c>
      <c r="D230">
        <f>'[1]1 to 31'!D231</f>
        <v>0.02</v>
      </c>
      <c r="E230">
        <f>'[1]1 to 31'!E231</f>
        <v>0.02</v>
      </c>
      <c r="F230">
        <f>'[1]1 to 31'!F231</f>
        <v>0.02</v>
      </c>
      <c r="G230">
        <f>'[1]1 to 31'!G231</f>
        <v>0.02</v>
      </c>
      <c r="H230">
        <f>'[1]1 to 31'!H231</f>
        <v>0.02</v>
      </c>
      <c r="I230">
        <f>'[1]1 to 31'!I231</f>
        <v>0.02</v>
      </c>
      <c r="J230">
        <f>'[1]1 to 31'!J231</f>
        <v>0.02</v>
      </c>
      <c r="K230">
        <f>'[1]1 to 31'!K231</f>
        <v>0.02</v>
      </c>
      <c r="L230">
        <f>'[1]1 to 31'!L231</f>
        <v>0.02</v>
      </c>
      <c r="M230">
        <f>'[1]1 to 31'!M231</f>
        <v>0.02</v>
      </c>
      <c r="N230">
        <f>'[1]1 to 31'!N231</f>
        <v>0.02</v>
      </c>
      <c r="O230">
        <f>'[1]1 to 31'!O231</f>
        <v>0.02</v>
      </c>
      <c r="P230">
        <f>'[1]1 to 31'!P231</f>
        <v>0.02</v>
      </c>
      <c r="Q230">
        <f>'[1]1 to 31'!Q231</f>
        <v>0.02</v>
      </c>
      <c r="R230">
        <f>'[1]1 to 31'!R231</f>
        <v>0.02</v>
      </c>
      <c r="S230">
        <f>'[1]1 to 31'!S231</f>
        <v>0.02</v>
      </c>
      <c r="T230">
        <f>'[1]1 to 31'!T231</f>
        <v>0.02</v>
      </c>
      <c r="U230">
        <f>'[1]1 to 31'!U231</f>
        <v>0.02</v>
      </c>
      <c r="V230">
        <f>'[1]1 to 31'!V231</f>
        <v>0.02</v>
      </c>
      <c r="W230">
        <f>'[1]1 to 31'!W231</f>
        <v>0.02</v>
      </c>
      <c r="X230">
        <f>'[1]1 to 31'!X231</f>
        <v>0.02</v>
      </c>
      <c r="Y230">
        <f>'[1]1 to 31'!Y231</f>
        <v>0.02</v>
      </c>
      <c r="Z230">
        <f>'[1]1 to 31'!Z231</f>
        <v>0.02</v>
      </c>
      <c r="AA230">
        <f>'[1]1 to 31'!AA231</f>
        <v>0.02</v>
      </c>
      <c r="AB230">
        <f>'[1]1 to 31'!AB231</f>
        <v>0.02</v>
      </c>
      <c r="AC230">
        <f>'[1]1 to 31'!AC231</f>
        <v>0.02</v>
      </c>
      <c r="AD230">
        <f>'[1]1 to 31'!AD231</f>
        <v>0.02</v>
      </c>
      <c r="AE230">
        <f>'[1]1 to 31'!AE231</f>
        <v>0.02</v>
      </c>
      <c r="AF230">
        <f>'[1]1 to 31'!AF231</f>
        <v>0.02</v>
      </c>
    </row>
    <row r="231" spans="1:32" x14ac:dyDescent="0.25">
      <c r="A231" t="str">
        <f>'[1]1 to 31'!A232</f>
        <v xml:space="preserve">           lpo2ch4</v>
      </c>
      <c r="B231">
        <f>'[1]1 to 31'!B232</f>
        <v>0.02</v>
      </c>
      <c r="C231">
        <f>'[1]1 to 31'!C232</f>
        <v>0.02</v>
      </c>
      <c r="D231">
        <f>'[1]1 to 31'!D232</f>
        <v>0.02</v>
      </c>
      <c r="E231">
        <f>'[1]1 to 31'!E232</f>
        <v>0.02</v>
      </c>
      <c r="F231">
        <f>'[1]1 to 31'!F232</f>
        <v>0.02</v>
      </c>
      <c r="G231">
        <f>'[1]1 to 31'!G232</f>
        <v>0.02</v>
      </c>
      <c r="H231">
        <f>'[1]1 to 31'!H232</f>
        <v>0.02</v>
      </c>
      <c r="I231">
        <f>'[1]1 to 31'!I232</f>
        <v>0.02</v>
      </c>
      <c r="J231">
        <f>'[1]1 to 31'!J232</f>
        <v>0.02</v>
      </c>
      <c r="K231">
        <f>'[1]1 to 31'!K232</f>
        <v>0.02</v>
      </c>
      <c r="L231">
        <f>'[1]1 to 31'!L232</f>
        <v>0.02</v>
      </c>
      <c r="M231">
        <f>'[1]1 to 31'!M232</f>
        <v>0.02</v>
      </c>
      <c r="N231">
        <f>'[1]1 to 31'!N232</f>
        <v>0.02</v>
      </c>
      <c r="O231">
        <f>'[1]1 to 31'!O232</f>
        <v>0.02</v>
      </c>
      <c r="P231">
        <f>'[1]1 to 31'!P232</f>
        <v>0.02</v>
      </c>
      <c r="Q231">
        <f>'[1]1 to 31'!Q232</f>
        <v>0.02</v>
      </c>
      <c r="R231">
        <f>'[1]1 to 31'!R232</f>
        <v>0.02</v>
      </c>
      <c r="S231">
        <f>'[1]1 to 31'!S232</f>
        <v>0.02</v>
      </c>
      <c r="T231">
        <f>'[1]1 to 31'!T232</f>
        <v>0.02</v>
      </c>
      <c r="U231">
        <f>'[1]1 to 31'!U232</f>
        <v>0.02</v>
      </c>
      <c r="V231">
        <f>'[1]1 to 31'!V232</f>
        <v>0.02</v>
      </c>
      <c r="W231">
        <f>'[1]1 to 31'!W232</f>
        <v>0.02</v>
      </c>
      <c r="X231">
        <f>'[1]1 to 31'!X232</f>
        <v>0.02</v>
      </c>
      <c r="Y231">
        <f>'[1]1 to 31'!Y232</f>
        <v>0.02</v>
      </c>
      <c r="Z231">
        <f>'[1]1 to 31'!Z232</f>
        <v>0.02</v>
      </c>
      <c r="AA231">
        <f>'[1]1 to 31'!AA232</f>
        <v>0.02</v>
      </c>
      <c r="AB231">
        <f>'[1]1 to 31'!AB232</f>
        <v>0.02</v>
      </c>
      <c r="AC231">
        <f>'[1]1 to 31'!AC232</f>
        <v>0.02</v>
      </c>
      <c r="AD231">
        <f>'[1]1 to 31'!AD232</f>
        <v>0.02</v>
      </c>
      <c r="AE231">
        <f>'[1]1 to 31'!AE232</f>
        <v>0.02</v>
      </c>
      <c r="AF231">
        <f>'[1]1 to 31'!AF232</f>
        <v>0.02</v>
      </c>
    </row>
    <row r="232" spans="1:32" x14ac:dyDescent="0.25">
      <c r="A232" t="str">
        <f>'[1]1 to 31'!A233</f>
        <v xml:space="preserve">             KDHyd</v>
      </c>
      <c r="B232">
        <f>'[1]1 to 31'!B233</f>
        <v>1</v>
      </c>
      <c r="C232">
        <f>'[1]1 to 31'!C233</f>
        <v>1</v>
      </c>
      <c r="D232">
        <f>'[1]1 to 31'!D233</f>
        <v>1</v>
      </c>
      <c r="E232">
        <f>'[1]1 to 31'!E233</f>
        <v>1</v>
      </c>
      <c r="F232">
        <f>'[1]1 to 31'!F233</f>
        <v>1</v>
      </c>
      <c r="G232">
        <f>'[1]1 to 31'!G233</f>
        <v>1</v>
      </c>
      <c r="H232">
        <f>'[1]1 to 31'!H233</f>
        <v>1</v>
      </c>
      <c r="I232">
        <f>'[1]1 to 31'!I233</f>
        <v>1</v>
      </c>
      <c r="J232">
        <f>'[1]1 to 31'!J233</f>
        <v>1</v>
      </c>
      <c r="K232">
        <f>'[1]1 to 31'!K233</f>
        <v>1</v>
      </c>
      <c r="L232">
        <f>'[1]1 to 31'!L233</f>
        <v>1</v>
      </c>
      <c r="M232">
        <f>'[1]1 to 31'!M233</f>
        <v>1</v>
      </c>
      <c r="N232">
        <f>'[1]1 to 31'!N233</f>
        <v>1</v>
      </c>
      <c r="O232">
        <f>'[1]1 to 31'!O233</f>
        <v>1</v>
      </c>
      <c r="P232">
        <f>'[1]1 to 31'!P233</f>
        <v>1</v>
      </c>
      <c r="Q232">
        <f>'[1]1 to 31'!Q233</f>
        <v>1</v>
      </c>
      <c r="R232">
        <f>'[1]1 to 31'!R233</f>
        <v>1</v>
      </c>
      <c r="S232">
        <f>'[1]1 to 31'!S233</f>
        <v>1</v>
      </c>
      <c r="T232">
        <f>'[1]1 to 31'!T233</f>
        <v>1</v>
      </c>
      <c r="U232">
        <f>'[1]1 to 31'!U233</f>
        <v>1</v>
      </c>
      <c r="V232">
        <f>'[1]1 to 31'!V233</f>
        <v>1</v>
      </c>
      <c r="W232">
        <f>'[1]1 to 31'!W233</f>
        <v>1</v>
      </c>
      <c r="X232">
        <f>'[1]1 to 31'!X233</f>
        <v>1</v>
      </c>
      <c r="Y232">
        <f>'[1]1 to 31'!Y233</f>
        <v>1</v>
      </c>
      <c r="Z232">
        <f>'[1]1 to 31'!Z233</f>
        <v>1</v>
      </c>
      <c r="AA232">
        <f>'[1]1 to 31'!AA233</f>
        <v>1</v>
      </c>
      <c r="AB232">
        <f>'[1]1 to 31'!AB233</f>
        <v>1</v>
      </c>
      <c r="AC232">
        <f>'[1]1 to 31'!AC233</f>
        <v>1</v>
      </c>
      <c r="AD232">
        <f>'[1]1 to 31'!AD233</f>
        <v>1</v>
      </c>
      <c r="AE232">
        <f>'[1]1 to 31'!AE233</f>
        <v>1</v>
      </c>
      <c r="AF232">
        <f>'[1]1 to 31'!AF233</f>
        <v>1</v>
      </c>
    </row>
    <row r="233" spans="1:32" x14ac:dyDescent="0.25">
      <c r="A233" t="str">
        <f>'[1]1 to 31'!A234</f>
        <v xml:space="preserve">              KOAc</v>
      </c>
      <c r="B233">
        <f>'[1]1 to 31'!B234</f>
        <v>0.01</v>
      </c>
      <c r="C233">
        <f>'[1]1 to 31'!C234</f>
        <v>0.01</v>
      </c>
      <c r="D233">
        <f>'[1]1 to 31'!D234</f>
        <v>0.01</v>
      </c>
      <c r="E233">
        <f>'[1]1 to 31'!E234</f>
        <v>0.01</v>
      </c>
      <c r="F233">
        <f>'[1]1 to 31'!F234</f>
        <v>0.01</v>
      </c>
      <c r="G233">
        <f>'[1]1 to 31'!G234</f>
        <v>0.01</v>
      </c>
      <c r="H233">
        <f>'[1]1 to 31'!H234</f>
        <v>0.01</v>
      </c>
      <c r="I233">
        <f>'[1]1 to 31'!I234</f>
        <v>0.01</v>
      </c>
      <c r="J233">
        <f>'[1]1 to 31'!J234</f>
        <v>0.01</v>
      </c>
      <c r="K233">
        <f>'[1]1 to 31'!K234</f>
        <v>0.01</v>
      </c>
      <c r="L233">
        <f>'[1]1 to 31'!L234</f>
        <v>0.01</v>
      </c>
      <c r="M233">
        <f>'[1]1 to 31'!M234</f>
        <v>0.01</v>
      </c>
      <c r="N233">
        <f>'[1]1 to 31'!N234</f>
        <v>0.01</v>
      </c>
      <c r="O233">
        <f>'[1]1 to 31'!O234</f>
        <v>0.01</v>
      </c>
      <c r="P233">
        <f>'[1]1 to 31'!P234</f>
        <v>0.01</v>
      </c>
      <c r="Q233">
        <f>'[1]1 to 31'!Q234</f>
        <v>0.01</v>
      </c>
      <c r="R233">
        <f>'[1]1 to 31'!R234</f>
        <v>0.01</v>
      </c>
      <c r="S233">
        <f>'[1]1 to 31'!S234</f>
        <v>0.01</v>
      </c>
      <c r="T233">
        <f>'[1]1 to 31'!T234</f>
        <v>0.01</v>
      </c>
      <c r="U233">
        <f>'[1]1 to 31'!U234</f>
        <v>0.01</v>
      </c>
      <c r="V233">
        <f>'[1]1 to 31'!V234</f>
        <v>0.01</v>
      </c>
      <c r="W233">
        <f>'[1]1 to 31'!W234</f>
        <v>0.01</v>
      </c>
      <c r="X233">
        <f>'[1]1 to 31'!X234</f>
        <v>0.01</v>
      </c>
      <c r="Y233">
        <f>'[1]1 to 31'!Y234</f>
        <v>0.01</v>
      </c>
      <c r="Z233">
        <f>'[1]1 to 31'!Z234</f>
        <v>0.01</v>
      </c>
      <c r="AA233">
        <f>'[1]1 to 31'!AA234</f>
        <v>0.01</v>
      </c>
      <c r="AB233">
        <f>'[1]1 to 31'!AB234</f>
        <v>0.01</v>
      </c>
      <c r="AC233">
        <f>'[1]1 to 31'!AC234</f>
        <v>0.01</v>
      </c>
      <c r="AD233">
        <f>'[1]1 to 31'!AD234</f>
        <v>0.01</v>
      </c>
      <c r="AE233">
        <f>'[1]1 to 31'!AE234</f>
        <v>0.01</v>
      </c>
      <c r="AF233">
        <f>'[1]1 to 31'!AF234</f>
        <v>0.01</v>
      </c>
    </row>
    <row r="234" spans="1:32" x14ac:dyDescent="0.25">
      <c r="A234" t="str">
        <f>'[1]1 to 31'!A235</f>
        <v xml:space="preserve">               KH2</v>
      </c>
      <c r="B234">
        <f>'[1]1 to 31'!B235</f>
        <v>0.01</v>
      </c>
      <c r="C234">
        <f>'[1]1 to 31'!C235</f>
        <v>0.01</v>
      </c>
      <c r="D234">
        <f>'[1]1 to 31'!D235</f>
        <v>0.01</v>
      </c>
      <c r="E234">
        <f>'[1]1 to 31'!E235</f>
        <v>0.01</v>
      </c>
      <c r="F234">
        <f>'[1]1 to 31'!F235</f>
        <v>0.01</v>
      </c>
      <c r="G234">
        <f>'[1]1 to 31'!G235</f>
        <v>0.01</v>
      </c>
      <c r="H234">
        <f>'[1]1 to 31'!H235</f>
        <v>0.01</v>
      </c>
      <c r="I234">
        <f>'[1]1 to 31'!I235</f>
        <v>0.01</v>
      </c>
      <c r="J234">
        <f>'[1]1 to 31'!J235</f>
        <v>0.01</v>
      </c>
      <c r="K234">
        <f>'[1]1 to 31'!K235</f>
        <v>0.01</v>
      </c>
      <c r="L234">
        <f>'[1]1 to 31'!L235</f>
        <v>0.01</v>
      </c>
      <c r="M234">
        <f>'[1]1 to 31'!M235</f>
        <v>0.01</v>
      </c>
      <c r="N234">
        <f>'[1]1 to 31'!N235</f>
        <v>0.01</v>
      </c>
      <c r="O234">
        <f>'[1]1 to 31'!O235</f>
        <v>0.01</v>
      </c>
      <c r="P234">
        <f>'[1]1 to 31'!P235</f>
        <v>0.01</v>
      </c>
      <c r="Q234">
        <f>'[1]1 to 31'!Q235</f>
        <v>0.01</v>
      </c>
      <c r="R234">
        <f>'[1]1 to 31'!R235</f>
        <v>0.01</v>
      </c>
      <c r="S234">
        <f>'[1]1 to 31'!S235</f>
        <v>0.01</v>
      </c>
      <c r="T234">
        <f>'[1]1 to 31'!T235</f>
        <v>0.01</v>
      </c>
      <c r="U234">
        <f>'[1]1 to 31'!U235</f>
        <v>0.01</v>
      </c>
      <c r="V234">
        <f>'[1]1 to 31'!V235</f>
        <v>0.01</v>
      </c>
      <c r="W234">
        <f>'[1]1 to 31'!W235</f>
        <v>0.01</v>
      </c>
      <c r="X234">
        <f>'[1]1 to 31'!X235</f>
        <v>0.01</v>
      </c>
      <c r="Y234">
        <f>'[1]1 to 31'!Y235</f>
        <v>0.01</v>
      </c>
      <c r="Z234">
        <f>'[1]1 to 31'!Z235</f>
        <v>0.01</v>
      </c>
      <c r="AA234">
        <f>'[1]1 to 31'!AA235</f>
        <v>0.01</v>
      </c>
      <c r="AB234">
        <f>'[1]1 to 31'!AB235</f>
        <v>0.01</v>
      </c>
      <c r="AC234">
        <f>'[1]1 to 31'!AC235</f>
        <v>0.01</v>
      </c>
      <c r="AD234">
        <f>'[1]1 to 31'!AD235</f>
        <v>0.01</v>
      </c>
      <c r="AE234">
        <f>'[1]1 to 31'!AE235</f>
        <v>0.01</v>
      </c>
      <c r="AF234">
        <f>'[1]1 to 31'!AF235</f>
        <v>0.01</v>
      </c>
    </row>
    <row r="235" spans="1:32" x14ac:dyDescent="0.25">
      <c r="A235" t="str">
        <f>'[1]1 to 31'!A236</f>
        <v xml:space="preserve">           fracOAc</v>
      </c>
      <c r="B235">
        <f>'[1]1 to 31'!B236</f>
        <v>0.66668700000000003</v>
      </c>
      <c r="C235">
        <f>'[1]1 to 31'!C236</f>
        <v>0.66668700000000003</v>
      </c>
      <c r="D235">
        <f>'[1]1 to 31'!D236</f>
        <v>0.66668700000000003</v>
      </c>
      <c r="E235">
        <f>'[1]1 to 31'!E236</f>
        <v>0.66668700000000003</v>
      </c>
      <c r="F235">
        <f>'[1]1 to 31'!F236</f>
        <v>0.66668700000000003</v>
      </c>
      <c r="G235">
        <f>'[1]1 to 31'!G236</f>
        <v>0.66668700000000003</v>
      </c>
      <c r="H235">
        <f>'[1]1 to 31'!H236</f>
        <v>0.66668700000000003</v>
      </c>
      <c r="I235">
        <f>'[1]1 to 31'!I236</f>
        <v>0.66668700000000003</v>
      </c>
      <c r="J235">
        <f>'[1]1 to 31'!J236</f>
        <v>0.66668700000000003</v>
      </c>
      <c r="K235">
        <f>'[1]1 to 31'!K236</f>
        <v>0.66668700000000003</v>
      </c>
      <c r="L235">
        <f>'[1]1 to 31'!L236</f>
        <v>0.66668700000000003</v>
      </c>
      <c r="M235">
        <f>'[1]1 to 31'!M236</f>
        <v>0.66668700000000003</v>
      </c>
      <c r="N235">
        <f>'[1]1 to 31'!N236</f>
        <v>0.66668700000000003</v>
      </c>
      <c r="O235">
        <f>'[1]1 to 31'!O236</f>
        <v>0.66668700000000003</v>
      </c>
      <c r="P235">
        <f>'[1]1 to 31'!P236</f>
        <v>0.66668700000000003</v>
      </c>
      <c r="Q235">
        <f>'[1]1 to 31'!Q236</f>
        <v>0.66668700000000003</v>
      </c>
      <c r="R235">
        <f>'[1]1 to 31'!R236</f>
        <v>0.66668700000000003</v>
      </c>
      <c r="S235">
        <f>'[1]1 to 31'!S236</f>
        <v>0.66668700000000003</v>
      </c>
      <c r="T235">
        <f>'[1]1 to 31'!T236</f>
        <v>0.66668700000000003</v>
      </c>
      <c r="U235">
        <f>'[1]1 to 31'!U236</f>
        <v>0.66668700000000003</v>
      </c>
      <c r="V235">
        <f>'[1]1 to 31'!V236</f>
        <v>0.66668700000000003</v>
      </c>
      <c r="W235">
        <f>'[1]1 to 31'!W236</f>
        <v>0.66668700000000003</v>
      </c>
      <c r="X235">
        <f>'[1]1 to 31'!X236</f>
        <v>0.66668700000000003</v>
      </c>
      <c r="Y235">
        <f>'[1]1 to 31'!Y236</f>
        <v>0.66668700000000003</v>
      </c>
      <c r="Z235">
        <f>'[1]1 to 31'!Z236</f>
        <v>0.66668700000000003</v>
      </c>
      <c r="AA235">
        <f>'[1]1 to 31'!AA236</f>
        <v>0.66668700000000003</v>
      </c>
      <c r="AB235">
        <f>'[1]1 to 31'!AB236</f>
        <v>0.66668700000000003</v>
      </c>
      <c r="AC235">
        <f>'[1]1 to 31'!AC236</f>
        <v>0.66668700000000003</v>
      </c>
      <c r="AD235">
        <f>'[1]1 to 31'!AD236</f>
        <v>0.66668700000000003</v>
      </c>
      <c r="AE235">
        <f>'[1]1 to 31'!AE236</f>
        <v>0.66668700000000003</v>
      </c>
      <c r="AF235">
        <f>'[1]1 to 31'!AF236</f>
        <v>0.66668700000000003</v>
      </c>
    </row>
    <row r="236" spans="1:32" x14ac:dyDescent="0.25">
      <c r="A236" t="str">
        <f>'[1]1 to 31'!A237</f>
        <v xml:space="preserve">            fracH2</v>
      </c>
      <c r="B236">
        <f>'[1]1 to 31'!B237</f>
        <v>0.33333299999999999</v>
      </c>
      <c r="C236">
        <f>'[1]1 to 31'!C237</f>
        <v>0.33333299999999999</v>
      </c>
      <c r="D236">
        <f>'[1]1 to 31'!D237</f>
        <v>0.33333299999999999</v>
      </c>
      <c r="E236">
        <f>'[1]1 to 31'!E237</f>
        <v>0.33333299999999999</v>
      </c>
      <c r="F236">
        <f>'[1]1 to 31'!F237</f>
        <v>0.33333299999999999</v>
      </c>
      <c r="G236">
        <f>'[1]1 to 31'!G237</f>
        <v>0.33333299999999999</v>
      </c>
      <c r="H236">
        <f>'[1]1 to 31'!H237</f>
        <v>0.33333299999999999</v>
      </c>
      <c r="I236">
        <f>'[1]1 to 31'!I237</f>
        <v>0.33333299999999999</v>
      </c>
      <c r="J236">
        <f>'[1]1 to 31'!J237</f>
        <v>0.33333299999999999</v>
      </c>
      <c r="K236">
        <f>'[1]1 to 31'!K237</f>
        <v>0.33333299999999999</v>
      </c>
      <c r="L236">
        <f>'[1]1 to 31'!L237</f>
        <v>0.33333299999999999</v>
      </c>
      <c r="M236">
        <f>'[1]1 to 31'!M237</f>
        <v>0.33333299999999999</v>
      </c>
      <c r="N236">
        <f>'[1]1 to 31'!N237</f>
        <v>0.33333299999999999</v>
      </c>
      <c r="O236">
        <f>'[1]1 to 31'!O237</f>
        <v>0.33333299999999999</v>
      </c>
      <c r="P236">
        <f>'[1]1 to 31'!P237</f>
        <v>0.33333299999999999</v>
      </c>
      <c r="Q236">
        <f>'[1]1 to 31'!Q237</f>
        <v>0.33333299999999999</v>
      </c>
      <c r="R236">
        <f>'[1]1 to 31'!R237</f>
        <v>0.33333299999999999</v>
      </c>
      <c r="S236">
        <f>'[1]1 to 31'!S237</f>
        <v>0.33333299999999999</v>
      </c>
      <c r="T236">
        <f>'[1]1 to 31'!T237</f>
        <v>0.33333299999999999</v>
      </c>
      <c r="U236">
        <f>'[1]1 to 31'!U237</f>
        <v>0.33333299999999999</v>
      </c>
      <c r="V236">
        <f>'[1]1 to 31'!V237</f>
        <v>0.33333299999999999</v>
      </c>
      <c r="W236">
        <f>'[1]1 to 31'!W237</f>
        <v>0.33333299999999999</v>
      </c>
      <c r="X236">
        <f>'[1]1 to 31'!X237</f>
        <v>0.33333299999999999</v>
      </c>
      <c r="Y236">
        <f>'[1]1 to 31'!Y237</f>
        <v>0.33333299999999999</v>
      </c>
      <c r="Z236">
        <f>'[1]1 to 31'!Z237</f>
        <v>0.33333299999999999</v>
      </c>
      <c r="AA236">
        <f>'[1]1 to 31'!AA237</f>
        <v>0.33333299999999999</v>
      </c>
      <c r="AB236">
        <f>'[1]1 to 31'!AB237</f>
        <v>0.33333299999999999</v>
      </c>
      <c r="AC236">
        <f>'[1]1 to 31'!AC237</f>
        <v>0.33333299999999999</v>
      </c>
      <c r="AD236">
        <f>'[1]1 to 31'!AD237</f>
        <v>0.33333299999999999</v>
      </c>
      <c r="AE236">
        <f>'[1]1 to 31'!AE237</f>
        <v>0.33333299999999999</v>
      </c>
      <c r="AF236">
        <f>'[1]1 to 31'!AF237</f>
        <v>0.33333299999999999</v>
      </c>
    </row>
    <row r="237" spans="1:32" x14ac:dyDescent="0.25">
      <c r="A237" t="str">
        <f>'[1]1 to 31'!A238</f>
        <v xml:space="preserve">           kNH4Ads</v>
      </c>
      <c r="B237">
        <f>'[1]1 to 31'!B238</f>
        <v>1.4</v>
      </c>
      <c r="C237">
        <f>'[1]1 to 31'!C238</f>
        <v>1.4</v>
      </c>
      <c r="D237">
        <f>'[1]1 to 31'!D238</f>
        <v>1.4</v>
      </c>
      <c r="E237">
        <f>'[1]1 to 31'!E238</f>
        <v>1.4</v>
      </c>
      <c r="F237">
        <f>'[1]1 to 31'!F238</f>
        <v>1.4</v>
      </c>
      <c r="G237">
        <f>'[1]1 to 31'!G238</f>
        <v>1.4</v>
      </c>
      <c r="H237">
        <f>'[1]1 to 31'!H238</f>
        <v>1.4</v>
      </c>
      <c r="I237">
        <f>'[1]1 to 31'!I238</f>
        <v>1.4</v>
      </c>
      <c r="J237">
        <f>'[1]1 to 31'!J238</f>
        <v>1.4</v>
      </c>
      <c r="K237">
        <f>'[1]1 to 31'!K238</f>
        <v>1.4</v>
      </c>
      <c r="L237">
        <f>'[1]1 to 31'!L238</f>
        <v>1.4</v>
      </c>
      <c r="M237">
        <f>'[1]1 to 31'!M238</f>
        <v>1.4</v>
      </c>
      <c r="N237">
        <f>'[1]1 to 31'!N238</f>
        <v>1.4</v>
      </c>
      <c r="O237">
        <f>'[1]1 to 31'!O238</f>
        <v>1.4</v>
      </c>
      <c r="P237">
        <f>'[1]1 to 31'!P238</f>
        <v>1.4</v>
      </c>
      <c r="Q237">
        <f>'[1]1 to 31'!Q238</f>
        <v>1.4</v>
      </c>
      <c r="R237">
        <f>'[1]1 to 31'!R238</f>
        <v>1.4</v>
      </c>
      <c r="S237">
        <f>'[1]1 to 31'!S238</f>
        <v>1.4</v>
      </c>
      <c r="T237">
        <f>'[1]1 to 31'!T238</f>
        <v>1.4</v>
      </c>
      <c r="U237">
        <f>'[1]1 to 31'!U238</f>
        <v>1.4</v>
      </c>
      <c r="V237">
        <f>'[1]1 to 31'!V238</f>
        <v>1.4</v>
      </c>
      <c r="W237">
        <f>'[1]1 to 31'!W238</f>
        <v>1.4</v>
      </c>
      <c r="X237">
        <f>'[1]1 to 31'!X238</f>
        <v>1.4</v>
      </c>
      <c r="Y237">
        <f>'[1]1 to 31'!Y238</f>
        <v>1.4</v>
      </c>
      <c r="Z237">
        <f>'[1]1 to 31'!Z238</f>
        <v>1.4</v>
      </c>
      <c r="AA237">
        <f>'[1]1 to 31'!AA238</f>
        <v>1.4</v>
      </c>
      <c r="AB237">
        <f>'[1]1 to 31'!AB238</f>
        <v>1.4</v>
      </c>
      <c r="AC237">
        <f>'[1]1 to 31'!AC238</f>
        <v>1.4</v>
      </c>
      <c r="AD237">
        <f>'[1]1 to 31'!AD238</f>
        <v>1.4</v>
      </c>
      <c r="AE237">
        <f>'[1]1 to 31'!AE238</f>
        <v>1.4</v>
      </c>
      <c r="AF237">
        <f>'[1]1 to 31'!AF238</f>
        <v>1.4</v>
      </c>
    </row>
    <row r="238" spans="1:32" x14ac:dyDescent="0.25">
      <c r="A238" t="str">
        <f>'[1]1 to 31'!A239</f>
        <v xml:space="preserve">             VCWSb</v>
      </c>
      <c r="B238">
        <f>'[1]1 to 31'!B239</f>
        <v>30</v>
      </c>
      <c r="C238">
        <f>'[1]1 to 31'!C239</f>
        <v>30</v>
      </c>
      <c r="D238">
        <f>'[1]1 to 31'!D239</f>
        <v>30</v>
      </c>
      <c r="E238">
        <f>'[1]1 to 31'!E239</f>
        <v>30</v>
      </c>
      <c r="F238">
        <f>'[1]1 to 31'!F239</f>
        <v>30</v>
      </c>
      <c r="G238">
        <f>'[1]1 to 31'!G239</f>
        <v>30</v>
      </c>
      <c r="H238">
        <f>'[1]1 to 31'!H239</f>
        <v>30</v>
      </c>
      <c r="I238">
        <f>'[1]1 to 31'!I239</f>
        <v>30</v>
      </c>
      <c r="J238">
        <f>'[1]1 to 31'!J239</f>
        <v>30</v>
      </c>
      <c r="K238">
        <f>'[1]1 to 31'!K239</f>
        <v>30</v>
      </c>
      <c r="L238">
        <f>'[1]1 to 31'!L239</f>
        <v>30</v>
      </c>
      <c r="M238">
        <f>'[1]1 to 31'!M239</f>
        <v>30</v>
      </c>
      <c r="N238">
        <f>'[1]1 to 31'!N239</f>
        <v>30</v>
      </c>
      <c r="O238">
        <f>'[1]1 to 31'!O239</f>
        <v>30</v>
      </c>
      <c r="P238">
        <f>'[1]1 to 31'!P239</f>
        <v>30</v>
      </c>
      <c r="Q238">
        <f>'[1]1 to 31'!Q239</f>
        <v>30</v>
      </c>
      <c r="R238">
        <f>'[1]1 to 31'!R239</f>
        <v>30</v>
      </c>
      <c r="S238">
        <f>'[1]1 to 31'!S239</f>
        <v>30</v>
      </c>
      <c r="T238">
        <f>'[1]1 to 31'!T239</f>
        <v>30</v>
      </c>
      <c r="U238">
        <f>'[1]1 to 31'!U239</f>
        <v>30</v>
      </c>
      <c r="V238">
        <f>'[1]1 to 31'!V239</f>
        <v>30</v>
      </c>
      <c r="W238">
        <f>'[1]1 to 31'!W239</f>
        <v>30</v>
      </c>
      <c r="X238">
        <f>'[1]1 to 31'!X239</f>
        <v>30</v>
      </c>
      <c r="Y238">
        <f>'[1]1 to 31'!Y239</f>
        <v>30</v>
      </c>
      <c r="Z238">
        <f>'[1]1 to 31'!Z239</f>
        <v>30</v>
      </c>
      <c r="AA238">
        <f>'[1]1 to 31'!AA239</f>
        <v>30</v>
      </c>
      <c r="AB238">
        <f>'[1]1 to 31'!AB239</f>
        <v>30</v>
      </c>
      <c r="AC238">
        <f>'[1]1 to 31'!AC239</f>
        <v>30</v>
      </c>
      <c r="AD238">
        <f>'[1]1 to 31'!AD239</f>
        <v>30</v>
      </c>
      <c r="AE238">
        <f>'[1]1 to 31'!AE239</f>
        <v>30</v>
      </c>
      <c r="AF238">
        <f>'[1]1 to 31'!AF239</f>
        <v>30</v>
      </c>
    </row>
    <row r="239" spans="1:32" x14ac:dyDescent="0.25">
      <c r="A239" t="str">
        <f>'[1]1 to 31'!A240</f>
        <v xml:space="preserve">            GammaS</v>
      </c>
      <c r="B239">
        <f>'[1]1 to 31'!B240</f>
        <v>0.11</v>
      </c>
      <c r="C239">
        <f>'[1]1 to 31'!C240</f>
        <v>0.11</v>
      </c>
      <c r="D239">
        <f>'[1]1 to 31'!D240</f>
        <v>0.11</v>
      </c>
      <c r="E239">
        <f>'[1]1 to 31'!E240</f>
        <v>0.11</v>
      </c>
      <c r="F239">
        <f>'[1]1 to 31'!F240</f>
        <v>0.11</v>
      </c>
      <c r="G239">
        <f>'[1]1 to 31'!G240</f>
        <v>0.11</v>
      </c>
      <c r="H239">
        <f>'[1]1 to 31'!H240</f>
        <v>0.11</v>
      </c>
      <c r="I239">
        <f>'[1]1 to 31'!I240</f>
        <v>0.11</v>
      </c>
      <c r="J239">
        <f>'[1]1 to 31'!J240</f>
        <v>0.11</v>
      </c>
      <c r="K239">
        <f>'[1]1 to 31'!K240</f>
        <v>0.11</v>
      </c>
      <c r="L239">
        <f>'[1]1 to 31'!L240</f>
        <v>0.11</v>
      </c>
      <c r="M239">
        <f>'[1]1 to 31'!M240</f>
        <v>0.11</v>
      </c>
      <c r="N239">
        <f>'[1]1 to 31'!N240</f>
        <v>0.11</v>
      </c>
      <c r="O239">
        <f>'[1]1 to 31'!O240</f>
        <v>0.11</v>
      </c>
      <c r="P239">
        <f>'[1]1 to 31'!P240</f>
        <v>0.11</v>
      </c>
      <c r="Q239">
        <f>'[1]1 to 31'!Q240</f>
        <v>0.11</v>
      </c>
      <c r="R239">
        <f>'[1]1 to 31'!R240</f>
        <v>0.11</v>
      </c>
      <c r="S239">
        <f>'[1]1 to 31'!S240</f>
        <v>0.11</v>
      </c>
      <c r="T239">
        <f>'[1]1 to 31'!T240</f>
        <v>0.11</v>
      </c>
      <c r="U239">
        <f>'[1]1 to 31'!U240</f>
        <v>0.11</v>
      </c>
      <c r="V239">
        <f>'[1]1 to 31'!V240</f>
        <v>0.11</v>
      </c>
      <c r="W239">
        <f>'[1]1 to 31'!W240</f>
        <v>0.11</v>
      </c>
      <c r="X239">
        <f>'[1]1 to 31'!X240</f>
        <v>0.11</v>
      </c>
      <c r="Y239">
        <f>'[1]1 to 31'!Y240</f>
        <v>0.11</v>
      </c>
      <c r="Z239">
        <f>'[1]1 to 31'!Z240</f>
        <v>0.11</v>
      </c>
      <c r="AA239">
        <f>'[1]1 to 31'!AA240</f>
        <v>0.11</v>
      </c>
      <c r="AB239">
        <f>'[1]1 to 31'!AB240</f>
        <v>0.11</v>
      </c>
      <c r="AC239">
        <f>'[1]1 to 31'!AC240</f>
        <v>0.11</v>
      </c>
      <c r="AD239">
        <f>'[1]1 to 31'!AD240</f>
        <v>0.11</v>
      </c>
      <c r="AE239">
        <f>'[1]1 to 31'!AE240</f>
        <v>0.11</v>
      </c>
      <c r="AF239">
        <f>'[1]1 to 31'!AF240</f>
        <v>0.11</v>
      </c>
    </row>
    <row r="240" spans="1:32" x14ac:dyDescent="0.25">
      <c r="A240" t="str">
        <f>'[1]1 to 31'!A241</f>
        <v xml:space="preserve">           KSMnads</v>
      </c>
      <c r="B240">
        <f>'[1]1 to 31'!B241</f>
        <v>3.5</v>
      </c>
      <c r="C240">
        <f>'[1]1 to 31'!C241</f>
        <v>3.5</v>
      </c>
      <c r="D240">
        <f>'[1]1 to 31'!D241</f>
        <v>3.5</v>
      </c>
      <c r="E240">
        <f>'[1]1 to 31'!E241</f>
        <v>3.5</v>
      </c>
      <c r="F240">
        <f>'[1]1 to 31'!F241</f>
        <v>3.5</v>
      </c>
      <c r="G240">
        <f>'[1]1 to 31'!G241</f>
        <v>3.5</v>
      </c>
      <c r="H240">
        <f>'[1]1 to 31'!H241</f>
        <v>3.5</v>
      </c>
      <c r="I240">
        <f>'[1]1 to 31'!I241</f>
        <v>3.5</v>
      </c>
      <c r="J240">
        <f>'[1]1 to 31'!J241</f>
        <v>3.5</v>
      </c>
      <c r="K240">
        <f>'[1]1 to 31'!K241</f>
        <v>3.5</v>
      </c>
      <c r="L240">
        <f>'[1]1 to 31'!L241</f>
        <v>3.5</v>
      </c>
      <c r="M240">
        <f>'[1]1 to 31'!M241</f>
        <v>3.5</v>
      </c>
      <c r="N240">
        <f>'[1]1 to 31'!N241</f>
        <v>3.5</v>
      </c>
      <c r="O240">
        <f>'[1]1 to 31'!O241</f>
        <v>3.5</v>
      </c>
      <c r="P240">
        <f>'[1]1 to 31'!P241</f>
        <v>3.5</v>
      </c>
      <c r="Q240">
        <f>'[1]1 to 31'!Q241</f>
        <v>3.5</v>
      </c>
      <c r="R240">
        <f>'[1]1 to 31'!R241</f>
        <v>3.5</v>
      </c>
      <c r="S240">
        <f>'[1]1 to 31'!S241</f>
        <v>3.5</v>
      </c>
      <c r="T240">
        <f>'[1]1 to 31'!T241</f>
        <v>3.5</v>
      </c>
      <c r="U240">
        <f>'[1]1 to 31'!U241</f>
        <v>3.5</v>
      </c>
      <c r="V240">
        <f>'[1]1 to 31'!V241</f>
        <v>3.5</v>
      </c>
      <c r="W240">
        <f>'[1]1 to 31'!W241</f>
        <v>3.5</v>
      </c>
      <c r="X240">
        <f>'[1]1 to 31'!X241</f>
        <v>3.5</v>
      </c>
      <c r="Y240">
        <f>'[1]1 to 31'!Y241</f>
        <v>3.5</v>
      </c>
      <c r="Z240">
        <f>'[1]1 to 31'!Z241</f>
        <v>3.5</v>
      </c>
      <c r="AA240">
        <f>'[1]1 to 31'!AA241</f>
        <v>3.5</v>
      </c>
      <c r="AB240">
        <f>'[1]1 to 31'!AB241</f>
        <v>3.5</v>
      </c>
      <c r="AC240">
        <f>'[1]1 to 31'!AC241</f>
        <v>3.5</v>
      </c>
      <c r="AD240">
        <f>'[1]1 to 31'!AD241</f>
        <v>3.5</v>
      </c>
      <c r="AE240">
        <f>'[1]1 to 31'!AE241</f>
        <v>3.5</v>
      </c>
      <c r="AF240">
        <f>'[1]1 to 31'!AF241</f>
        <v>3.5</v>
      </c>
    </row>
    <row r="241" spans="1:32" x14ac:dyDescent="0.25">
      <c r="A241" t="str">
        <f>'[1]1 to 31'!A242</f>
        <v xml:space="preserve">           KSFeads</v>
      </c>
      <c r="B241">
        <f>'[1]1 to 31'!B242</f>
        <v>3.7</v>
      </c>
      <c r="C241">
        <f>'[1]1 to 31'!C242</f>
        <v>3.7</v>
      </c>
      <c r="D241">
        <f>'[1]1 to 31'!D242</f>
        <v>3.7</v>
      </c>
      <c r="E241">
        <f>'[1]1 to 31'!E242</f>
        <v>3.7</v>
      </c>
      <c r="F241">
        <f>'[1]1 to 31'!F242</f>
        <v>3.7</v>
      </c>
      <c r="G241">
        <f>'[1]1 to 31'!G242</f>
        <v>3.7</v>
      </c>
      <c r="H241">
        <f>'[1]1 to 31'!H242</f>
        <v>3.7</v>
      </c>
      <c r="I241">
        <f>'[1]1 to 31'!I242</f>
        <v>3.7</v>
      </c>
      <c r="J241">
        <f>'[1]1 to 31'!J242</f>
        <v>3.7</v>
      </c>
      <c r="K241">
        <f>'[1]1 to 31'!K242</f>
        <v>3.7</v>
      </c>
      <c r="L241">
        <f>'[1]1 to 31'!L242</f>
        <v>3.7</v>
      </c>
      <c r="M241">
        <f>'[1]1 to 31'!M242</f>
        <v>3.7</v>
      </c>
      <c r="N241">
        <f>'[1]1 to 31'!N242</f>
        <v>3.7</v>
      </c>
      <c r="O241">
        <f>'[1]1 to 31'!O242</f>
        <v>3.7</v>
      </c>
      <c r="P241">
        <f>'[1]1 to 31'!P242</f>
        <v>3.7</v>
      </c>
      <c r="Q241">
        <f>'[1]1 to 31'!Q242</f>
        <v>3.7</v>
      </c>
      <c r="R241">
        <f>'[1]1 to 31'!R242</f>
        <v>3.7</v>
      </c>
      <c r="S241">
        <f>'[1]1 to 31'!S242</f>
        <v>3.7</v>
      </c>
      <c r="T241">
        <f>'[1]1 to 31'!T242</f>
        <v>3.7</v>
      </c>
      <c r="U241">
        <f>'[1]1 to 31'!U242</f>
        <v>3.7</v>
      </c>
      <c r="V241">
        <f>'[1]1 to 31'!V242</f>
        <v>3.7</v>
      </c>
      <c r="W241">
        <f>'[1]1 to 31'!W242</f>
        <v>3.7</v>
      </c>
      <c r="X241">
        <f>'[1]1 to 31'!X242</f>
        <v>3.7</v>
      </c>
      <c r="Y241">
        <f>'[1]1 to 31'!Y242</f>
        <v>3.7</v>
      </c>
      <c r="Z241">
        <f>'[1]1 to 31'!Z242</f>
        <v>3.7</v>
      </c>
      <c r="AA241">
        <f>'[1]1 to 31'!AA242</f>
        <v>3.7</v>
      </c>
      <c r="AB241">
        <f>'[1]1 to 31'!AB242</f>
        <v>3.7</v>
      </c>
      <c r="AC241">
        <f>'[1]1 to 31'!AC242</f>
        <v>3.7</v>
      </c>
      <c r="AD241">
        <f>'[1]1 to 31'!AD242</f>
        <v>3.7</v>
      </c>
      <c r="AE241">
        <f>'[1]1 to 31'!AE242</f>
        <v>3.7</v>
      </c>
      <c r="AF241">
        <f>'[1]1 to 31'!AF242</f>
        <v>3.7</v>
      </c>
    </row>
    <row r="242" spans="1:32" x14ac:dyDescent="0.25">
      <c r="A242" t="str">
        <f>'[1]1 to 31'!A243</f>
        <v xml:space="preserve">           kPO4Ads</v>
      </c>
      <c r="B242">
        <f>'[1]1 to 31'!B243</f>
        <v>3</v>
      </c>
      <c r="C242">
        <f>'[1]1 to 31'!C243</f>
        <v>3</v>
      </c>
      <c r="D242">
        <f>'[1]1 to 31'!D243</f>
        <v>3</v>
      </c>
      <c r="E242">
        <f>'[1]1 to 31'!E243</f>
        <v>3</v>
      </c>
      <c r="F242">
        <f>'[1]1 to 31'!F243</f>
        <v>3</v>
      </c>
      <c r="G242">
        <f>'[1]1 to 31'!G243</f>
        <v>3</v>
      </c>
      <c r="H242">
        <f>'[1]1 to 31'!H243</f>
        <v>3</v>
      </c>
      <c r="I242">
        <f>'[1]1 to 31'!I243</f>
        <v>3</v>
      </c>
      <c r="J242">
        <f>'[1]1 to 31'!J243</f>
        <v>3</v>
      </c>
      <c r="K242">
        <f>'[1]1 to 31'!K243</f>
        <v>3</v>
      </c>
      <c r="L242">
        <f>'[1]1 to 31'!L243</f>
        <v>3</v>
      </c>
      <c r="M242">
        <f>'[1]1 to 31'!M243</f>
        <v>3</v>
      </c>
      <c r="N242">
        <f>'[1]1 to 31'!N243</f>
        <v>3</v>
      </c>
      <c r="O242">
        <f>'[1]1 to 31'!O243</f>
        <v>3</v>
      </c>
      <c r="P242">
        <f>'[1]1 to 31'!P243</f>
        <v>3</v>
      </c>
      <c r="Q242">
        <f>'[1]1 to 31'!Q243</f>
        <v>3</v>
      </c>
      <c r="R242">
        <f>'[1]1 to 31'!R243</f>
        <v>3</v>
      </c>
      <c r="S242">
        <f>'[1]1 to 31'!S243</f>
        <v>3</v>
      </c>
      <c r="T242">
        <f>'[1]1 to 31'!T243</f>
        <v>3</v>
      </c>
      <c r="U242">
        <f>'[1]1 to 31'!U243</f>
        <v>3</v>
      </c>
      <c r="V242">
        <f>'[1]1 to 31'!V243</f>
        <v>3</v>
      </c>
      <c r="W242">
        <f>'[1]1 to 31'!W243</f>
        <v>3</v>
      </c>
      <c r="X242">
        <f>'[1]1 to 31'!X243</f>
        <v>3</v>
      </c>
      <c r="Y242">
        <f>'[1]1 to 31'!Y243</f>
        <v>3</v>
      </c>
      <c r="Z242">
        <f>'[1]1 to 31'!Z243</f>
        <v>3</v>
      </c>
      <c r="AA242">
        <f>'[1]1 to 31'!AA243</f>
        <v>3</v>
      </c>
      <c r="AB242">
        <f>'[1]1 to 31'!AB243</f>
        <v>3</v>
      </c>
      <c r="AC242">
        <f>'[1]1 to 31'!AC243</f>
        <v>3</v>
      </c>
      <c r="AD242">
        <f>'[1]1 to 31'!AD243</f>
        <v>3</v>
      </c>
      <c r="AE242">
        <f>'[1]1 to 31'!AE243</f>
        <v>3</v>
      </c>
      <c r="AF242">
        <f>'[1]1 to 31'!AF243</f>
        <v>3</v>
      </c>
    </row>
    <row r="243" spans="1:32" x14ac:dyDescent="0.25">
      <c r="A243" t="str">
        <f>'[1]1 to 31'!A244</f>
        <v>PO4AdsorptionModel</v>
      </c>
      <c r="B243">
        <f>'[1]1 to 31'!B244</f>
        <v>1</v>
      </c>
      <c r="C243">
        <f>'[1]1 to 31'!C244</f>
        <v>1</v>
      </c>
      <c r="D243">
        <f>'[1]1 to 31'!D244</f>
        <v>1</v>
      </c>
      <c r="E243">
        <f>'[1]1 to 31'!E244</f>
        <v>1</v>
      </c>
      <c r="F243">
        <f>'[1]1 to 31'!F244</f>
        <v>1</v>
      </c>
      <c r="G243">
        <f>'[1]1 to 31'!G244</f>
        <v>1</v>
      </c>
      <c r="H243">
        <f>'[1]1 to 31'!H244</f>
        <v>1</v>
      </c>
      <c r="I243">
        <f>'[1]1 to 31'!I244</f>
        <v>1</v>
      </c>
      <c r="J243">
        <f>'[1]1 to 31'!J244</f>
        <v>1</v>
      </c>
      <c r="K243">
        <f>'[1]1 to 31'!K244</f>
        <v>1</v>
      </c>
      <c r="L243">
        <f>'[1]1 to 31'!L244</f>
        <v>1</v>
      </c>
      <c r="M243">
        <f>'[1]1 to 31'!M244</f>
        <v>1</v>
      </c>
      <c r="N243">
        <f>'[1]1 to 31'!N244</f>
        <v>1</v>
      </c>
      <c r="O243">
        <f>'[1]1 to 31'!O244</f>
        <v>1</v>
      </c>
      <c r="P243">
        <f>'[1]1 to 31'!P244</f>
        <v>1</v>
      </c>
      <c r="Q243">
        <f>'[1]1 to 31'!Q244</f>
        <v>1</v>
      </c>
      <c r="R243">
        <f>'[1]1 to 31'!R244</f>
        <v>1</v>
      </c>
      <c r="S243">
        <f>'[1]1 to 31'!S244</f>
        <v>1</v>
      </c>
      <c r="T243">
        <f>'[1]1 to 31'!T244</f>
        <v>1</v>
      </c>
      <c r="U243">
        <f>'[1]1 to 31'!U244</f>
        <v>1</v>
      </c>
      <c r="V243">
        <f>'[1]1 to 31'!V244</f>
        <v>1</v>
      </c>
      <c r="W243">
        <f>'[1]1 to 31'!W244</f>
        <v>1</v>
      </c>
      <c r="X243">
        <f>'[1]1 to 31'!X244</f>
        <v>1</v>
      </c>
      <c r="Y243">
        <f>'[1]1 to 31'!Y244</f>
        <v>1</v>
      </c>
      <c r="Z243">
        <f>'[1]1 to 31'!Z244</f>
        <v>1</v>
      </c>
      <c r="AA243">
        <f>'[1]1 to 31'!AA244</f>
        <v>1</v>
      </c>
      <c r="AB243">
        <f>'[1]1 to 31'!AB244</f>
        <v>1</v>
      </c>
      <c r="AC243">
        <f>'[1]1 to 31'!AC244</f>
        <v>1</v>
      </c>
      <c r="AD243">
        <f>'[1]1 to 31'!AD244</f>
        <v>1</v>
      </c>
      <c r="AE243">
        <f>'[1]1 to 31'!AE244</f>
        <v>1</v>
      </c>
      <c r="AF243">
        <f>'[1]1 to 31'!AF244</f>
        <v>1</v>
      </c>
    </row>
    <row r="244" spans="1:32" x14ac:dyDescent="0.25">
      <c r="A244" t="str">
        <f>'[1]1 to 31'!A245</f>
        <v xml:space="preserve">             KPO4p</v>
      </c>
      <c r="B244">
        <f>'[1]1 to 31'!B245</f>
        <v>1.05</v>
      </c>
      <c r="C244">
        <f>'[1]1 to 31'!C245</f>
        <v>1.05</v>
      </c>
      <c r="D244">
        <f>'[1]1 to 31'!D245</f>
        <v>1.05</v>
      </c>
      <c r="E244">
        <f>'[1]1 to 31'!E245</f>
        <v>1.05</v>
      </c>
      <c r="F244">
        <f>'[1]1 to 31'!F245</f>
        <v>1.05</v>
      </c>
      <c r="G244">
        <f>'[1]1 to 31'!G245</f>
        <v>1.05</v>
      </c>
      <c r="H244">
        <f>'[1]1 to 31'!H245</f>
        <v>1.05</v>
      </c>
      <c r="I244">
        <f>'[1]1 to 31'!I245</f>
        <v>1.05</v>
      </c>
      <c r="J244">
        <f>'[1]1 to 31'!J245</f>
        <v>1.05</v>
      </c>
      <c r="K244">
        <f>'[1]1 to 31'!K245</f>
        <v>1.05</v>
      </c>
      <c r="L244">
        <f>'[1]1 to 31'!L245</f>
        <v>1.05</v>
      </c>
      <c r="M244">
        <f>'[1]1 to 31'!M245</f>
        <v>1.05</v>
      </c>
      <c r="N244">
        <f>'[1]1 to 31'!N245</f>
        <v>1.05</v>
      </c>
      <c r="O244">
        <f>'[1]1 to 31'!O245</f>
        <v>1.05</v>
      </c>
      <c r="P244">
        <f>'[1]1 to 31'!P245</f>
        <v>1.05</v>
      </c>
      <c r="Q244">
        <f>'[1]1 to 31'!Q245</f>
        <v>1.05</v>
      </c>
      <c r="R244">
        <f>'[1]1 to 31'!R245</f>
        <v>1.05</v>
      </c>
      <c r="S244">
        <f>'[1]1 to 31'!S245</f>
        <v>1.05</v>
      </c>
      <c r="T244">
        <f>'[1]1 to 31'!T245</f>
        <v>1.05</v>
      </c>
      <c r="U244">
        <f>'[1]1 to 31'!U245</f>
        <v>1.05</v>
      </c>
      <c r="V244">
        <f>'[1]1 to 31'!V245</f>
        <v>1.05</v>
      </c>
      <c r="W244">
        <f>'[1]1 to 31'!W245</f>
        <v>1.05</v>
      </c>
      <c r="X244">
        <f>'[1]1 to 31'!X245</f>
        <v>1.05</v>
      </c>
      <c r="Y244">
        <f>'[1]1 to 31'!Y245</f>
        <v>1.05</v>
      </c>
      <c r="Z244">
        <f>'[1]1 to 31'!Z245</f>
        <v>1.05</v>
      </c>
      <c r="AA244">
        <f>'[1]1 to 31'!AA245</f>
        <v>1.05</v>
      </c>
      <c r="AB244">
        <f>'[1]1 to 31'!AB245</f>
        <v>1.05</v>
      </c>
      <c r="AC244">
        <f>'[1]1 to 31'!AC245</f>
        <v>1.05</v>
      </c>
      <c r="AD244">
        <f>'[1]1 to 31'!AD245</f>
        <v>1.05</v>
      </c>
      <c r="AE244">
        <f>'[1]1 to 31'!AE245</f>
        <v>1.05</v>
      </c>
      <c r="AF244">
        <f>'[1]1 to 31'!AF245</f>
        <v>1.05</v>
      </c>
    </row>
    <row r="245" spans="1:32" x14ac:dyDescent="0.25">
      <c r="A245" t="str">
        <f>'[1]1 to 31'!A246</f>
        <v xml:space="preserve">         Kadsratio</v>
      </c>
      <c r="B245">
        <f>'[1]1 to 31'!B246</f>
        <v>1.05</v>
      </c>
      <c r="C245">
        <f>'[1]1 to 31'!C246</f>
        <v>1.05</v>
      </c>
      <c r="D245">
        <f>'[1]1 to 31'!D246</f>
        <v>1.05</v>
      </c>
      <c r="E245">
        <f>'[1]1 to 31'!E246</f>
        <v>1.05</v>
      </c>
      <c r="F245">
        <f>'[1]1 to 31'!F246</f>
        <v>1.05</v>
      </c>
      <c r="G245">
        <f>'[1]1 to 31'!G246</f>
        <v>1.05</v>
      </c>
      <c r="H245">
        <f>'[1]1 to 31'!H246</f>
        <v>1.05</v>
      </c>
      <c r="I245">
        <f>'[1]1 to 31'!I246</f>
        <v>1.05</v>
      </c>
      <c r="J245">
        <f>'[1]1 to 31'!J246</f>
        <v>1.05</v>
      </c>
      <c r="K245">
        <f>'[1]1 to 31'!K246</f>
        <v>1.05</v>
      </c>
      <c r="L245">
        <f>'[1]1 to 31'!L246</f>
        <v>1.05</v>
      </c>
      <c r="M245">
        <f>'[1]1 to 31'!M246</f>
        <v>1.05</v>
      </c>
      <c r="N245">
        <f>'[1]1 to 31'!N246</f>
        <v>1.05</v>
      </c>
      <c r="O245">
        <f>'[1]1 to 31'!O246</f>
        <v>1.05</v>
      </c>
      <c r="P245">
        <f>'[1]1 to 31'!P246</f>
        <v>1.05</v>
      </c>
      <c r="Q245">
        <f>'[1]1 to 31'!Q246</f>
        <v>1.05</v>
      </c>
      <c r="R245">
        <f>'[1]1 to 31'!R246</f>
        <v>1.05</v>
      </c>
      <c r="S245">
        <f>'[1]1 to 31'!S246</f>
        <v>1.05</v>
      </c>
      <c r="T245">
        <f>'[1]1 to 31'!T246</f>
        <v>1.05</v>
      </c>
      <c r="U245">
        <f>'[1]1 to 31'!U246</f>
        <v>1.05</v>
      </c>
      <c r="V245">
        <f>'[1]1 to 31'!V246</f>
        <v>1.05</v>
      </c>
      <c r="W245">
        <f>'[1]1 to 31'!W246</f>
        <v>1.05</v>
      </c>
      <c r="X245">
        <f>'[1]1 to 31'!X246</f>
        <v>1.05</v>
      </c>
      <c r="Y245">
        <f>'[1]1 to 31'!Y246</f>
        <v>1.05</v>
      </c>
      <c r="Z245">
        <f>'[1]1 to 31'!Z246</f>
        <v>1.05</v>
      </c>
      <c r="AA245">
        <f>'[1]1 to 31'!AA246</f>
        <v>1.05</v>
      </c>
      <c r="AB245">
        <f>'[1]1 to 31'!AB246</f>
        <v>1.05</v>
      </c>
      <c r="AC245">
        <f>'[1]1 to 31'!AC246</f>
        <v>1.05</v>
      </c>
      <c r="AD245">
        <f>'[1]1 to 31'!AD246</f>
        <v>1.05</v>
      </c>
      <c r="AE245">
        <f>'[1]1 to 31'!AE246</f>
        <v>1.05</v>
      </c>
      <c r="AF245">
        <f>'[1]1 to 31'!AF246</f>
        <v>1.05</v>
      </c>
    </row>
    <row r="246" spans="1:32" x14ac:dyDescent="0.25">
      <c r="A246" t="str">
        <f>'[1]1 to 31'!A247</f>
        <v xml:space="preserve">              Qmax</v>
      </c>
      <c r="B246">
        <f>'[1]1 to 31'!B247</f>
        <v>1.05</v>
      </c>
      <c r="C246">
        <f>'[1]1 to 31'!C247</f>
        <v>1.05</v>
      </c>
      <c r="D246">
        <f>'[1]1 to 31'!D247</f>
        <v>1.05</v>
      </c>
      <c r="E246">
        <f>'[1]1 to 31'!E247</f>
        <v>1.05</v>
      </c>
      <c r="F246">
        <f>'[1]1 to 31'!F247</f>
        <v>1.05</v>
      </c>
      <c r="G246">
        <f>'[1]1 to 31'!G247</f>
        <v>1.05</v>
      </c>
      <c r="H246">
        <f>'[1]1 to 31'!H247</f>
        <v>1.05</v>
      </c>
      <c r="I246">
        <f>'[1]1 to 31'!I247</f>
        <v>1.05</v>
      </c>
      <c r="J246">
        <f>'[1]1 to 31'!J247</f>
        <v>1.05</v>
      </c>
      <c r="K246">
        <f>'[1]1 to 31'!K247</f>
        <v>1.05</v>
      </c>
      <c r="L246">
        <f>'[1]1 to 31'!L247</f>
        <v>1.05</v>
      </c>
      <c r="M246">
        <f>'[1]1 to 31'!M247</f>
        <v>1.05</v>
      </c>
      <c r="N246">
        <f>'[1]1 to 31'!N247</f>
        <v>1.05</v>
      </c>
      <c r="O246">
        <f>'[1]1 to 31'!O247</f>
        <v>1.05</v>
      </c>
      <c r="P246">
        <f>'[1]1 to 31'!P247</f>
        <v>1.05</v>
      </c>
      <c r="Q246">
        <f>'[1]1 to 31'!Q247</f>
        <v>1.05</v>
      </c>
      <c r="R246">
        <f>'[1]1 to 31'!R247</f>
        <v>1.05</v>
      </c>
      <c r="S246">
        <f>'[1]1 to 31'!S247</f>
        <v>1.05</v>
      </c>
      <c r="T246">
        <f>'[1]1 to 31'!T247</f>
        <v>1.05</v>
      </c>
      <c r="U246">
        <f>'[1]1 to 31'!U247</f>
        <v>1.05</v>
      </c>
      <c r="V246">
        <f>'[1]1 to 31'!V247</f>
        <v>1.05</v>
      </c>
      <c r="W246">
        <f>'[1]1 to 31'!W247</f>
        <v>1.05</v>
      </c>
      <c r="X246">
        <f>'[1]1 to 31'!X247</f>
        <v>1.05</v>
      </c>
      <c r="Y246">
        <f>'[1]1 to 31'!Y247</f>
        <v>1.05</v>
      </c>
      <c r="Z246">
        <f>'[1]1 to 31'!Z247</f>
        <v>1.05</v>
      </c>
      <c r="AA246">
        <f>'[1]1 to 31'!AA247</f>
        <v>1.05</v>
      </c>
      <c r="AB246">
        <f>'[1]1 to 31'!AB247</f>
        <v>1.05</v>
      </c>
      <c r="AC246">
        <f>'[1]1 to 31'!AC247</f>
        <v>1.05</v>
      </c>
      <c r="AD246">
        <f>'[1]1 to 31'!AD247</f>
        <v>1.05</v>
      </c>
      <c r="AE246">
        <f>'[1]1 to 31'!AE247</f>
        <v>1.05</v>
      </c>
      <c r="AF246">
        <f>'[1]1 to 31'!AF247</f>
        <v>1.05</v>
      </c>
    </row>
    <row r="247" spans="1:32" x14ac:dyDescent="0.25">
      <c r="A247" t="str">
        <f>'[1]1 to 31'!A248</f>
        <v xml:space="preserve">             KPSid</v>
      </c>
      <c r="B247">
        <f>'[1]1 to 31'!B248</f>
        <v>-8.4</v>
      </c>
      <c r="C247">
        <f>'[1]1 to 31'!C248</f>
        <v>-8.4</v>
      </c>
      <c r="D247">
        <f>'[1]1 to 31'!D248</f>
        <v>-8.4</v>
      </c>
      <c r="E247">
        <f>'[1]1 to 31'!E248</f>
        <v>-8.4</v>
      </c>
      <c r="F247">
        <f>'[1]1 to 31'!F248</f>
        <v>-8.4</v>
      </c>
      <c r="G247">
        <f>'[1]1 to 31'!G248</f>
        <v>-8.4</v>
      </c>
      <c r="H247">
        <f>'[1]1 to 31'!H248</f>
        <v>-8.4</v>
      </c>
      <c r="I247">
        <f>'[1]1 to 31'!I248</f>
        <v>-8.4</v>
      </c>
      <c r="J247">
        <f>'[1]1 to 31'!J248</f>
        <v>-8.4</v>
      </c>
      <c r="K247">
        <f>'[1]1 to 31'!K248</f>
        <v>-8.4</v>
      </c>
      <c r="L247">
        <f>'[1]1 to 31'!L248</f>
        <v>-8.4</v>
      </c>
      <c r="M247">
        <f>'[1]1 to 31'!M248</f>
        <v>-8.4</v>
      </c>
      <c r="N247">
        <f>'[1]1 to 31'!N248</f>
        <v>-8.4</v>
      </c>
      <c r="O247">
        <f>'[1]1 to 31'!O248</f>
        <v>-8.4</v>
      </c>
      <c r="P247">
        <f>'[1]1 to 31'!P248</f>
        <v>-8.4</v>
      </c>
      <c r="Q247">
        <f>'[1]1 to 31'!Q248</f>
        <v>-8.4</v>
      </c>
      <c r="R247">
        <f>'[1]1 to 31'!R248</f>
        <v>-8.4</v>
      </c>
      <c r="S247">
        <f>'[1]1 to 31'!S248</f>
        <v>-8.4</v>
      </c>
      <c r="T247">
        <f>'[1]1 to 31'!T248</f>
        <v>-8.4</v>
      </c>
      <c r="U247">
        <f>'[1]1 to 31'!U248</f>
        <v>-8.4</v>
      </c>
      <c r="V247">
        <f>'[1]1 to 31'!V248</f>
        <v>-8.4</v>
      </c>
      <c r="W247">
        <f>'[1]1 to 31'!W248</f>
        <v>-8.4</v>
      </c>
      <c r="X247">
        <f>'[1]1 to 31'!X248</f>
        <v>-8.4</v>
      </c>
      <c r="Y247">
        <f>'[1]1 to 31'!Y248</f>
        <v>-8.4</v>
      </c>
      <c r="Z247">
        <f>'[1]1 to 31'!Z248</f>
        <v>-8.4</v>
      </c>
      <c r="AA247">
        <f>'[1]1 to 31'!AA248</f>
        <v>-8.4</v>
      </c>
      <c r="AB247">
        <f>'[1]1 to 31'!AB248</f>
        <v>-8.4</v>
      </c>
      <c r="AC247">
        <f>'[1]1 to 31'!AC248</f>
        <v>-8.4</v>
      </c>
      <c r="AD247">
        <f>'[1]1 to 31'!AD248</f>
        <v>-8.4</v>
      </c>
      <c r="AE247">
        <f>'[1]1 to 31'!AE248</f>
        <v>-8.4</v>
      </c>
      <c r="AF247">
        <f>'[1]1 to 31'!AF248</f>
        <v>-8.4</v>
      </c>
    </row>
    <row r="248" spans="1:32" x14ac:dyDescent="0.25">
      <c r="A248" t="str">
        <f>'[1]1 to 31'!A249</f>
        <v xml:space="preserve">             KPRod</v>
      </c>
      <c r="B248">
        <f>'[1]1 to 31'!B249</f>
        <v>-8.5</v>
      </c>
      <c r="C248">
        <f>'[1]1 to 31'!C249</f>
        <v>-8.5</v>
      </c>
      <c r="D248">
        <f>'[1]1 to 31'!D249</f>
        <v>-8.5</v>
      </c>
      <c r="E248">
        <f>'[1]1 to 31'!E249</f>
        <v>-8.5</v>
      </c>
      <c r="F248">
        <f>'[1]1 to 31'!F249</f>
        <v>-8.5</v>
      </c>
      <c r="G248">
        <f>'[1]1 to 31'!G249</f>
        <v>-8.5</v>
      </c>
      <c r="H248">
        <f>'[1]1 to 31'!H249</f>
        <v>-8.5</v>
      </c>
      <c r="I248">
        <f>'[1]1 to 31'!I249</f>
        <v>-8.5</v>
      </c>
      <c r="J248">
        <f>'[1]1 to 31'!J249</f>
        <v>-8.5</v>
      </c>
      <c r="K248">
        <f>'[1]1 to 31'!K249</f>
        <v>-8.5</v>
      </c>
      <c r="L248">
        <f>'[1]1 to 31'!L249</f>
        <v>-8.5</v>
      </c>
      <c r="M248">
        <f>'[1]1 to 31'!M249</f>
        <v>-8.5</v>
      </c>
      <c r="N248">
        <f>'[1]1 to 31'!N249</f>
        <v>-8.5</v>
      </c>
      <c r="O248">
        <f>'[1]1 to 31'!O249</f>
        <v>-8.5</v>
      </c>
      <c r="P248">
        <f>'[1]1 to 31'!P249</f>
        <v>-8.5</v>
      </c>
      <c r="Q248">
        <f>'[1]1 to 31'!Q249</f>
        <v>-8.5</v>
      </c>
      <c r="R248">
        <f>'[1]1 to 31'!R249</f>
        <v>-8.5</v>
      </c>
      <c r="S248">
        <f>'[1]1 to 31'!S249</f>
        <v>-8.5</v>
      </c>
      <c r="T248">
        <f>'[1]1 to 31'!T249</f>
        <v>-8.5</v>
      </c>
      <c r="U248">
        <f>'[1]1 to 31'!U249</f>
        <v>-8.5</v>
      </c>
      <c r="V248">
        <f>'[1]1 to 31'!V249</f>
        <v>-8.5</v>
      </c>
      <c r="W248">
        <f>'[1]1 to 31'!W249</f>
        <v>-8.5</v>
      </c>
      <c r="X248">
        <f>'[1]1 to 31'!X249</f>
        <v>-8.5</v>
      </c>
      <c r="Y248">
        <f>'[1]1 to 31'!Y249</f>
        <v>-8.5</v>
      </c>
      <c r="Z248">
        <f>'[1]1 to 31'!Z249</f>
        <v>-8.5</v>
      </c>
      <c r="AA248">
        <f>'[1]1 to 31'!AA249</f>
        <v>-8.5</v>
      </c>
      <c r="AB248">
        <f>'[1]1 to 31'!AB249</f>
        <v>-8.5</v>
      </c>
      <c r="AC248">
        <f>'[1]1 to 31'!AC249</f>
        <v>-8.5</v>
      </c>
      <c r="AD248">
        <f>'[1]1 to 31'!AD249</f>
        <v>-8.5</v>
      </c>
      <c r="AE248">
        <f>'[1]1 to 31'!AE249</f>
        <v>-8.5</v>
      </c>
      <c r="AF248">
        <f>'[1]1 to 31'!AF249</f>
        <v>-8.5</v>
      </c>
    </row>
    <row r="249" spans="1:32" x14ac:dyDescent="0.25">
      <c r="A249" t="str">
        <f>'[1]1 to 31'!A250</f>
        <v xml:space="preserve">             KPFeS</v>
      </c>
      <c r="B249">
        <f>'[1]1 to 31'!B250</f>
        <v>-2.2000000000000002</v>
      </c>
      <c r="C249">
        <f>'[1]1 to 31'!C250</f>
        <v>-2.2000000000000002</v>
      </c>
      <c r="D249">
        <f>'[1]1 to 31'!D250</f>
        <v>-2.2000000000000002</v>
      </c>
      <c r="E249">
        <f>'[1]1 to 31'!E250</f>
        <v>-2.2000000000000002</v>
      </c>
      <c r="F249">
        <f>'[1]1 to 31'!F250</f>
        <v>-2.2000000000000002</v>
      </c>
      <c r="G249">
        <f>'[1]1 to 31'!G250</f>
        <v>-2.2000000000000002</v>
      </c>
      <c r="H249">
        <f>'[1]1 to 31'!H250</f>
        <v>-2.2000000000000002</v>
      </c>
      <c r="I249">
        <f>'[1]1 to 31'!I250</f>
        <v>-2.2000000000000002</v>
      </c>
      <c r="J249">
        <f>'[1]1 to 31'!J250</f>
        <v>-2.2000000000000002</v>
      </c>
      <c r="K249">
        <f>'[1]1 to 31'!K250</f>
        <v>-2.2000000000000002</v>
      </c>
      <c r="L249">
        <f>'[1]1 to 31'!L250</f>
        <v>-2.2000000000000002</v>
      </c>
      <c r="M249">
        <f>'[1]1 to 31'!M250</f>
        <v>-2.2000000000000002</v>
      </c>
      <c r="N249">
        <f>'[1]1 to 31'!N250</f>
        <v>-2.2000000000000002</v>
      </c>
      <c r="O249">
        <f>'[1]1 to 31'!O250</f>
        <v>-2.2000000000000002</v>
      </c>
      <c r="P249">
        <f>'[1]1 to 31'!P250</f>
        <v>-2.2000000000000002</v>
      </c>
      <c r="Q249">
        <f>'[1]1 to 31'!Q250</f>
        <v>-2.2000000000000002</v>
      </c>
      <c r="R249">
        <f>'[1]1 to 31'!R250</f>
        <v>-2.2000000000000002</v>
      </c>
      <c r="S249">
        <f>'[1]1 to 31'!S250</f>
        <v>-2.2000000000000002</v>
      </c>
      <c r="T249">
        <f>'[1]1 to 31'!T250</f>
        <v>-2.2000000000000002</v>
      </c>
      <c r="U249">
        <f>'[1]1 to 31'!U250</f>
        <v>-2.2000000000000002</v>
      </c>
      <c r="V249">
        <f>'[1]1 to 31'!V250</f>
        <v>-2.2000000000000002</v>
      </c>
      <c r="W249">
        <f>'[1]1 to 31'!W250</f>
        <v>-2.2000000000000002</v>
      </c>
      <c r="X249">
        <f>'[1]1 to 31'!X250</f>
        <v>-2.2000000000000002</v>
      </c>
      <c r="Y249">
        <f>'[1]1 to 31'!Y250</f>
        <v>-2.2000000000000002</v>
      </c>
      <c r="Z249">
        <f>'[1]1 to 31'!Z250</f>
        <v>-2.2000000000000002</v>
      </c>
      <c r="AA249">
        <f>'[1]1 to 31'!AA250</f>
        <v>-2.2000000000000002</v>
      </c>
      <c r="AB249">
        <f>'[1]1 to 31'!AB250</f>
        <v>-2.2000000000000002</v>
      </c>
      <c r="AC249">
        <f>'[1]1 to 31'!AC250</f>
        <v>-2.2000000000000002</v>
      </c>
      <c r="AD249">
        <f>'[1]1 to 31'!AD250</f>
        <v>-2.2000000000000002</v>
      </c>
      <c r="AE249">
        <f>'[1]1 to 31'!AE250</f>
        <v>-2.2000000000000002</v>
      </c>
      <c r="AF249">
        <f>'[1]1 to 31'!AF250</f>
        <v>-2.2000000000000002</v>
      </c>
    </row>
    <row r="250" spans="1:32" x14ac:dyDescent="0.25">
      <c r="A250" t="str">
        <f>'[1]1 to 31'!A251</f>
        <v xml:space="preserve">             Xname</v>
      </c>
      <c r="B250" t="str">
        <f>'[1]1 to 31'!B251</f>
        <v xml:space="preserve">         Zn</v>
      </c>
      <c r="C250" t="str">
        <f>'[1]1 to 31'!C251</f>
        <v xml:space="preserve">         Zn</v>
      </c>
      <c r="D250" t="str">
        <f>'[1]1 to 31'!D251</f>
        <v xml:space="preserve">         Zn</v>
      </c>
      <c r="E250" t="str">
        <f>'[1]1 to 31'!E251</f>
        <v xml:space="preserve">         Zn</v>
      </c>
      <c r="F250" t="str">
        <f>'[1]1 to 31'!F251</f>
        <v xml:space="preserve">         Zn</v>
      </c>
      <c r="G250" t="str">
        <f>'[1]1 to 31'!G251</f>
        <v xml:space="preserve">         Zn</v>
      </c>
      <c r="H250" t="str">
        <f>'[1]1 to 31'!H251</f>
        <v xml:space="preserve">         Zn</v>
      </c>
      <c r="I250" t="str">
        <f>'[1]1 to 31'!I251</f>
        <v xml:space="preserve">         Zn</v>
      </c>
      <c r="J250" t="str">
        <f>'[1]1 to 31'!J251</f>
        <v xml:space="preserve">         Zn</v>
      </c>
      <c r="K250" t="str">
        <f>'[1]1 to 31'!K251</f>
        <v xml:space="preserve">         Zn</v>
      </c>
      <c r="L250" t="str">
        <f>'[1]1 to 31'!L251</f>
        <v xml:space="preserve">         Zn</v>
      </c>
      <c r="M250" t="str">
        <f>'[1]1 to 31'!M251</f>
        <v xml:space="preserve">         Zn</v>
      </c>
      <c r="N250" t="str">
        <f>'[1]1 to 31'!N251</f>
        <v xml:space="preserve">         Zn</v>
      </c>
      <c r="O250" t="str">
        <f>'[1]1 to 31'!O251</f>
        <v xml:space="preserve">         Zn</v>
      </c>
      <c r="P250" t="str">
        <f>'[1]1 to 31'!P251</f>
        <v xml:space="preserve">         Zn</v>
      </c>
      <c r="Q250" t="str">
        <f>'[1]1 to 31'!Q251</f>
        <v xml:space="preserve">         Zn</v>
      </c>
      <c r="R250" t="str">
        <f>'[1]1 to 31'!R251</f>
        <v xml:space="preserve">         Zn</v>
      </c>
      <c r="S250" t="str">
        <f>'[1]1 to 31'!S251</f>
        <v xml:space="preserve">         Zn</v>
      </c>
      <c r="T250" t="str">
        <f>'[1]1 to 31'!T251</f>
        <v xml:space="preserve">         Zn</v>
      </c>
      <c r="U250" t="str">
        <f>'[1]1 to 31'!U251</f>
        <v xml:space="preserve">         Zn</v>
      </c>
      <c r="V250" t="str">
        <f>'[1]1 to 31'!V251</f>
        <v xml:space="preserve">         Zn</v>
      </c>
      <c r="W250" t="str">
        <f>'[1]1 to 31'!W251</f>
        <v xml:space="preserve">         Zn</v>
      </c>
      <c r="X250" t="str">
        <f>'[1]1 to 31'!X251</f>
        <v xml:space="preserve">         Zn</v>
      </c>
      <c r="Y250" t="str">
        <f>'[1]1 to 31'!Y251</f>
        <v xml:space="preserve">         Zn</v>
      </c>
      <c r="Z250" t="str">
        <f>'[1]1 to 31'!Z251</f>
        <v xml:space="preserve">         Zn</v>
      </c>
      <c r="AA250" t="str">
        <f>'[1]1 to 31'!AA251</f>
        <v xml:space="preserve">         Zn</v>
      </c>
      <c r="AB250" t="str">
        <f>'[1]1 to 31'!AB251</f>
        <v xml:space="preserve">         Zn</v>
      </c>
      <c r="AC250" t="str">
        <f>'[1]1 to 31'!AC251</f>
        <v xml:space="preserve">         Zn</v>
      </c>
      <c r="AD250" t="str">
        <f>'[1]1 to 31'!AD251</f>
        <v xml:space="preserve">         Zn</v>
      </c>
      <c r="AE250" t="str">
        <f>'[1]1 to 31'!AE251</f>
        <v xml:space="preserve">         Zn</v>
      </c>
      <c r="AF250" t="str">
        <f>'[1]1 to 31'!AF251</f>
        <v xml:space="preserve">         Zn</v>
      </c>
    </row>
    <row r="251" spans="1:32" x14ac:dyDescent="0.25">
      <c r="A251" t="str">
        <f>'[1]1 to 31'!A252</f>
        <v xml:space="preserve">               Xmk</v>
      </c>
      <c r="B251">
        <f>'[1]1 to 31'!B252</f>
        <v>0.06</v>
      </c>
      <c r="C251">
        <f>'[1]1 to 31'!C252</f>
        <v>0.06</v>
      </c>
      <c r="D251">
        <f>'[1]1 to 31'!D252</f>
        <v>0.06</v>
      </c>
      <c r="E251">
        <f>'[1]1 to 31'!E252</f>
        <v>0.06</v>
      </c>
      <c r="F251">
        <f>'[1]1 to 31'!F252</f>
        <v>0.06</v>
      </c>
      <c r="G251">
        <f>'[1]1 to 31'!G252</f>
        <v>0.06</v>
      </c>
      <c r="H251">
        <f>'[1]1 to 31'!H252</f>
        <v>0.06</v>
      </c>
      <c r="I251">
        <f>'[1]1 to 31'!I252</f>
        <v>0.06</v>
      </c>
      <c r="J251">
        <f>'[1]1 to 31'!J252</f>
        <v>0.06</v>
      </c>
      <c r="K251">
        <f>'[1]1 to 31'!K252</f>
        <v>0.06</v>
      </c>
      <c r="L251">
        <f>'[1]1 to 31'!L252</f>
        <v>0.06</v>
      </c>
      <c r="M251">
        <f>'[1]1 to 31'!M252</f>
        <v>0.06</v>
      </c>
      <c r="N251">
        <f>'[1]1 to 31'!N252</f>
        <v>0.06</v>
      </c>
      <c r="O251">
        <f>'[1]1 to 31'!O252</f>
        <v>0.06</v>
      </c>
      <c r="P251">
        <f>'[1]1 to 31'!P252</f>
        <v>0.06</v>
      </c>
      <c r="Q251">
        <f>'[1]1 to 31'!Q252</f>
        <v>0.06</v>
      </c>
      <c r="R251">
        <f>'[1]1 to 31'!R252</f>
        <v>0.06</v>
      </c>
      <c r="S251">
        <f>'[1]1 to 31'!S252</f>
        <v>0.06</v>
      </c>
      <c r="T251">
        <f>'[1]1 to 31'!T252</f>
        <v>0.06</v>
      </c>
      <c r="U251">
        <f>'[1]1 to 31'!U252</f>
        <v>0.06</v>
      </c>
      <c r="V251">
        <f>'[1]1 to 31'!V252</f>
        <v>0.06</v>
      </c>
      <c r="W251">
        <f>'[1]1 to 31'!W252</f>
        <v>0.06</v>
      </c>
      <c r="X251">
        <f>'[1]1 to 31'!X252</f>
        <v>0.06</v>
      </c>
      <c r="Y251">
        <f>'[1]1 to 31'!Y252</f>
        <v>0.06</v>
      </c>
      <c r="Z251">
        <f>'[1]1 to 31'!Z252</f>
        <v>0.06</v>
      </c>
      <c r="AA251">
        <f>'[1]1 to 31'!AA252</f>
        <v>0.06</v>
      </c>
      <c r="AB251">
        <f>'[1]1 to 31'!AB252</f>
        <v>0.06</v>
      </c>
      <c r="AC251">
        <f>'[1]1 to 31'!AC252</f>
        <v>0.06</v>
      </c>
      <c r="AD251">
        <f>'[1]1 to 31'!AD252</f>
        <v>0.06</v>
      </c>
      <c r="AE251">
        <f>'[1]1 to 31'!AE252</f>
        <v>0.06</v>
      </c>
      <c r="AF251">
        <f>'[1]1 to 31'!AF252</f>
        <v>0.06</v>
      </c>
    </row>
    <row r="252" spans="1:32" x14ac:dyDescent="0.25">
      <c r="A252" t="str">
        <f>'[1]1 to 31'!A253</f>
        <v xml:space="preserve">               Xfl</v>
      </c>
      <c r="B252">
        <f>'[1]1 to 31'!B253</f>
        <v>6.5000000000000002E-2</v>
      </c>
      <c r="C252">
        <f>'[1]1 to 31'!C253</f>
        <v>6.5000000000000002E-2</v>
      </c>
      <c r="D252">
        <f>'[1]1 to 31'!D253</f>
        <v>6.5000000000000002E-2</v>
      </c>
      <c r="E252">
        <f>'[1]1 to 31'!E253</f>
        <v>6.5000000000000002E-2</v>
      </c>
      <c r="F252">
        <f>'[1]1 to 31'!F253</f>
        <v>6.5000000000000002E-2</v>
      </c>
      <c r="G252">
        <f>'[1]1 to 31'!G253</f>
        <v>6.5000000000000002E-2</v>
      </c>
      <c r="H252">
        <f>'[1]1 to 31'!H253</f>
        <v>6.5000000000000002E-2</v>
      </c>
      <c r="I252">
        <f>'[1]1 to 31'!I253</f>
        <v>6.5000000000000002E-2</v>
      </c>
      <c r="J252">
        <f>'[1]1 to 31'!J253</f>
        <v>6.5000000000000002E-2</v>
      </c>
      <c r="K252">
        <f>'[1]1 to 31'!K253</f>
        <v>6.5000000000000002E-2</v>
      </c>
      <c r="L252">
        <f>'[1]1 to 31'!L253</f>
        <v>6.5000000000000002E-2</v>
      </c>
      <c r="M252">
        <f>'[1]1 to 31'!M253</f>
        <v>6.5000000000000002E-2</v>
      </c>
      <c r="N252">
        <f>'[1]1 to 31'!N253</f>
        <v>6.5000000000000002E-2</v>
      </c>
      <c r="O252">
        <f>'[1]1 to 31'!O253</f>
        <v>6.5000000000000002E-2</v>
      </c>
      <c r="P252">
        <f>'[1]1 to 31'!P253</f>
        <v>6.5000000000000002E-2</v>
      </c>
      <c r="Q252">
        <f>'[1]1 to 31'!Q253</f>
        <v>6.5000000000000002E-2</v>
      </c>
      <c r="R252">
        <f>'[1]1 to 31'!R253</f>
        <v>6.5000000000000002E-2</v>
      </c>
      <c r="S252">
        <f>'[1]1 to 31'!S253</f>
        <v>6.5000000000000002E-2</v>
      </c>
      <c r="T252">
        <f>'[1]1 to 31'!T253</f>
        <v>6.5000000000000002E-2</v>
      </c>
      <c r="U252">
        <f>'[1]1 to 31'!U253</f>
        <v>6.5000000000000002E-2</v>
      </c>
      <c r="V252">
        <f>'[1]1 to 31'!V253</f>
        <v>6.5000000000000002E-2</v>
      </c>
      <c r="W252">
        <f>'[1]1 to 31'!W253</f>
        <v>6.5000000000000002E-2</v>
      </c>
      <c r="X252">
        <f>'[1]1 to 31'!X253</f>
        <v>6.5000000000000002E-2</v>
      </c>
      <c r="Y252">
        <f>'[1]1 to 31'!Y253</f>
        <v>6.5000000000000002E-2</v>
      </c>
      <c r="Z252">
        <f>'[1]1 to 31'!Z253</f>
        <v>6.5000000000000002E-2</v>
      </c>
      <c r="AA252">
        <f>'[1]1 to 31'!AA253</f>
        <v>6.5000000000000002E-2</v>
      </c>
      <c r="AB252">
        <f>'[1]1 to 31'!AB253</f>
        <v>6.5000000000000002E-2</v>
      </c>
      <c r="AC252">
        <f>'[1]1 to 31'!AC253</f>
        <v>6.5000000000000002E-2</v>
      </c>
      <c r="AD252">
        <f>'[1]1 to 31'!AD253</f>
        <v>6.5000000000000002E-2</v>
      </c>
      <c r="AE252">
        <f>'[1]1 to 31'!AE253</f>
        <v>6.5000000000000002E-2</v>
      </c>
      <c r="AF252">
        <f>'[1]1 to 31'!AF253</f>
        <v>6.5000000000000002E-2</v>
      </c>
    </row>
    <row r="253" spans="1:32" x14ac:dyDescent="0.25">
      <c r="A253" t="str">
        <f>'[1]1 to 31'!A254</f>
        <v xml:space="preserve">               Xfm</v>
      </c>
      <c r="B253">
        <f>'[1]1 to 31'!B254</f>
        <v>1E-4</v>
      </c>
      <c r="C253">
        <f>'[1]1 to 31'!C254</f>
        <v>1E-4</v>
      </c>
      <c r="D253">
        <f>'[1]1 to 31'!D254</f>
        <v>1E-4</v>
      </c>
      <c r="E253">
        <f>'[1]1 to 31'!E254</f>
        <v>1E-4</v>
      </c>
      <c r="F253">
        <f>'[1]1 to 31'!F254</f>
        <v>1E-4</v>
      </c>
      <c r="G253">
        <f>'[1]1 to 31'!G254</f>
        <v>1E-4</v>
      </c>
      <c r="H253">
        <f>'[1]1 to 31'!H254</f>
        <v>1E-4</v>
      </c>
      <c r="I253">
        <f>'[1]1 to 31'!I254</f>
        <v>1E-4</v>
      </c>
      <c r="J253">
        <f>'[1]1 to 31'!J254</f>
        <v>1E-4</v>
      </c>
      <c r="K253">
        <f>'[1]1 to 31'!K254</f>
        <v>1E-4</v>
      </c>
      <c r="L253">
        <f>'[1]1 to 31'!L254</f>
        <v>1E-4</v>
      </c>
      <c r="M253">
        <f>'[1]1 to 31'!M254</f>
        <v>1E-4</v>
      </c>
      <c r="N253">
        <f>'[1]1 to 31'!N254</f>
        <v>1E-4</v>
      </c>
      <c r="O253">
        <f>'[1]1 to 31'!O254</f>
        <v>1E-4</v>
      </c>
      <c r="P253">
        <f>'[1]1 to 31'!P254</f>
        <v>1E-4</v>
      </c>
      <c r="Q253">
        <f>'[1]1 to 31'!Q254</f>
        <v>1E-4</v>
      </c>
      <c r="R253">
        <f>'[1]1 to 31'!R254</f>
        <v>1E-4</v>
      </c>
      <c r="S253">
        <f>'[1]1 to 31'!S254</f>
        <v>1E-4</v>
      </c>
      <c r="T253">
        <f>'[1]1 to 31'!T254</f>
        <v>1E-4</v>
      </c>
      <c r="U253">
        <f>'[1]1 to 31'!U254</f>
        <v>1E-4</v>
      </c>
      <c r="V253">
        <f>'[1]1 to 31'!V254</f>
        <v>1E-4</v>
      </c>
      <c r="W253">
        <f>'[1]1 to 31'!W254</f>
        <v>1E-4</v>
      </c>
      <c r="X253">
        <f>'[1]1 to 31'!X254</f>
        <v>1E-4</v>
      </c>
      <c r="Y253">
        <f>'[1]1 to 31'!Y254</f>
        <v>1E-4</v>
      </c>
      <c r="Z253">
        <f>'[1]1 to 31'!Z254</f>
        <v>1E-4</v>
      </c>
      <c r="AA253">
        <f>'[1]1 to 31'!AA254</f>
        <v>1E-4</v>
      </c>
      <c r="AB253">
        <f>'[1]1 to 31'!AB254</f>
        <v>1E-4</v>
      </c>
      <c r="AC253">
        <f>'[1]1 to 31'!AC254</f>
        <v>1E-4</v>
      </c>
      <c r="AD253">
        <f>'[1]1 to 31'!AD254</f>
        <v>1E-4</v>
      </c>
      <c r="AE253">
        <f>'[1]1 to 31'!AE254</f>
        <v>1E-4</v>
      </c>
      <c r="AF253">
        <f>'[1]1 to 31'!AF254</f>
        <v>1E-4</v>
      </c>
    </row>
    <row r="254" spans="1:32" x14ac:dyDescent="0.25">
      <c r="A254" t="str">
        <f>'[1]1 to 31'!A255</f>
        <v xml:space="preserve">            kXSppt</v>
      </c>
      <c r="B254">
        <f>'[1]1 to 31'!B255</f>
        <v>0</v>
      </c>
      <c r="C254">
        <f>'[1]1 to 31'!C255</f>
        <v>0</v>
      </c>
      <c r="D254">
        <f>'[1]1 to 31'!D255</f>
        <v>0</v>
      </c>
      <c r="E254">
        <f>'[1]1 to 31'!E255</f>
        <v>0</v>
      </c>
      <c r="F254">
        <f>'[1]1 to 31'!F255</f>
        <v>0</v>
      </c>
      <c r="G254">
        <f>'[1]1 to 31'!G255</f>
        <v>0</v>
      </c>
      <c r="H254">
        <f>'[1]1 to 31'!H255</f>
        <v>0</v>
      </c>
      <c r="I254">
        <f>'[1]1 to 31'!I255</f>
        <v>0</v>
      </c>
      <c r="J254">
        <f>'[1]1 to 31'!J255</f>
        <v>0</v>
      </c>
      <c r="K254">
        <f>'[1]1 to 31'!K255</f>
        <v>0</v>
      </c>
      <c r="L254">
        <f>'[1]1 to 31'!L255</f>
        <v>0</v>
      </c>
      <c r="M254">
        <f>'[1]1 to 31'!M255</f>
        <v>0</v>
      </c>
      <c r="N254">
        <f>'[1]1 to 31'!N255</f>
        <v>0</v>
      </c>
      <c r="O254">
        <f>'[1]1 to 31'!O255</f>
        <v>0</v>
      </c>
      <c r="P254">
        <f>'[1]1 to 31'!P255</f>
        <v>0</v>
      </c>
      <c r="Q254">
        <f>'[1]1 to 31'!Q255</f>
        <v>0</v>
      </c>
      <c r="R254">
        <f>'[1]1 to 31'!R255</f>
        <v>0</v>
      </c>
      <c r="S254">
        <f>'[1]1 to 31'!S255</f>
        <v>0</v>
      </c>
      <c r="T254">
        <f>'[1]1 to 31'!T255</f>
        <v>0</v>
      </c>
      <c r="U254">
        <f>'[1]1 to 31'!U255</f>
        <v>0</v>
      </c>
      <c r="V254">
        <f>'[1]1 to 31'!V255</f>
        <v>0</v>
      </c>
      <c r="W254">
        <f>'[1]1 to 31'!W255</f>
        <v>0</v>
      </c>
      <c r="X254">
        <f>'[1]1 to 31'!X255</f>
        <v>0</v>
      </c>
      <c r="Y254">
        <f>'[1]1 to 31'!Y255</f>
        <v>0</v>
      </c>
      <c r="Z254">
        <f>'[1]1 to 31'!Z255</f>
        <v>0</v>
      </c>
      <c r="AA254">
        <f>'[1]1 to 31'!AA255</f>
        <v>0</v>
      </c>
      <c r="AB254">
        <f>'[1]1 to 31'!AB255</f>
        <v>0</v>
      </c>
      <c r="AC254">
        <f>'[1]1 to 31'!AC255</f>
        <v>0</v>
      </c>
      <c r="AD254">
        <f>'[1]1 to 31'!AD255</f>
        <v>0</v>
      </c>
      <c r="AE254">
        <f>'[1]1 to 31'!AE255</f>
        <v>0</v>
      </c>
      <c r="AF254">
        <f>'[1]1 to 31'!AF255</f>
        <v>0</v>
      </c>
    </row>
    <row r="255" spans="1:32" x14ac:dyDescent="0.25">
      <c r="A255" t="str">
        <f>'[1]1 to 31'!A256</f>
        <v xml:space="preserve">           knh4no2</v>
      </c>
      <c r="B255">
        <f>'[1]1 to 31'!B256</f>
        <v>0.36499999999999999</v>
      </c>
      <c r="C255">
        <f>'[1]1 to 31'!C256</f>
        <v>0.36499999999999999</v>
      </c>
      <c r="D255">
        <f>'[1]1 to 31'!D256</f>
        <v>0.36499999999999999</v>
      </c>
      <c r="E255">
        <f>'[1]1 to 31'!E256</f>
        <v>0.36499999999999999</v>
      </c>
      <c r="F255">
        <f>'[1]1 to 31'!F256</f>
        <v>0.36499999999999999</v>
      </c>
      <c r="G255">
        <f>'[1]1 to 31'!G256</f>
        <v>0.36499999999999999</v>
      </c>
      <c r="H255">
        <f>'[1]1 to 31'!H256</f>
        <v>0.36499999999999999</v>
      </c>
      <c r="I255">
        <f>'[1]1 to 31'!I256</f>
        <v>0.36499999999999999</v>
      </c>
      <c r="J255">
        <f>'[1]1 to 31'!J256</f>
        <v>0.36499999999999999</v>
      </c>
      <c r="K255">
        <f>'[1]1 to 31'!K256</f>
        <v>0.36499999999999999</v>
      </c>
      <c r="L255">
        <f>'[1]1 to 31'!L256</f>
        <v>0.36499999999999999</v>
      </c>
      <c r="M255">
        <f>'[1]1 to 31'!M256</f>
        <v>0.36499999999999999</v>
      </c>
      <c r="N255">
        <f>'[1]1 to 31'!N256</f>
        <v>0.36499999999999999</v>
      </c>
      <c r="O255">
        <f>'[1]1 to 31'!O256</f>
        <v>0.36499999999999999</v>
      </c>
      <c r="P255">
        <f>'[1]1 to 31'!P256</f>
        <v>0.36499999999999999</v>
      </c>
      <c r="Q255">
        <f>'[1]1 to 31'!Q256</f>
        <v>0.36499999999999999</v>
      </c>
      <c r="R255">
        <f>'[1]1 to 31'!R256</f>
        <v>0.36499999999999999</v>
      </c>
      <c r="S255">
        <f>'[1]1 to 31'!S256</f>
        <v>0.36499999999999999</v>
      </c>
      <c r="T255">
        <f>'[1]1 to 31'!T256</f>
        <v>0.36499999999999999</v>
      </c>
      <c r="U255">
        <f>'[1]1 to 31'!U256</f>
        <v>0.36499999999999999</v>
      </c>
      <c r="V255">
        <f>'[1]1 to 31'!V256</f>
        <v>0.36499999999999999</v>
      </c>
      <c r="W255">
        <f>'[1]1 to 31'!W256</f>
        <v>0.36499999999999999</v>
      </c>
      <c r="X255">
        <f>'[1]1 to 31'!X256</f>
        <v>0.36499999999999999</v>
      </c>
      <c r="Y255">
        <f>'[1]1 to 31'!Y256</f>
        <v>0.36499999999999999</v>
      </c>
      <c r="Z255">
        <f>'[1]1 to 31'!Z256</f>
        <v>0.36499999999999999</v>
      </c>
      <c r="AA255">
        <f>'[1]1 to 31'!AA256</f>
        <v>0.36499999999999999</v>
      </c>
      <c r="AB255">
        <f>'[1]1 to 31'!AB256</f>
        <v>0.36499999999999999</v>
      </c>
      <c r="AC255">
        <f>'[1]1 to 31'!AC256</f>
        <v>0.36499999999999999</v>
      </c>
      <c r="AD255">
        <f>'[1]1 to 31'!AD256</f>
        <v>0.36499999999999999</v>
      </c>
      <c r="AE255">
        <f>'[1]1 to 31'!AE256</f>
        <v>0.36499999999999999</v>
      </c>
      <c r="AF255">
        <f>'[1]1 to 31'!AF256</f>
        <v>0.36499999999999999</v>
      </c>
    </row>
    <row r="256" spans="1:32" x14ac:dyDescent="0.25">
      <c r="A256" t="str">
        <f>'[1]1 to 31'!A257</f>
        <v xml:space="preserve">            kno2o2</v>
      </c>
      <c r="B256">
        <f>'[1]1 to 31'!B257</f>
        <v>1E-3</v>
      </c>
      <c r="C256">
        <f>'[1]1 to 31'!C257</f>
        <v>1E-3</v>
      </c>
      <c r="D256">
        <f>'[1]1 to 31'!D257</f>
        <v>1E-3</v>
      </c>
      <c r="E256">
        <f>'[1]1 to 31'!E257</f>
        <v>1E-3</v>
      </c>
      <c r="F256">
        <f>'[1]1 to 31'!F257</f>
        <v>1E-3</v>
      </c>
      <c r="G256">
        <f>'[1]1 to 31'!G257</f>
        <v>1E-3</v>
      </c>
      <c r="H256">
        <f>'[1]1 to 31'!H257</f>
        <v>1E-3</v>
      </c>
      <c r="I256">
        <f>'[1]1 to 31'!I257</f>
        <v>1E-3</v>
      </c>
      <c r="J256">
        <f>'[1]1 to 31'!J257</f>
        <v>1E-3</v>
      </c>
      <c r="K256">
        <f>'[1]1 to 31'!K257</f>
        <v>1E-3</v>
      </c>
      <c r="L256">
        <f>'[1]1 to 31'!L257</f>
        <v>1E-3</v>
      </c>
      <c r="M256">
        <f>'[1]1 to 31'!M257</f>
        <v>1E-3</v>
      </c>
      <c r="N256">
        <f>'[1]1 to 31'!N257</f>
        <v>1E-3</v>
      </c>
      <c r="O256">
        <f>'[1]1 to 31'!O257</f>
        <v>1E-3</v>
      </c>
      <c r="P256">
        <f>'[1]1 to 31'!P257</f>
        <v>1E-3</v>
      </c>
      <c r="Q256">
        <f>'[1]1 to 31'!Q257</f>
        <v>1E-3</v>
      </c>
      <c r="R256">
        <f>'[1]1 to 31'!R257</f>
        <v>1E-3</v>
      </c>
      <c r="S256">
        <f>'[1]1 to 31'!S257</f>
        <v>1E-3</v>
      </c>
      <c r="T256">
        <f>'[1]1 to 31'!T257</f>
        <v>1E-3</v>
      </c>
      <c r="U256">
        <f>'[1]1 to 31'!U257</f>
        <v>1E-3</v>
      </c>
      <c r="V256">
        <f>'[1]1 to 31'!V257</f>
        <v>1E-3</v>
      </c>
      <c r="W256">
        <f>'[1]1 to 31'!W257</f>
        <v>1E-3</v>
      </c>
      <c r="X256">
        <f>'[1]1 to 31'!X257</f>
        <v>1E-3</v>
      </c>
      <c r="Y256">
        <f>'[1]1 to 31'!Y257</f>
        <v>1E-3</v>
      </c>
      <c r="Z256">
        <f>'[1]1 to 31'!Z257</f>
        <v>1E-3</v>
      </c>
      <c r="AA256">
        <f>'[1]1 to 31'!AA257</f>
        <v>1E-3</v>
      </c>
      <c r="AB256">
        <f>'[1]1 to 31'!AB257</f>
        <v>1E-3</v>
      </c>
      <c r="AC256">
        <f>'[1]1 to 31'!AC257</f>
        <v>1E-3</v>
      </c>
      <c r="AD256">
        <f>'[1]1 to 31'!AD257</f>
        <v>1E-3</v>
      </c>
      <c r="AE256">
        <f>'[1]1 to 31'!AE257</f>
        <v>1E-3</v>
      </c>
      <c r="AF256">
        <f>'[1]1 to 31'!AF257</f>
        <v>1E-3</v>
      </c>
    </row>
    <row r="257" spans="1:32" x14ac:dyDescent="0.25">
      <c r="A257" t="str">
        <f>'[1]1 to 31'!A258</f>
        <v xml:space="preserve">              dnra</v>
      </c>
      <c r="B257">
        <f>'[1]1 to 31'!B258</f>
        <v>1</v>
      </c>
      <c r="C257">
        <f>'[1]1 to 31'!C258</f>
        <v>1</v>
      </c>
      <c r="D257">
        <f>'[1]1 to 31'!D258</f>
        <v>1</v>
      </c>
      <c r="E257">
        <f>'[1]1 to 31'!E258</f>
        <v>1</v>
      </c>
      <c r="F257">
        <f>'[1]1 to 31'!F258</f>
        <v>1</v>
      </c>
      <c r="G257">
        <f>'[1]1 to 31'!G258</f>
        <v>1</v>
      </c>
      <c r="H257">
        <f>'[1]1 to 31'!H258</f>
        <v>1</v>
      </c>
      <c r="I257">
        <f>'[1]1 to 31'!I258</f>
        <v>1</v>
      </c>
      <c r="J257">
        <f>'[1]1 to 31'!J258</f>
        <v>1</v>
      </c>
      <c r="K257">
        <f>'[1]1 to 31'!K258</f>
        <v>1</v>
      </c>
      <c r="L257">
        <f>'[1]1 to 31'!L258</f>
        <v>1</v>
      </c>
      <c r="M257">
        <f>'[1]1 to 31'!M258</f>
        <v>1</v>
      </c>
      <c r="N257">
        <f>'[1]1 to 31'!N258</f>
        <v>1</v>
      </c>
      <c r="O257">
        <f>'[1]1 to 31'!O258</f>
        <v>1</v>
      </c>
      <c r="P257">
        <f>'[1]1 to 31'!P258</f>
        <v>1</v>
      </c>
      <c r="Q257">
        <f>'[1]1 to 31'!Q258</f>
        <v>1</v>
      </c>
      <c r="R257">
        <f>'[1]1 to 31'!R258</f>
        <v>1</v>
      </c>
      <c r="S257">
        <f>'[1]1 to 31'!S258</f>
        <v>1</v>
      </c>
      <c r="T257">
        <f>'[1]1 to 31'!T258</f>
        <v>1</v>
      </c>
      <c r="U257">
        <f>'[1]1 to 31'!U258</f>
        <v>1</v>
      </c>
      <c r="V257">
        <f>'[1]1 to 31'!V258</f>
        <v>1</v>
      </c>
      <c r="W257">
        <f>'[1]1 to 31'!W258</f>
        <v>1</v>
      </c>
      <c r="X257">
        <f>'[1]1 to 31'!X258</f>
        <v>1</v>
      </c>
      <c r="Y257">
        <f>'[1]1 to 31'!Y258</f>
        <v>1</v>
      </c>
      <c r="Z257">
        <f>'[1]1 to 31'!Z258</f>
        <v>1</v>
      </c>
      <c r="AA257">
        <f>'[1]1 to 31'!AA258</f>
        <v>1</v>
      </c>
      <c r="AB257">
        <f>'[1]1 to 31'!AB258</f>
        <v>1</v>
      </c>
      <c r="AC257">
        <f>'[1]1 to 31'!AC258</f>
        <v>1</v>
      </c>
      <c r="AD257">
        <f>'[1]1 to 31'!AD258</f>
        <v>1</v>
      </c>
      <c r="AE257">
        <f>'[1]1 to 31'!AE258</f>
        <v>1</v>
      </c>
      <c r="AF257">
        <f>'[1]1 to 31'!AF258</f>
        <v>1</v>
      </c>
    </row>
    <row r="258" spans="1:32" x14ac:dyDescent="0.25">
      <c r="A258" t="str">
        <f>'[1]1 to 31'!A259</f>
        <v xml:space="preserve">    klim_denitrous</v>
      </c>
      <c r="B258">
        <f>'[1]1 to 31'!B259</f>
        <v>0.1</v>
      </c>
      <c r="C258">
        <f>'[1]1 to 31'!C259</f>
        <v>0.1</v>
      </c>
      <c r="D258">
        <f>'[1]1 to 31'!D259</f>
        <v>0.1</v>
      </c>
      <c r="E258">
        <f>'[1]1 to 31'!E259</f>
        <v>0.1</v>
      </c>
      <c r="F258">
        <f>'[1]1 to 31'!F259</f>
        <v>0.1</v>
      </c>
      <c r="G258">
        <f>'[1]1 to 31'!G259</f>
        <v>0.1</v>
      </c>
      <c r="H258">
        <f>'[1]1 to 31'!H259</f>
        <v>0.1</v>
      </c>
      <c r="I258">
        <f>'[1]1 to 31'!I259</f>
        <v>0.1</v>
      </c>
      <c r="J258">
        <f>'[1]1 to 31'!J259</f>
        <v>0.1</v>
      </c>
      <c r="K258">
        <f>'[1]1 to 31'!K259</f>
        <v>0.1</v>
      </c>
      <c r="L258">
        <f>'[1]1 to 31'!L259</f>
        <v>0.1</v>
      </c>
      <c r="M258">
        <f>'[1]1 to 31'!M259</f>
        <v>0.1</v>
      </c>
      <c r="N258">
        <f>'[1]1 to 31'!N259</f>
        <v>0.1</v>
      </c>
      <c r="O258">
        <f>'[1]1 to 31'!O259</f>
        <v>0.1</v>
      </c>
      <c r="P258">
        <f>'[1]1 to 31'!P259</f>
        <v>0.1</v>
      </c>
      <c r="Q258">
        <f>'[1]1 to 31'!Q259</f>
        <v>0.1</v>
      </c>
      <c r="R258">
        <f>'[1]1 to 31'!R259</f>
        <v>0.1</v>
      </c>
      <c r="S258">
        <f>'[1]1 to 31'!S259</f>
        <v>0.1</v>
      </c>
      <c r="T258">
        <f>'[1]1 to 31'!T259</f>
        <v>0.1</v>
      </c>
      <c r="U258">
        <f>'[1]1 to 31'!U259</f>
        <v>0.1</v>
      </c>
      <c r="V258">
        <f>'[1]1 to 31'!V259</f>
        <v>0.1</v>
      </c>
      <c r="W258">
        <f>'[1]1 to 31'!W259</f>
        <v>0.1</v>
      </c>
      <c r="X258">
        <f>'[1]1 to 31'!X259</f>
        <v>0.1</v>
      </c>
      <c r="Y258">
        <f>'[1]1 to 31'!Y259</f>
        <v>0.1</v>
      </c>
      <c r="Z258">
        <f>'[1]1 to 31'!Z259</f>
        <v>0.1</v>
      </c>
      <c r="AA258">
        <f>'[1]1 to 31'!AA259</f>
        <v>0.1</v>
      </c>
      <c r="AB258">
        <f>'[1]1 to 31'!AB259</f>
        <v>0.1</v>
      </c>
      <c r="AC258">
        <f>'[1]1 to 31'!AC259</f>
        <v>0.1</v>
      </c>
      <c r="AD258">
        <f>'[1]1 to 31'!AD259</f>
        <v>0.1</v>
      </c>
      <c r="AE258">
        <f>'[1]1 to 31'!AE259</f>
        <v>0.1</v>
      </c>
      <c r="AF258">
        <f>'[1]1 to 31'!AF259</f>
        <v>0.1</v>
      </c>
    </row>
    <row r="259" spans="1:32" x14ac:dyDescent="0.25">
      <c r="A259" t="str">
        <f>'[1]1 to 31'!A260</f>
        <v xml:space="preserve">         w00h00_0n</v>
      </c>
      <c r="B259" t="str">
        <f>'[1]1 to 31'!B260</f>
        <v xml:space="preserve">    .false.</v>
      </c>
      <c r="C259" t="str">
        <f>'[1]1 to 31'!C260</f>
        <v xml:space="preserve">    .false.</v>
      </c>
      <c r="D259" t="str">
        <f>'[1]1 to 31'!D260</f>
        <v xml:space="preserve">    .false.</v>
      </c>
      <c r="E259" t="str">
        <f>'[1]1 to 31'!E260</f>
        <v xml:space="preserve">    .false.</v>
      </c>
      <c r="F259" t="str">
        <f>'[1]1 to 31'!F260</f>
        <v xml:space="preserve">    .false.</v>
      </c>
      <c r="G259" t="str">
        <f>'[1]1 to 31'!G260</f>
        <v xml:space="preserve">    .false.</v>
      </c>
      <c r="H259" t="str">
        <f>'[1]1 to 31'!H260</f>
        <v xml:space="preserve">    .false.</v>
      </c>
      <c r="I259" t="str">
        <f>'[1]1 to 31'!I260</f>
        <v xml:space="preserve">    .false.</v>
      </c>
      <c r="J259" t="str">
        <f>'[1]1 to 31'!J260</f>
        <v xml:space="preserve">    .false.</v>
      </c>
      <c r="K259" t="str">
        <f>'[1]1 to 31'!K260</f>
        <v xml:space="preserve">    .false.</v>
      </c>
      <c r="L259" t="str">
        <f>'[1]1 to 31'!L260</f>
        <v xml:space="preserve">    .false.</v>
      </c>
      <c r="M259" t="str">
        <f>'[1]1 to 31'!M260</f>
        <v xml:space="preserve">    .false.</v>
      </c>
      <c r="N259" t="str">
        <f>'[1]1 to 31'!N260</f>
        <v xml:space="preserve">    .false.</v>
      </c>
      <c r="O259" t="str">
        <f>'[1]1 to 31'!O260</f>
        <v xml:space="preserve">    .false.</v>
      </c>
      <c r="P259" t="str">
        <f>'[1]1 to 31'!P260</f>
        <v xml:space="preserve">    .false.</v>
      </c>
      <c r="Q259" t="str">
        <f>'[1]1 to 31'!Q260</f>
        <v xml:space="preserve">    .false.</v>
      </c>
      <c r="R259" t="str">
        <f>'[1]1 to 31'!R260</f>
        <v xml:space="preserve">    .false.</v>
      </c>
      <c r="S259" t="str">
        <f>'[1]1 to 31'!S260</f>
        <v xml:space="preserve">    .false.</v>
      </c>
      <c r="T259" t="str">
        <f>'[1]1 to 31'!T260</f>
        <v xml:space="preserve">    .false.</v>
      </c>
      <c r="U259" t="str">
        <f>'[1]1 to 31'!U260</f>
        <v xml:space="preserve">    .false.</v>
      </c>
      <c r="V259" t="str">
        <f>'[1]1 to 31'!V260</f>
        <v xml:space="preserve">    .false.</v>
      </c>
      <c r="W259" t="str">
        <f>'[1]1 to 31'!W260</f>
        <v xml:space="preserve">    .false.</v>
      </c>
      <c r="X259" t="str">
        <f>'[1]1 to 31'!X260</f>
        <v xml:space="preserve">    .false.</v>
      </c>
      <c r="Y259" t="str">
        <f>'[1]1 to 31'!Y260</f>
        <v xml:space="preserve">    .false.</v>
      </c>
      <c r="Z259" t="str">
        <f>'[1]1 to 31'!Z260</f>
        <v xml:space="preserve">    .false.</v>
      </c>
      <c r="AA259" t="str">
        <f>'[1]1 to 31'!AA260</f>
        <v xml:space="preserve">    .false.</v>
      </c>
      <c r="AB259" t="str">
        <f>'[1]1 to 31'!AB260</f>
        <v xml:space="preserve">    .false.</v>
      </c>
      <c r="AC259" t="str">
        <f>'[1]1 to 31'!AC260</f>
        <v xml:space="preserve">    .false.</v>
      </c>
      <c r="AD259" t="str">
        <f>'[1]1 to 31'!AD260</f>
        <v xml:space="preserve">    .false.</v>
      </c>
      <c r="AE259" t="str">
        <f>'[1]1 to 31'!AE260</f>
        <v xml:space="preserve">    .false.</v>
      </c>
      <c r="AF259" t="str">
        <f>'[1]1 to 31'!AF260</f>
        <v xml:space="preserve">    .false.</v>
      </c>
    </row>
    <row r="260" spans="1:32" x14ac:dyDescent="0.25">
      <c r="A260" t="str">
        <f>'[1]1 to 31'!A261</f>
        <v>Sal1</v>
      </c>
      <c r="B260">
        <f>'[1]1 to 31'!B261</f>
        <v>35</v>
      </c>
      <c r="C260">
        <f>'[1]1 to 31'!C261</f>
        <v>35</v>
      </c>
      <c r="D260">
        <f>'[1]1 to 31'!D261</f>
        <v>35</v>
      </c>
      <c r="E260">
        <f>'[1]1 to 31'!E261</f>
        <v>35</v>
      </c>
      <c r="F260">
        <f>'[1]1 to 31'!F261</f>
        <v>35</v>
      </c>
      <c r="G260">
        <f>'[1]1 to 31'!G261</f>
        <v>35</v>
      </c>
      <c r="H260">
        <f>'[1]1 to 31'!H261</f>
        <v>35</v>
      </c>
      <c r="I260">
        <f>'[1]1 to 31'!I261</f>
        <v>35</v>
      </c>
      <c r="J260">
        <f>'[1]1 to 31'!J261</f>
        <v>35</v>
      </c>
      <c r="K260">
        <f>'[1]1 to 31'!K261</f>
        <v>35</v>
      </c>
      <c r="L260">
        <f>'[1]1 to 31'!L261</f>
        <v>35</v>
      </c>
      <c r="M260">
        <f>'[1]1 to 31'!M261</f>
        <v>35</v>
      </c>
      <c r="N260">
        <f>'[1]1 to 31'!N261</f>
        <v>35</v>
      </c>
      <c r="O260">
        <f>'[1]1 to 31'!O261</f>
        <v>35</v>
      </c>
      <c r="P260">
        <f>'[1]1 to 31'!P261</f>
        <v>35</v>
      </c>
      <c r="Q260">
        <f>'[1]1 to 31'!Q261</f>
        <v>35</v>
      </c>
      <c r="R260">
        <f>'[1]1 to 31'!R261</f>
        <v>35</v>
      </c>
      <c r="S260">
        <f>'[1]1 to 31'!S261</f>
        <v>35</v>
      </c>
      <c r="T260">
        <f>'[1]1 to 31'!T261</f>
        <v>35</v>
      </c>
      <c r="U260">
        <f>'[1]1 to 31'!U261</f>
        <v>35</v>
      </c>
      <c r="V260">
        <f>'[1]1 to 31'!V261</f>
        <v>35</v>
      </c>
      <c r="W260">
        <f>'[1]1 to 31'!W261</f>
        <v>35</v>
      </c>
      <c r="X260">
        <f>'[1]1 to 31'!X261</f>
        <v>35</v>
      </c>
      <c r="Y260">
        <f>'[1]1 to 31'!Y261</f>
        <v>35</v>
      </c>
      <c r="Z260">
        <f>'[1]1 to 31'!Z261</f>
        <v>35</v>
      </c>
      <c r="AA260">
        <f>'[1]1 to 31'!AA261</f>
        <v>35</v>
      </c>
      <c r="AB260">
        <f>'[1]1 to 31'!AB261</f>
        <v>35</v>
      </c>
      <c r="AC260">
        <f>'[1]1 to 31'!AC261</f>
        <v>35</v>
      </c>
      <c r="AD260">
        <f>'[1]1 to 31'!AD261</f>
        <v>35</v>
      </c>
      <c r="AE260">
        <f>'[1]1 to 31'!AE261</f>
        <v>35</v>
      </c>
      <c r="AF260">
        <f>'[1]1 to 31'!AF261</f>
        <v>35</v>
      </c>
    </row>
    <row r="261" spans="1:32" x14ac:dyDescent="0.25">
      <c r="A261" t="str">
        <f>'[1]1 to 31'!A262</f>
        <v>Sal2</v>
      </c>
      <c r="B261">
        <f>'[1]1 to 31'!B262</f>
        <v>70</v>
      </c>
      <c r="C261">
        <f>'[1]1 to 31'!C262</f>
        <v>70</v>
      </c>
      <c r="D261">
        <f>'[1]1 to 31'!D262</f>
        <v>70</v>
      </c>
      <c r="E261">
        <f>'[1]1 to 31'!E262</f>
        <v>70</v>
      </c>
      <c r="F261">
        <f>'[1]1 to 31'!F262</f>
        <v>70</v>
      </c>
      <c r="G261">
        <f>'[1]1 to 31'!G262</f>
        <v>70</v>
      </c>
      <c r="H261">
        <f>'[1]1 to 31'!H262</f>
        <v>70</v>
      </c>
      <c r="I261">
        <f>'[1]1 to 31'!I262</f>
        <v>70</v>
      </c>
      <c r="J261">
        <f>'[1]1 to 31'!J262</f>
        <v>70</v>
      </c>
      <c r="K261">
        <f>'[1]1 to 31'!K262</f>
        <v>70</v>
      </c>
      <c r="L261">
        <f>'[1]1 to 31'!L262</f>
        <v>70</v>
      </c>
      <c r="M261">
        <f>'[1]1 to 31'!M262</f>
        <v>70</v>
      </c>
      <c r="N261">
        <f>'[1]1 to 31'!N262</f>
        <v>70</v>
      </c>
      <c r="O261">
        <f>'[1]1 to 31'!O262</f>
        <v>70</v>
      </c>
      <c r="P261">
        <f>'[1]1 to 31'!P262</f>
        <v>70</v>
      </c>
      <c r="Q261">
        <f>'[1]1 to 31'!Q262</f>
        <v>70</v>
      </c>
      <c r="R261">
        <f>'[1]1 to 31'!R262</f>
        <v>70</v>
      </c>
      <c r="S261">
        <f>'[1]1 to 31'!S262</f>
        <v>70</v>
      </c>
      <c r="T261">
        <f>'[1]1 to 31'!T262</f>
        <v>70</v>
      </c>
      <c r="U261">
        <f>'[1]1 to 31'!U262</f>
        <v>70</v>
      </c>
      <c r="V261">
        <f>'[1]1 to 31'!V262</f>
        <v>70</v>
      </c>
      <c r="W261">
        <f>'[1]1 to 31'!W262</f>
        <v>70</v>
      </c>
      <c r="X261">
        <f>'[1]1 to 31'!X262</f>
        <v>70</v>
      </c>
      <c r="Y261">
        <f>'[1]1 to 31'!Y262</f>
        <v>70</v>
      </c>
      <c r="Z261">
        <f>'[1]1 to 31'!Z262</f>
        <v>70</v>
      </c>
      <c r="AA261">
        <f>'[1]1 to 31'!AA262</f>
        <v>70</v>
      </c>
      <c r="AB261">
        <f>'[1]1 to 31'!AB262</f>
        <v>70</v>
      </c>
      <c r="AC261">
        <f>'[1]1 to 31'!AC262</f>
        <v>70</v>
      </c>
      <c r="AD261">
        <f>'[1]1 to 31'!AD262</f>
        <v>70</v>
      </c>
      <c r="AE261">
        <f>'[1]1 to 31'!AE262</f>
        <v>70</v>
      </c>
      <c r="AF261">
        <f>'[1]1 to 31'!AF262</f>
        <v>70</v>
      </c>
    </row>
    <row r="262" spans="1:32" x14ac:dyDescent="0.25">
      <c r="A262" t="str">
        <f>'[1]1 to 31'!A263</f>
        <v>kH2S</v>
      </c>
      <c r="B262">
        <f>'[1]1 to 31'!B263</f>
        <v>0.1</v>
      </c>
      <c r="C262">
        <f>'[1]1 to 31'!C263</f>
        <v>0.1</v>
      </c>
      <c r="D262">
        <f>'[1]1 to 31'!D263</f>
        <v>0.1</v>
      </c>
      <c r="E262">
        <f>'[1]1 to 31'!E263</f>
        <v>0.1</v>
      </c>
      <c r="F262">
        <f>'[1]1 to 31'!F263</f>
        <v>0.1</v>
      </c>
      <c r="G262">
        <f>'[1]1 to 31'!G263</f>
        <v>0.1</v>
      </c>
      <c r="H262">
        <f>'[1]1 to 31'!H263</f>
        <v>0.1</v>
      </c>
      <c r="I262">
        <f>'[1]1 to 31'!I263</f>
        <v>0.1</v>
      </c>
      <c r="J262">
        <f>'[1]1 to 31'!J263</f>
        <v>0.1</v>
      </c>
      <c r="K262">
        <f>'[1]1 to 31'!K263</f>
        <v>0.1</v>
      </c>
      <c r="L262">
        <f>'[1]1 to 31'!L263</f>
        <v>0.1</v>
      </c>
      <c r="M262">
        <f>'[1]1 to 31'!M263</f>
        <v>0.1</v>
      </c>
      <c r="N262">
        <f>'[1]1 to 31'!N263</f>
        <v>0.1</v>
      </c>
      <c r="O262">
        <f>'[1]1 to 31'!O263</f>
        <v>0.1</v>
      </c>
      <c r="P262">
        <f>'[1]1 to 31'!P263</f>
        <v>0.1</v>
      </c>
      <c r="Q262">
        <f>'[1]1 to 31'!Q263</f>
        <v>0.1</v>
      </c>
      <c r="R262">
        <f>'[1]1 to 31'!R263</f>
        <v>0.1</v>
      </c>
      <c r="S262">
        <f>'[1]1 to 31'!S263</f>
        <v>0.1</v>
      </c>
      <c r="T262">
        <f>'[1]1 to 31'!T263</f>
        <v>0.1</v>
      </c>
      <c r="U262">
        <f>'[1]1 to 31'!U263</f>
        <v>0.1</v>
      </c>
      <c r="V262">
        <f>'[1]1 to 31'!V263</f>
        <v>0.1</v>
      </c>
      <c r="W262">
        <f>'[1]1 to 31'!W263</f>
        <v>0.1</v>
      </c>
      <c r="X262">
        <f>'[1]1 to 31'!X263</f>
        <v>0.1</v>
      </c>
      <c r="Y262">
        <f>'[1]1 to 31'!Y263</f>
        <v>0.1</v>
      </c>
      <c r="Z262">
        <f>'[1]1 to 31'!Z263</f>
        <v>0.1</v>
      </c>
      <c r="AA262">
        <f>'[1]1 to 31'!AA263</f>
        <v>0.1</v>
      </c>
      <c r="AB262">
        <f>'[1]1 to 31'!AB263</f>
        <v>0.1</v>
      </c>
      <c r="AC262">
        <f>'[1]1 to 31'!AC263</f>
        <v>0.1</v>
      </c>
      <c r="AD262">
        <f>'[1]1 to 31'!AD263</f>
        <v>0.1</v>
      </c>
      <c r="AE262">
        <f>'[1]1 to 31'!AE263</f>
        <v>0.1</v>
      </c>
      <c r="AF262">
        <f>'[1]1 to 31'!AF263</f>
        <v>0.1</v>
      </c>
    </row>
    <row r="263" spans="1:32" x14ac:dyDescent="0.25">
      <c r="A263" t="str">
        <f>'[1]1 to 31'!A264</f>
        <v>pf_on</v>
      </c>
      <c r="B263" t="str">
        <f>'[1]1 to 31'!B264</f>
        <v xml:space="preserve">    .false.</v>
      </c>
      <c r="C263" t="str">
        <f>'[1]1 to 31'!C264</f>
        <v xml:space="preserve">    .false.</v>
      </c>
      <c r="D263" t="str">
        <f>'[1]1 to 31'!D264</f>
        <v xml:space="preserve">    .false.</v>
      </c>
      <c r="E263" t="str">
        <f>'[1]1 to 31'!E264</f>
        <v xml:space="preserve">    .false.</v>
      </c>
      <c r="F263" t="str">
        <f>'[1]1 to 31'!F264</f>
        <v xml:space="preserve">    .false.</v>
      </c>
      <c r="G263" t="str">
        <f>'[1]1 to 31'!G264</f>
        <v xml:space="preserve">    .false.</v>
      </c>
      <c r="H263" t="str">
        <f>'[1]1 to 31'!H264</f>
        <v xml:space="preserve">    .false.</v>
      </c>
      <c r="I263" t="str">
        <f>'[1]1 to 31'!I264</f>
        <v xml:space="preserve">    .false.</v>
      </c>
      <c r="J263" t="str">
        <f>'[1]1 to 31'!J264</f>
        <v xml:space="preserve">    .false.</v>
      </c>
      <c r="K263" t="str">
        <f>'[1]1 to 31'!K264</f>
        <v xml:space="preserve">    .false.</v>
      </c>
      <c r="L263" t="str">
        <f>'[1]1 to 31'!L264</f>
        <v xml:space="preserve">    .false.</v>
      </c>
      <c r="M263" t="str">
        <f>'[1]1 to 31'!M264</f>
        <v xml:space="preserve">    .false.</v>
      </c>
      <c r="N263" t="str">
        <f>'[1]1 to 31'!N264</f>
        <v xml:space="preserve">    .false.</v>
      </c>
      <c r="O263" t="str">
        <f>'[1]1 to 31'!O264</f>
        <v xml:space="preserve">    .false.</v>
      </c>
      <c r="P263" t="str">
        <f>'[1]1 to 31'!P264</f>
        <v xml:space="preserve">    .false.</v>
      </c>
      <c r="Q263" t="str">
        <f>'[1]1 to 31'!Q264</f>
        <v xml:space="preserve">    .false.</v>
      </c>
      <c r="R263" t="str">
        <f>'[1]1 to 31'!R264</f>
        <v xml:space="preserve">    .false.</v>
      </c>
      <c r="S263" t="str">
        <f>'[1]1 to 31'!S264</f>
        <v xml:space="preserve">    .false.</v>
      </c>
      <c r="T263" t="str">
        <f>'[1]1 to 31'!T264</f>
        <v xml:space="preserve">    .false.</v>
      </c>
      <c r="U263" t="str">
        <f>'[1]1 to 31'!U264</f>
        <v xml:space="preserve">    .false.</v>
      </c>
      <c r="V263" t="str">
        <f>'[1]1 to 31'!V264</f>
        <v xml:space="preserve">    .false.</v>
      </c>
      <c r="W263" t="str">
        <f>'[1]1 to 31'!W264</f>
        <v xml:space="preserve">    .false.</v>
      </c>
      <c r="X263" t="str">
        <f>'[1]1 to 31'!X264</f>
        <v xml:space="preserve">    .false.</v>
      </c>
      <c r="Y263" t="str">
        <f>'[1]1 to 31'!Y264</f>
        <v xml:space="preserve">    .false.</v>
      </c>
      <c r="Z263" t="str">
        <f>'[1]1 to 31'!Z264</f>
        <v xml:space="preserve">    .false.</v>
      </c>
      <c r="AA263" t="str">
        <f>'[1]1 to 31'!AA264</f>
        <v xml:space="preserve">    .false.</v>
      </c>
      <c r="AB263" t="str">
        <f>'[1]1 to 31'!AB264</f>
        <v xml:space="preserve">    .false.</v>
      </c>
      <c r="AC263" t="str">
        <f>'[1]1 to 31'!AC264</f>
        <v xml:space="preserve">    .false.</v>
      </c>
      <c r="AD263" t="str">
        <f>'[1]1 to 31'!AD264</f>
        <v xml:space="preserve">    .false.</v>
      </c>
      <c r="AE263" t="str">
        <f>'[1]1 to 31'!AE264</f>
        <v xml:space="preserve">    .false.</v>
      </c>
      <c r="AF263" t="str">
        <f>'[1]1 to 31'!AF264</f>
        <v xml:space="preserve">    .false.</v>
      </c>
    </row>
    <row r="264" spans="1:32" x14ac:dyDescent="0.25">
      <c r="A264" t="str">
        <f>'[1]1 to 31'!A265</f>
        <v>PhotoO2Rate</v>
      </c>
      <c r="B264">
        <f>'[1]1 to 31'!B265</f>
        <v>20</v>
      </c>
      <c r="C264">
        <f>'[1]1 to 31'!C265</f>
        <v>20</v>
      </c>
      <c r="D264">
        <f>'[1]1 to 31'!D265</f>
        <v>20</v>
      </c>
      <c r="E264">
        <f>'[1]1 to 31'!E265</f>
        <v>20</v>
      </c>
      <c r="F264">
        <f>'[1]1 to 31'!F265</f>
        <v>20</v>
      </c>
      <c r="G264">
        <f>'[1]1 to 31'!G265</f>
        <v>20</v>
      </c>
      <c r="H264">
        <f>'[1]1 to 31'!H265</f>
        <v>20</v>
      </c>
      <c r="I264">
        <f>'[1]1 to 31'!I265</f>
        <v>20</v>
      </c>
      <c r="J264">
        <f>'[1]1 to 31'!J265</f>
        <v>20</v>
      </c>
      <c r="K264">
        <f>'[1]1 to 31'!K265</f>
        <v>20</v>
      </c>
      <c r="L264">
        <f>'[1]1 to 31'!L265</f>
        <v>20</v>
      </c>
      <c r="M264">
        <f>'[1]1 to 31'!M265</f>
        <v>20</v>
      </c>
      <c r="N264">
        <f>'[1]1 to 31'!N265</f>
        <v>20</v>
      </c>
      <c r="O264">
        <f>'[1]1 to 31'!O265</f>
        <v>20</v>
      </c>
      <c r="P264">
        <f>'[1]1 to 31'!P265</f>
        <v>20</v>
      </c>
      <c r="Q264">
        <f>'[1]1 to 31'!Q265</f>
        <v>20</v>
      </c>
      <c r="R264">
        <f>'[1]1 to 31'!R265</f>
        <v>20</v>
      </c>
      <c r="S264">
        <f>'[1]1 to 31'!S265</f>
        <v>20</v>
      </c>
      <c r="T264">
        <f>'[1]1 to 31'!T265</f>
        <v>20</v>
      </c>
      <c r="U264">
        <f>'[1]1 to 31'!U265</f>
        <v>20</v>
      </c>
      <c r="V264">
        <f>'[1]1 to 31'!V265</f>
        <v>20</v>
      </c>
      <c r="W264">
        <f>'[1]1 to 31'!W265</f>
        <v>20</v>
      </c>
      <c r="X264">
        <f>'[1]1 to 31'!X265</f>
        <v>20</v>
      </c>
      <c r="Y264">
        <f>'[1]1 to 31'!Y265</f>
        <v>20</v>
      </c>
      <c r="Z264">
        <f>'[1]1 to 31'!Z265</f>
        <v>20</v>
      </c>
      <c r="AA264">
        <f>'[1]1 to 31'!AA265</f>
        <v>20</v>
      </c>
      <c r="AB264">
        <f>'[1]1 to 31'!AB265</f>
        <v>20</v>
      </c>
      <c r="AC264">
        <f>'[1]1 to 31'!AC265</f>
        <v>20</v>
      </c>
      <c r="AD264">
        <f>'[1]1 to 31'!AD265</f>
        <v>233000</v>
      </c>
      <c r="AE264">
        <f>'[1]1 to 31'!AE265</f>
        <v>233000</v>
      </c>
      <c r="AF264">
        <f>'[1]1 to 31'!AF265</f>
        <v>233000</v>
      </c>
    </row>
    <row r="265" spans="1:32" x14ac:dyDescent="0.25">
      <c r="A265" t="str">
        <f>'[1]1 to 31'!A266</f>
        <v>!MPBLight</v>
      </c>
      <c r="B265">
        <f>'[1]1 to 31'!B266</f>
        <v>100</v>
      </c>
      <c r="C265">
        <f>'[1]1 to 31'!C266</f>
        <v>100</v>
      </c>
      <c r="D265">
        <f>'[1]1 to 31'!D266</f>
        <v>100</v>
      </c>
      <c r="E265">
        <f>'[1]1 to 31'!E266</f>
        <v>100</v>
      </c>
      <c r="F265">
        <f>'[1]1 to 31'!F266</f>
        <v>100</v>
      </c>
      <c r="G265">
        <f>'[1]1 to 31'!G266</f>
        <v>100</v>
      </c>
      <c r="H265">
        <f>'[1]1 to 31'!H266</f>
        <v>100</v>
      </c>
      <c r="I265">
        <f>'[1]1 to 31'!I266</f>
        <v>100</v>
      </c>
      <c r="J265">
        <f>'[1]1 to 31'!J266</f>
        <v>100</v>
      </c>
      <c r="K265">
        <f>'[1]1 to 31'!K266</f>
        <v>100</v>
      </c>
      <c r="L265">
        <f>'[1]1 to 31'!L266</f>
        <v>100</v>
      </c>
      <c r="M265">
        <f>'[1]1 to 31'!M266</f>
        <v>100</v>
      </c>
      <c r="N265">
        <f>'[1]1 to 31'!N266</f>
        <v>100</v>
      </c>
      <c r="O265">
        <f>'[1]1 to 31'!O266</f>
        <v>100</v>
      </c>
      <c r="P265">
        <f>'[1]1 to 31'!P266</f>
        <v>100</v>
      </c>
      <c r="Q265">
        <f>'[1]1 to 31'!Q266</f>
        <v>100</v>
      </c>
      <c r="R265">
        <f>'[1]1 to 31'!R266</f>
        <v>100</v>
      </c>
      <c r="S265">
        <f>'[1]1 to 31'!S266</f>
        <v>100</v>
      </c>
      <c r="T265">
        <f>'[1]1 to 31'!T266</f>
        <v>100</v>
      </c>
      <c r="U265">
        <f>'[1]1 to 31'!U266</f>
        <v>100</v>
      </c>
      <c r="V265">
        <f>'[1]1 to 31'!V266</f>
        <v>100</v>
      </c>
      <c r="W265">
        <f>'[1]1 to 31'!W266</f>
        <v>100</v>
      </c>
      <c r="X265">
        <f>'[1]1 to 31'!X266</f>
        <v>100</v>
      </c>
      <c r="Y265">
        <f>'[1]1 to 31'!Y266</f>
        <v>100</v>
      </c>
      <c r="Z265">
        <f>'[1]1 to 31'!Z266</f>
        <v>100</v>
      </c>
      <c r="AA265">
        <f>'[1]1 to 31'!AA266</f>
        <v>100</v>
      </c>
      <c r="AB265">
        <f>'[1]1 to 31'!AB266</f>
        <v>100</v>
      </c>
      <c r="AC265">
        <f>'[1]1 to 31'!AC266</f>
        <v>100</v>
      </c>
      <c r="AD265">
        <f>'[1]1 to 31'!AD266</f>
        <v>100</v>
      </c>
      <c r="AE265">
        <f>'[1]1 to 31'!AE266</f>
        <v>100</v>
      </c>
      <c r="AF265">
        <f>'[1]1 to 31'!AF266</f>
        <v>100</v>
      </c>
    </row>
    <row r="266" spans="1:32" x14ac:dyDescent="0.25">
      <c r="A266" t="str">
        <f>'[1]1 to 31'!A267</f>
        <v>RootsLight</v>
      </c>
      <c r="B266">
        <f>'[1]1 to 31'!B267</f>
        <v>50</v>
      </c>
      <c r="C266">
        <f>'[1]1 to 31'!C267</f>
        <v>50</v>
      </c>
      <c r="D266">
        <f>'[1]1 to 31'!D267</f>
        <v>50</v>
      </c>
      <c r="E266">
        <f>'[1]1 to 31'!E267</f>
        <v>50</v>
      </c>
      <c r="F266">
        <f>'[1]1 to 31'!F267</f>
        <v>50</v>
      </c>
      <c r="G266">
        <f>'[1]1 to 31'!G267</f>
        <v>50</v>
      </c>
      <c r="H266">
        <f>'[1]1 to 31'!H267</f>
        <v>50</v>
      </c>
      <c r="I266">
        <f>'[1]1 to 31'!I267</f>
        <v>50</v>
      </c>
      <c r="J266">
        <f>'[1]1 to 31'!J267</f>
        <v>50</v>
      </c>
      <c r="K266">
        <f>'[1]1 to 31'!K267</f>
        <v>50</v>
      </c>
      <c r="L266">
        <f>'[1]1 to 31'!L267</f>
        <v>50</v>
      </c>
      <c r="M266">
        <f>'[1]1 to 31'!M267</f>
        <v>50</v>
      </c>
      <c r="N266">
        <f>'[1]1 to 31'!N267</f>
        <v>50</v>
      </c>
      <c r="O266">
        <f>'[1]1 to 31'!O267</f>
        <v>50</v>
      </c>
      <c r="P266">
        <f>'[1]1 to 31'!P267</f>
        <v>50</v>
      </c>
      <c r="Q266">
        <f>'[1]1 to 31'!Q267</f>
        <v>50</v>
      </c>
      <c r="R266">
        <f>'[1]1 to 31'!R267</f>
        <v>50</v>
      </c>
      <c r="S266">
        <f>'[1]1 to 31'!S267</f>
        <v>50</v>
      </c>
      <c r="T266">
        <f>'[1]1 to 31'!T267</f>
        <v>50</v>
      </c>
      <c r="U266">
        <f>'[1]1 to 31'!U267</f>
        <v>50</v>
      </c>
      <c r="V266">
        <f>'[1]1 to 31'!V267</f>
        <v>50</v>
      </c>
      <c r="W266">
        <f>'[1]1 to 31'!W267</f>
        <v>50</v>
      </c>
      <c r="X266">
        <f>'[1]1 to 31'!X267</f>
        <v>50</v>
      </c>
      <c r="Y266">
        <f>'[1]1 to 31'!Y267</f>
        <v>50</v>
      </c>
      <c r="Z266">
        <f>'[1]1 to 31'!Z267</f>
        <v>50</v>
      </c>
      <c r="AA266">
        <f>'[1]1 to 31'!AA267</f>
        <v>50</v>
      </c>
      <c r="AB266">
        <f>'[1]1 to 31'!AB267</f>
        <v>50</v>
      </c>
      <c r="AC266">
        <f>'[1]1 to 31'!AC267</f>
        <v>50</v>
      </c>
      <c r="AD266">
        <f>'[1]1 to 31'!AD267</f>
        <v>50</v>
      </c>
      <c r="AE266">
        <f>'[1]1 to 31'!AE267</f>
        <v>50</v>
      </c>
      <c r="AF266">
        <f>'[1]1 to 31'!AF267</f>
        <v>50</v>
      </c>
    </row>
    <row r="267" spans="1:32" x14ac:dyDescent="0.25">
      <c r="A267" s="3" t="str">
        <f>'[1]1 to 31'!A268</f>
        <v>!taubsensitivity</v>
      </c>
      <c r="B267">
        <f>'[1]1 to 31'!B268</f>
        <v>100</v>
      </c>
      <c r="C267">
        <f>'[1]1 to 31'!C268</f>
        <v>100</v>
      </c>
      <c r="D267">
        <f>'[1]1 to 31'!D268</f>
        <v>100</v>
      </c>
      <c r="E267">
        <f>'[1]1 to 31'!E268</f>
        <v>100</v>
      </c>
      <c r="F267">
        <f>'[1]1 to 31'!F268</f>
        <v>100</v>
      </c>
      <c r="G267">
        <f>'[1]1 to 31'!G268</f>
        <v>100</v>
      </c>
      <c r="H267">
        <f>'[1]1 to 31'!H268</f>
        <v>100</v>
      </c>
      <c r="I267">
        <f>'[1]1 to 31'!I268</f>
        <v>100</v>
      </c>
      <c r="J267">
        <f>'[1]1 to 31'!J268</f>
        <v>100</v>
      </c>
      <c r="K267">
        <f>'[1]1 to 31'!K268</f>
        <v>100</v>
      </c>
      <c r="L267">
        <f>'[1]1 to 31'!L268</f>
        <v>100</v>
      </c>
      <c r="M267">
        <f>'[1]1 to 31'!M268</f>
        <v>100</v>
      </c>
      <c r="N267">
        <f>'[1]1 to 31'!N268</f>
        <v>100</v>
      </c>
      <c r="O267">
        <f>'[1]1 to 31'!O268</f>
        <v>100</v>
      </c>
      <c r="P267">
        <f>'[1]1 to 31'!P268</f>
        <v>100</v>
      </c>
      <c r="Q267">
        <f>'[1]1 to 31'!Q268</f>
        <v>100</v>
      </c>
      <c r="R267">
        <f>'[1]1 to 31'!R268</f>
        <v>100</v>
      </c>
      <c r="S267">
        <f>'[1]1 to 31'!S268</f>
        <v>100</v>
      </c>
      <c r="T267">
        <f>'[1]1 to 31'!T268</f>
        <v>100</v>
      </c>
      <c r="U267">
        <f>'[1]1 to 31'!U268</f>
        <v>100</v>
      </c>
      <c r="V267">
        <f>'[1]1 to 31'!V268</f>
        <v>100</v>
      </c>
      <c r="W267">
        <f>'[1]1 to 31'!W268</f>
        <v>100</v>
      </c>
      <c r="X267">
        <f>'[1]1 to 31'!X268</f>
        <v>100</v>
      </c>
      <c r="Y267">
        <f>'[1]1 to 31'!Y268</f>
        <v>100</v>
      </c>
      <c r="Z267">
        <f>'[1]1 to 31'!Z268</f>
        <v>100</v>
      </c>
      <c r="AA267">
        <f>'[1]1 to 31'!AA268</f>
        <v>100</v>
      </c>
      <c r="AB267">
        <f>'[1]1 to 31'!AB268</f>
        <v>100</v>
      </c>
      <c r="AC267">
        <f>'[1]1 to 31'!AC268</f>
        <v>100</v>
      </c>
      <c r="AD267">
        <f>'[1]1 to 31'!AD268</f>
        <v>100</v>
      </c>
      <c r="AE267">
        <f>'[1]1 to 31'!AE268</f>
        <v>100</v>
      </c>
      <c r="AF267">
        <f>'[1]1 to 31'!AF268</f>
        <v>100</v>
      </c>
    </row>
    <row r="268" spans="1:32" x14ac:dyDescent="0.25">
      <c r="A268" t="str">
        <f>'[1]1 to 31'!A269</f>
        <v>!LRSplit</v>
      </c>
      <c r="B268">
        <f>'[1]1 to 31'!B269</f>
        <v>0.5</v>
      </c>
      <c r="C268">
        <f>'[1]1 to 31'!C269</f>
        <v>0.5</v>
      </c>
      <c r="D268">
        <f>'[1]1 to 31'!D269</f>
        <v>0.5</v>
      </c>
      <c r="E268">
        <f>'[1]1 to 31'!E269</f>
        <v>0.5</v>
      </c>
      <c r="F268">
        <f>'[1]1 to 31'!F269</f>
        <v>0.5</v>
      </c>
      <c r="G268">
        <f>'[1]1 to 31'!G269</f>
        <v>0.5</v>
      </c>
      <c r="H268">
        <f>'[1]1 to 31'!H269</f>
        <v>0.5</v>
      </c>
      <c r="I268">
        <f>'[1]1 to 31'!I269</f>
        <v>0.5</v>
      </c>
      <c r="J268">
        <f>'[1]1 to 31'!J269</f>
        <v>0.5</v>
      </c>
      <c r="K268">
        <f>'[1]1 to 31'!K269</f>
        <v>0.5</v>
      </c>
      <c r="L268">
        <f>'[1]1 to 31'!L269</f>
        <v>0.5</v>
      </c>
      <c r="M268">
        <f>'[1]1 to 31'!M269</f>
        <v>0.5</v>
      </c>
      <c r="N268">
        <f>'[1]1 to 31'!N269</f>
        <v>0.5</v>
      </c>
      <c r="O268">
        <f>'[1]1 to 31'!O269</f>
        <v>0.5</v>
      </c>
      <c r="P268">
        <f>'[1]1 to 31'!P269</f>
        <v>0.5</v>
      </c>
      <c r="Q268">
        <f>'[1]1 to 31'!Q269</f>
        <v>0.5</v>
      </c>
      <c r="R268">
        <f>'[1]1 to 31'!R269</f>
        <v>0.5</v>
      </c>
      <c r="S268">
        <f>'[1]1 to 31'!S269</f>
        <v>0.5</v>
      </c>
      <c r="T268">
        <f>'[1]1 to 31'!T269</f>
        <v>0.5</v>
      </c>
      <c r="U268">
        <f>'[1]1 to 31'!U269</f>
        <v>0.5</v>
      </c>
      <c r="V268">
        <f>'[1]1 to 31'!V269</f>
        <v>0.5</v>
      </c>
      <c r="W268">
        <f>'[1]1 to 31'!W269</f>
        <v>0.5</v>
      </c>
      <c r="X268">
        <f>'[1]1 to 31'!X269</f>
        <v>0.5</v>
      </c>
      <c r="Y268">
        <f>'[1]1 to 31'!Y269</f>
        <v>0.5</v>
      </c>
      <c r="Z268">
        <f>'[1]1 to 31'!Z269</f>
        <v>0.5</v>
      </c>
      <c r="AA268">
        <f>'[1]1 to 31'!AA269</f>
        <v>0.5</v>
      </c>
      <c r="AB268">
        <f>'[1]1 to 31'!AB269</f>
        <v>0.5</v>
      </c>
      <c r="AC268">
        <f>'[1]1 to 31'!AC269</f>
        <v>0.5</v>
      </c>
      <c r="AD268">
        <f>'[1]1 to 31'!AD269</f>
        <v>0.5</v>
      </c>
      <c r="AE268">
        <f>'[1]1 to 31'!AE269</f>
        <v>0.5</v>
      </c>
      <c r="AF268">
        <f>'[1]1 to 31'!AF269</f>
        <v>0.5</v>
      </c>
    </row>
    <row r="269" spans="1:32" x14ac:dyDescent="0.25">
      <c r="A269" t="str">
        <f>'[1]1 to 31'!A270</f>
        <v>!pomsl2dom</v>
      </c>
      <c r="B269">
        <f>'[1]1 to 31'!B270</f>
        <v>50</v>
      </c>
      <c r="C269">
        <f>'[1]1 to 31'!C270</f>
        <v>50</v>
      </c>
      <c r="D269">
        <f>'[1]1 to 31'!D270</f>
        <v>50</v>
      </c>
      <c r="E269">
        <f>'[1]1 to 31'!E270</f>
        <v>50</v>
      </c>
      <c r="F269">
        <f>'[1]1 to 31'!F270</f>
        <v>50</v>
      </c>
      <c r="G269">
        <f>'[1]1 to 31'!G270</f>
        <v>50</v>
      </c>
      <c r="H269">
        <f>'[1]1 to 31'!H270</f>
        <v>50</v>
      </c>
      <c r="I269">
        <f>'[1]1 to 31'!I270</f>
        <v>50</v>
      </c>
      <c r="J269">
        <f>'[1]1 to 31'!J270</f>
        <v>50</v>
      </c>
      <c r="K269">
        <f>'[1]1 to 31'!K270</f>
        <v>50</v>
      </c>
      <c r="L269">
        <f>'[1]1 to 31'!L270</f>
        <v>50</v>
      </c>
      <c r="M269">
        <f>'[1]1 to 31'!M270</f>
        <v>50</v>
      </c>
      <c r="N269">
        <f>'[1]1 to 31'!N270</f>
        <v>50</v>
      </c>
      <c r="O269">
        <f>'[1]1 to 31'!O270</f>
        <v>50</v>
      </c>
      <c r="P269">
        <f>'[1]1 to 31'!P270</f>
        <v>50</v>
      </c>
      <c r="Q269">
        <f>'[1]1 to 31'!Q270</f>
        <v>50</v>
      </c>
      <c r="R269">
        <f>'[1]1 to 31'!R270</f>
        <v>50</v>
      </c>
      <c r="S269">
        <f>'[1]1 to 31'!S270</f>
        <v>50</v>
      </c>
      <c r="T269">
        <f>'[1]1 to 31'!T270</f>
        <v>50</v>
      </c>
      <c r="U269">
        <f>'[1]1 to 31'!U270</f>
        <v>50</v>
      </c>
      <c r="V269">
        <f>'[1]1 to 31'!V270</f>
        <v>50</v>
      </c>
      <c r="W269">
        <f>'[1]1 to 31'!W270</f>
        <v>50</v>
      </c>
      <c r="X269">
        <f>'[1]1 to 31'!X270</f>
        <v>50</v>
      </c>
      <c r="Y269">
        <f>'[1]1 to 31'!Y270</f>
        <v>50</v>
      </c>
      <c r="Z269">
        <f>'[1]1 to 31'!Z270</f>
        <v>50</v>
      </c>
      <c r="AA269">
        <f>'[1]1 to 31'!AA270</f>
        <v>50</v>
      </c>
      <c r="AB269">
        <f>'[1]1 to 31'!AB270</f>
        <v>50</v>
      </c>
      <c r="AC269">
        <f>'[1]1 to 31'!AC270</f>
        <v>50</v>
      </c>
      <c r="AD269">
        <f>'[1]1 to 31'!AD270</f>
        <v>50</v>
      </c>
      <c r="AE269">
        <f>'[1]1 to 31'!AE270</f>
        <v>50</v>
      </c>
      <c r="AF269">
        <f>'[1]1 to 31'!AF270</f>
        <v>50</v>
      </c>
    </row>
    <row r="270" spans="1:32" x14ac:dyDescent="0.25">
      <c r="A270" t="str">
        <f>'[1]1 to 31'!A271</f>
        <v>!F_answitch</v>
      </c>
      <c r="B270">
        <f>'[1]1 to 31'!B271</f>
        <v>1</v>
      </c>
      <c r="C270">
        <f>'[1]1 to 31'!C271</f>
        <v>1</v>
      </c>
      <c r="D270">
        <f>'[1]1 to 31'!D271</f>
        <v>1</v>
      </c>
      <c r="E270">
        <f>'[1]1 to 31'!E271</f>
        <v>1</v>
      </c>
      <c r="F270">
        <f>'[1]1 to 31'!F271</f>
        <v>1</v>
      </c>
      <c r="G270">
        <f>'[1]1 to 31'!G271</f>
        <v>1</v>
      </c>
      <c r="H270">
        <f>'[1]1 to 31'!H271</f>
        <v>1</v>
      </c>
      <c r="I270">
        <f>'[1]1 to 31'!I271</f>
        <v>1</v>
      </c>
      <c r="J270">
        <f>'[1]1 to 31'!J271</f>
        <v>1</v>
      </c>
      <c r="K270">
        <f>'[1]1 to 31'!K271</f>
        <v>1</v>
      </c>
      <c r="L270">
        <f>'[1]1 to 31'!L271</f>
        <v>1</v>
      </c>
      <c r="M270">
        <f>'[1]1 to 31'!M271</f>
        <v>1</v>
      </c>
      <c r="N270">
        <f>'[1]1 to 31'!N271</f>
        <v>1</v>
      </c>
      <c r="O270">
        <f>'[1]1 to 31'!O271</f>
        <v>1</v>
      </c>
      <c r="P270">
        <f>'[1]1 to 31'!P271</f>
        <v>1</v>
      </c>
      <c r="Q270">
        <f>'[1]1 to 31'!Q271</f>
        <v>1</v>
      </c>
      <c r="R270">
        <f>'[1]1 to 31'!R271</f>
        <v>1</v>
      </c>
      <c r="S270">
        <f>'[1]1 to 31'!S271</f>
        <v>1</v>
      </c>
      <c r="T270">
        <f>'[1]1 to 31'!T271</f>
        <v>1</v>
      </c>
      <c r="U270">
        <f>'[1]1 to 31'!U271</f>
        <v>1</v>
      </c>
      <c r="V270">
        <f>'[1]1 to 31'!V271</f>
        <v>1</v>
      </c>
      <c r="W270">
        <f>'[1]1 to 31'!W271</f>
        <v>1</v>
      </c>
      <c r="X270">
        <f>'[1]1 to 31'!X271</f>
        <v>1</v>
      </c>
      <c r="Y270">
        <f>'[1]1 to 31'!Y271</f>
        <v>1</v>
      </c>
      <c r="Z270">
        <f>'[1]1 to 31'!Z271</f>
        <v>1</v>
      </c>
      <c r="AA270">
        <f>'[1]1 to 31'!AA271</f>
        <v>1</v>
      </c>
      <c r="AB270">
        <f>'[1]1 to 31'!AB271</f>
        <v>1</v>
      </c>
      <c r="AC270">
        <f>'[1]1 to 31'!AC271</f>
        <v>1</v>
      </c>
      <c r="AD270">
        <f>'[1]1 to 31'!AD271</f>
        <v>1</v>
      </c>
      <c r="AE270">
        <f>'[1]1 to 31'!AE271</f>
        <v>1</v>
      </c>
      <c r="AF270">
        <f>'[1]1 to 31'!AF271</f>
        <v>1</v>
      </c>
    </row>
    <row r="271" spans="1:32" x14ac:dyDescent="0.25">
      <c r="A271" t="str">
        <f>'[1]1 to 31'!A272</f>
        <v>pocu</v>
      </c>
      <c r="B271">
        <f>'[1]1 to 31'!B272</f>
        <v>1000000</v>
      </c>
      <c r="C271">
        <f>'[1]1 to 31'!C272</f>
        <v>1000000</v>
      </c>
      <c r="D271">
        <f>'[1]1 to 31'!D272</f>
        <v>1000000</v>
      </c>
      <c r="E271">
        <f>'[1]1 to 31'!E272</f>
        <v>1000000</v>
      </c>
      <c r="F271">
        <f>'[1]1 to 31'!F272</f>
        <v>1000000</v>
      </c>
      <c r="G271">
        <f>'[1]1 to 31'!G272</f>
        <v>1000000</v>
      </c>
      <c r="H271">
        <f>'[1]1 to 31'!H272</f>
        <v>1000000</v>
      </c>
      <c r="I271">
        <f>'[1]1 to 31'!I272</f>
        <v>1000000</v>
      </c>
      <c r="J271">
        <f>'[1]1 to 31'!J272</f>
        <v>1000000</v>
      </c>
      <c r="K271">
        <f>'[1]1 to 31'!K272</f>
        <v>1000000</v>
      </c>
      <c r="L271">
        <f>'[1]1 to 31'!L272</f>
        <v>1000000</v>
      </c>
      <c r="M271">
        <f>'[1]1 to 31'!M272</f>
        <v>1000000</v>
      </c>
      <c r="N271">
        <f>'[1]1 to 31'!N272</f>
        <v>1000000</v>
      </c>
      <c r="O271">
        <f>'[1]1 to 31'!O272</f>
        <v>1000000</v>
      </c>
      <c r="P271">
        <f>'[1]1 to 31'!P272</f>
        <v>1000000</v>
      </c>
      <c r="Q271">
        <f>'[1]1 to 31'!Q272</f>
        <v>1000000</v>
      </c>
      <c r="R271">
        <f>'[1]1 to 31'!R272</f>
        <v>1000000</v>
      </c>
      <c r="S271">
        <f>'[1]1 to 31'!S272</f>
        <v>1000000</v>
      </c>
      <c r="T271">
        <f>'[1]1 to 31'!T272</f>
        <v>1000000</v>
      </c>
      <c r="U271">
        <f>'[1]1 to 31'!U272</f>
        <v>1000000</v>
      </c>
      <c r="V271">
        <f>'[1]1 to 31'!V272</f>
        <v>1000000</v>
      </c>
      <c r="W271">
        <f>'[1]1 to 31'!W272</f>
        <v>1000000</v>
      </c>
      <c r="X271">
        <f>'[1]1 to 31'!X272</f>
        <v>1000000</v>
      </c>
      <c r="Y271">
        <f>'[1]1 to 31'!Y272</f>
        <v>1000000</v>
      </c>
      <c r="Z271">
        <f>'[1]1 to 31'!Z272</f>
        <v>1000000</v>
      </c>
      <c r="AA271">
        <f>'[1]1 to 31'!AA272</f>
        <v>1000000</v>
      </c>
      <c r="AB271">
        <f>'[1]1 to 31'!AB272</f>
        <v>1000000</v>
      </c>
      <c r="AC271">
        <f>'[1]1 to 31'!AC272</f>
        <v>1000000</v>
      </c>
      <c r="AD271">
        <f>'[1]1 to 31'!AD272</f>
        <v>1000000</v>
      </c>
      <c r="AE271">
        <f>'[1]1 to 31'!AE272</f>
        <v>1000000</v>
      </c>
      <c r="AF271">
        <f>'[1]1 to 31'!AF272</f>
        <v>1000000</v>
      </c>
    </row>
    <row r="272" spans="1:32" x14ac:dyDescent="0.25">
      <c r="A272" t="str">
        <f>'[1]1 to 31'!A273</f>
        <v>ponu</v>
      </c>
      <c r="B272">
        <f>'[1]1 to 31'!B273</f>
        <v>5000</v>
      </c>
      <c r="C272">
        <f>'[1]1 to 31'!C273</f>
        <v>5000</v>
      </c>
      <c r="D272">
        <f>'[1]1 to 31'!D273</f>
        <v>5000</v>
      </c>
      <c r="E272">
        <f>'[1]1 to 31'!E273</f>
        <v>5000</v>
      </c>
      <c r="F272">
        <f>'[1]1 to 31'!F273</f>
        <v>5000</v>
      </c>
      <c r="G272">
        <f>'[1]1 to 31'!G273</f>
        <v>5000</v>
      </c>
      <c r="H272">
        <f>'[1]1 to 31'!H273</f>
        <v>5000</v>
      </c>
      <c r="I272">
        <f>'[1]1 to 31'!I273</f>
        <v>5000</v>
      </c>
      <c r="J272">
        <f>'[1]1 to 31'!J273</f>
        <v>5000</v>
      </c>
      <c r="K272">
        <f>'[1]1 to 31'!K273</f>
        <v>5000</v>
      </c>
      <c r="L272">
        <f>'[1]1 to 31'!L273</f>
        <v>5000</v>
      </c>
      <c r="M272">
        <f>'[1]1 to 31'!M273</f>
        <v>5000</v>
      </c>
      <c r="N272">
        <f>'[1]1 to 31'!N273</f>
        <v>5000</v>
      </c>
      <c r="O272">
        <f>'[1]1 to 31'!O273</f>
        <v>5000</v>
      </c>
      <c r="P272">
        <f>'[1]1 to 31'!P273</f>
        <v>5000</v>
      </c>
      <c r="Q272">
        <f>'[1]1 to 31'!Q273</f>
        <v>5000</v>
      </c>
      <c r="R272">
        <f>'[1]1 to 31'!R273</f>
        <v>5000</v>
      </c>
      <c r="S272">
        <f>'[1]1 to 31'!S273</f>
        <v>5000</v>
      </c>
      <c r="T272">
        <f>'[1]1 to 31'!T273</f>
        <v>5000</v>
      </c>
      <c r="U272">
        <f>'[1]1 to 31'!U273</f>
        <v>5000</v>
      </c>
      <c r="V272">
        <f>'[1]1 to 31'!V273</f>
        <v>5000</v>
      </c>
      <c r="W272">
        <f>'[1]1 to 31'!W273</f>
        <v>5000</v>
      </c>
      <c r="X272">
        <f>'[1]1 to 31'!X273</f>
        <v>5000</v>
      </c>
      <c r="Y272">
        <f>'[1]1 to 31'!Y273</f>
        <v>5000</v>
      </c>
      <c r="Z272">
        <f>'[1]1 to 31'!Z273</f>
        <v>5000</v>
      </c>
      <c r="AA272">
        <f>'[1]1 to 31'!AA273</f>
        <v>5000</v>
      </c>
      <c r="AB272">
        <f>'[1]1 to 31'!AB273</f>
        <v>5000</v>
      </c>
      <c r="AC272">
        <f>'[1]1 to 31'!AC273</f>
        <v>5000</v>
      </c>
      <c r="AD272">
        <f>'[1]1 to 31'!AD273</f>
        <v>5000</v>
      </c>
      <c r="AE272">
        <f>'[1]1 to 31'!AE273</f>
        <v>5000</v>
      </c>
      <c r="AF272">
        <f>'[1]1 to 31'!AF273</f>
        <v>5000</v>
      </c>
    </row>
    <row r="273" spans="1:32" x14ac:dyDescent="0.25">
      <c r="A273" t="str">
        <f>'[1]1 to 31'!A274</f>
        <v>popu</v>
      </c>
      <c r="B273">
        <f>'[1]1 to 31'!B274</f>
        <v>10000</v>
      </c>
      <c r="C273">
        <f>'[1]1 to 31'!C274</f>
        <v>10000</v>
      </c>
      <c r="D273">
        <f>'[1]1 to 31'!D274</f>
        <v>10000</v>
      </c>
      <c r="E273">
        <f>'[1]1 to 31'!E274</f>
        <v>10000</v>
      </c>
      <c r="F273">
        <f>'[1]1 to 31'!F274</f>
        <v>10000</v>
      </c>
      <c r="G273">
        <f>'[1]1 to 31'!G274</f>
        <v>10000</v>
      </c>
      <c r="H273">
        <f>'[1]1 to 31'!H274</f>
        <v>10000</v>
      </c>
      <c r="I273">
        <f>'[1]1 to 31'!I274</f>
        <v>10000</v>
      </c>
      <c r="J273">
        <f>'[1]1 to 31'!J274</f>
        <v>10000</v>
      </c>
      <c r="K273">
        <f>'[1]1 to 31'!K274</f>
        <v>10000</v>
      </c>
      <c r="L273">
        <f>'[1]1 to 31'!L274</f>
        <v>10000</v>
      </c>
      <c r="M273">
        <f>'[1]1 to 31'!M274</f>
        <v>10000</v>
      </c>
      <c r="N273">
        <f>'[1]1 to 31'!N274</f>
        <v>10000</v>
      </c>
      <c r="O273">
        <f>'[1]1 to 31'!O274</f>
        <v>10000</v>
      </c>
      <c r="P273">
        <f>'[1]1 to 31'!P274</f>
        <v>10000</v>
      </c>
      <c r="Q273">
        <f>'[1]1 to 31'!Q274</f>
        <v>10000</v>
      </c>
      <c r="R273">
        <f>'[1]1 to 31'!R274</f>
        <v>10000</v>
      </c>
      <c r="S273">
        <f>'[1]1 to 31'!S274</f>
        <v>10000</v>
      </c>
      <c r="T273">
        <f>'[1]1 to 31'!T274</f>
        <v>10000</v>
      </c>
      <c r="U273">
        <f>'[1]1 to 31'!U274</f>
        <v>10000</v>
      </c>
      <c r="V273">
        <f>'[1]1 to 31'!V274</f>
        <v>10000</v>
      </c>
      <c r="W273">
        <f>'[1]1 to 31'!W274</f>
        <v>10000</v>
      </c>
      <c r="X273">
        <f>'[1]1 to 31'!X274</f>
        <v>10000</v>
      </c>
      <c r="Y273">
        <f>'[1]1 to 31'!Y274</f>
        <v>10000</v>
      </c>
      <c r="Z273">
        <f>'[1]1 to 31'!Z274</f>
        <v>10000</v>
      </c>
      <c r="AA273">
        <f>'[1]1 to 31'!AA274</f>
        <v>10000</v>
      </c>
      <c r="AB273">
        <f>'[1]1 to 31'!AB274</f>
        <v>10000</v>
      </c>
      <c r="AC273">
        <f>'[1]1 to 31'!AC274</f>
        <v>10000</v>
      </c>
      <c r="AD273">
        <f>'[1]1 to 31'!AD274</f>
        <v>10000</v>
      </c>
      <c r="AE273">
        <f>'[1]1 to 31'!AE274</f>
        <v>10000</v>
      </c>
      <c r="AF273">
        <f>'[1]1 to 31'!AF274</f>
        <v>10000</v>
      </c>
    </row>
    <row r="274" spans="1:32" x14ac:dyDescent="0.25">
      <c r="A274" t="str">
        <f>'[1]1 to 31'!A275</f>
        <v>Kompres_c</v>
      </c>
      <c r="B274">
        <f>'[1]1 to 31'!B275</f>
        <v>500</v>
      </c>
      <c r="C274">
        <f>'[1]1 to 31'!C275</f>
        <v>500</v>
      </c>
      <c r="D274">
        <f>'[1]1 to 31'!D275</f>
        <v>500</v>
      </c>
      <c r="E274">
        <f>'[1]1 to 31'!E275</f>
        <v>500</v>
      </c>
      <c r="F274">
        <f>'[1]1 to 31'!F275</f>
        <v>500</v>
      </c>
      <c r="G274">
        <f>'[1]1 to 31'!G275</f>
        <v>500</v>
      </c>
      <c r="H274">
        <f>'[1]1 to 31'!H275</f>
        <v>500</v>
      </c>
      <c r="I274">
        <f>'[1]1 to 31'!I275</f>
        <v>500</v>
      </c>
      <c r="J274">
        <f>'[1]1 to 31'!J275</f>
        <v>500</v>
      </c>
      <c r="K274">
        <f>'[1]1 to 31'!K275</f>
        <v>500</v>
      </c>
      <c r="L274">
        <f>'[1]1 to 31'!L275</f>
        <v>500</v>
      </c>
      <c r="M274">
        <f>'[1]1 to 31'!M275</f>
        <v>500</v>
      </c>
      <c r="N274">
        <f>'[1]1 to 31'!N275</f>
        <v>500</v>
      </c>
      <c r="O274">
        <f>'[1]1 to 31'!O275</f>
        <v>500</v>
      </c>
      <c r="P274">
        <f>'[1]1 to 31'!P275</f>
        <v>500</v>
      </c>
      <c r="Q274">
        <f>'[1]1 to 31'!Q275</f>
        <v>500</v>
      </c>
      <c r="R274">
        <f>'[1]1 to 31'!R275</f>
        <v>500</v>
      </c>
      <c r="S274">
        <f>'[1]1 to 31'!S275</f>
        <v>500</v>
      </c>
      <c r="T274">
        <f>'[1]1 to 31'!T275</f>
        <v>500</v>
      </c>
      <c r="U274">
        <f>'[1]1 to 31'!U275</f>
        <v>500</v>
      </c>
      <c r="V274">
        <f>'[1]1 to 31'!V275</f>
        <v>500</v>
      </c>
      <c r="W274">
        <f>'[1]1 to 31'!W275</f>
        <v>500</v>
      </c>
      <c r="X274">
        <f>'[1]1 to 31'!X275</f>
        <v>500</v>
      </c>
      <c r="Y274">
        <f>'[1]1 to 31'!Y275</f>
        <v>500</v>
      </c>
      <c r="Z274">
        <f>'[1]1 to 31'!Z275</f>
        <v>500</v>
      </c>
      <c r="AA274">
        <f>'[1]1 to 31'!AA275</f>
        <v>500</v>
      </c>
      <c r="AB274">
        <f>'[1]1 to 31'!AB275</f>
        <v>500</v>
      </c>
      <c r="AC274">
        <f>'[1]1 to 31'!AC275</f>
        <v>500</v>
      </c>
      <c r="AD274">
        <f>'[1]1 to 31'!AD275</f>
        <v>500</v>
      </c>
      <c r="AE274">
        <f>'[1]1 to 31'!AE275</f>
        <v>500</v>
      </c>
      <c r="AF274">
        <f>'[1]1 to 31'!AF275</f>
        <v>500</v>
      </c>
    </row>
    <row r="275" spans="1:32" x14ac:dyDescent="0.25">
      <c r="A275" t="str">
        <f>'[1]1 to 31'!A276</f>
        <v>Kompres_n</v>
      </c>
      <c r="B275">
        <f>'[1]1 to 31'!B276</f>
        <v>100</v>
      </c>
      <c r="C275">
        <f>'[1]1 to 31'!C276</f>
        <v>100</v>
      </c>
      <c r="D275">
        <f>'[1]1 to 31'!D276</f>
        <v>100</v>
      </c>
      <c r="E275">
        <f>'[1]1 to 31'!E276</f>
        <v>100</v>
      </c>
      <c r="F275">
        <f>'[1]1 to 31'!F276</f>
        <v>100</v>
      </c>
      <c r="G275">
        <f>'[1]1 to 31'!G276</f>
        <v>100</v>
      </c>
      <c r="H275">
        <f>'[1]1 to 31'!H276</f>
        <v>100</v>
      </c>
      <c r="I275">
        <f>'[1]1 to 31'!I276</f>
        <v>100</v>
      </c>
      <c r="J275">
        <f>'[1]1 to 31'!J276</f>
        <v>100</v>
      </c>
      <c r="K275">
        <f>'[1]1 to 31'!K276</f>
        <v>100</v>
      </c>
      <c r="L275">
        <f>'[1]1 to 31'!L276</f>
        <v>100</v>
      </c>
      <c r="M275">
        <f>'[1]1 to 31'!M276</f>
        <v>100</v>
      </c>
      <c r="N275">
        <f>'[1]1 to 31'!N276</f>
        <v>100</v>
      </c>
      <c r="O275">
        <f>'[1]1 to 31'!O276</f>
        <v>100</v>
      </c>
      <c r="P275">
        <f>'[1]1 to 31'!P276</f>
        <v>100</v>
      </c>
      <c r="Q275">
        <f>'[1]1 to 31'!Q276</f>
        <v>100</v>
      </c>
      <c r="R275">
        <f>'[1]1 to 31'!R276</f>
        <v>100</v>
      </c>
      <c r="S275">
        <f>'[1]1 to 31'!S276</f>
        <v>100</v>
      </c>
      <c r="T275">
        <f>'[1]1 to 31'!T276</f>
        <v>100</v>
      </c>
      <c r="U275">
        <f>'[1]1 to 31'!U276</f>
        <v>100</v>
      </c>
      <c r="V275">
        <f>'[1]1 to 31'!V276</f>
        <v>100</v>
      </c>
      <c r="W275">
        <f>'[1]1 to 31'!W276</f>
        <v>100</v>
      </c>
      <c r="X275">
        <f>'[1]1 to 31'!X276</f>
        <v>100</v>
      </c>
      <c r="Y275">
        <f>'[1]1 to 31'!Y276</f>
        <v>100</v>
      </c>
      <c r="Z275">
        <f>'[1]1 to 31'!Z276</f>
        <v>100</v>
      </c>
      <c r="AA275">
        <f>'[1]1 to 31'!AA276</f>
        <v>100</v>
      </c>
      <c r="AB275">
        <f>'[1]1 to 31'!AB276</f>
        <v>100</v>
      </c>
      <c r="AC275">
        <f>'[1]1 to 31'!AC276</f>
        <v>100</v>
      </c>
      <c r="AD275">
        <f>'[1]1 to 31'!AD276</f>
        <v>100</v>
      </c>
      <c r="AE275">
        <f>'[1]1 to 31'!AE276</f>
        <v>100</v>
      </c>
      <c r="AF275">
        <f>'[1]1 to 31'!AF276</f>
        <v>100</v>
      </c>
    </row>
    <row r="276" spans="1:32" x14ac:dyDescent="0.25">
      <c r="A276" t="str">
        <f>'[1]1 to 31'!A277</f>
        <v>Kompres_p</v>
      </c>
      <c r="B276">
        <f>'[1]1 to 31'!B277</f>
        <v>1</v>
      </c>
      <c r="C276">
        <f>'[1]1 to 31'!C277</f>
        <v>1</v>
      </c>
      <c r="D276">
        <f>'[1]1 to 31'!D277</f>
        <v>1</v>
      </c>
      <c r="E276">
        <f>'[1]1 to 31'!E277</f>
        <v>1</v>
      </c>
      <c r="F276">
        <f>'[1]1 to 31'!F277</f>
        <v>1</v>
      </c>
      <c r="G276">
        <f>'[1]1 to 31'!G277</f>
        <v>1</v>
      </c>
      <c r="H276">
        <f>'[1]1 to 31'!H277</f>
        <v>1</v>
      </c>
      <c r="I276">
        <f>'[1]1 to 31'!I277</f>
        <v>1</v>
      </c>
      <c r="J276">
        <f>'[1]1 to 31'!J277</f>
        <v>1</v>
      </c>
      <c r="K276">
        <f>'[1]1 to 31'!K277</f>
        <v>1</v>
      </c>
      <c r="L276">
        <f>'[1]1 to 31'!L277</f>
        <v>1</v>
      </c>
      <c r="M276">
        <f>'[1]1 to 31'!M277</f>
        <v>1</v>
      </c>
      <c r="N276">
        <f>'[1]1 to 31'!N277</f>
        <v>1</v>
      </c>
      <c r="O276">
        <f>'[1]1 to 31'!O277</f>
        <v>1</v>
      </c>
      <c r="P276">
        <f>'[1]1 to 31'!P277</f>
        <v>1</v>
      </c>
      <c r="Q276">
        <f>'[1]1 to 31'!Q277</f>
        <v>1</v>
      </c>
      <c r="R276">
        <f>'[1]1 to 31'!R277</f>
        <v>1</v>
      </c>
      <c r="S276">
        <f>'[1]1 to 31'!S277</f>
        <v>1</v>
      </c>
      <c r="T276">
        <f>'[1]1 to 31'!T277</f>
        <v>1</v>
      </c>
      <c r="U276">
        <f>'[1]1 to 31'!U277</f>
        <v>1</v>
      </c>
      <c r="V276">
        <f>'[1]1 to 31'!V277</f>
        <v>1</v>
      </c>
      <c r="W276">
        <f>'[1]1 to 31'!W277</f>
        <v>1</v>
      </c>
      <c r="X276">
        <f>'[1]1 to 31'!X277</f>
        <v>1</v>
      </c>
      <c r="Y276">
        <f>'[1]1 to 31'!Y277</f>
        <v>1</v>
      </c>
      <c r="Z276">
        <f>'[1]1 to 31'!Z277</f>
        <v>1</v>
      </c>
      <c r="AA276">
        <f>'[1]1 to 31'!AA277</f>
        <v>1</v>
      </c>
      <c r="AB276">
        <f>'[1]1 to 31'!AB277</f>
        <v>1</v>
      </c>
      <c r="AC276">
        <f>'[1]1 to 31'!AC277</f>
        <v>1</v>
      </c>
      <c r="AD276">
        <f>'[1]1 to 31'!AD277</f>
        <v>1</v>
      </c>
      <c r="AE276">
        <f>'[1]1 to 31'!AE277</f>
        <v>1</v>
      </c>
      <c r="AF276">
        <f>'[1]1 to 31'!AF277</f>
        <v>1</v>
      </c>
    </row>
    <row r="277" spans="1:32" x14ac:dyDescent="0.25">
      <c r="A277" t="str">
        <f>'[1]1 to 31'!A278</f>
        <v>poms2dom</v>
      </c>
      <c r="B277">
        <f>'[1]1 to 31'!B278</f>
        <v>1</v>
      </c>
      <c r="C277">
        <f>'[1]1 to 31'!C278</f>
        <v>1</v>
      </c>
      <c r="D277">
        <f>'[1]1 to 31'!D278</f>
        <v>1</v>
      </c>
      <c r="E277">
        <f>'[1]1 to 31'!E278</f>
        <v>1</v>
      </c>
      <c r="F277">
        <f>'[1]1 to 31'!F278</f>
        <v>1</v>
      </c>
      <c r="G277">
        <f>'[1]1 to 31'!G278</f>
        <v>1</v>
      </c>
      <c r="H277">
        <f>'[1]1 to 31'!H278</f>
        <v>1</v>
      </c>
      <c r="I277">
        <f>'[1]1 to 31'!I278</f>
        <v>1</v>
      </c>
      <c r="J277">
        <f>'[1]1 to 31'!J278</f>
        <v>1</v>
      </c>
      <c r="K277">
        <f>'[1]1 to 31'!K278</f>
        <v>1</v>
      </c>
      <c r="L277">
        <f>'[1]1 to 31'!L278</f>
        <v>1</v>
      </c>
      <c r="M277">
        <f>'[1]1 to 31'!M278</f>
        <v>1</v>
      </c>
      <c r="N277">
        <f>'[1]1 to 31'!N278</f>
        <v>1</v>
      </c>
      <c r="O277">
        <f>'[1]1 to 31'!O278</f>
        <v>1</v>
      </c>
      <c r="P277">
        <f>'[1]1 to 31'!P278</f>
        <v>1</v>
      </c>
      <c r="Q277">
        <f>'[1]1 to 31'!Q278</f>
        <v>1</v>
      </c>
      <c r="R277">
        <f>'[1]1 to 31'!R278</f>
        <v>1</v>
      </c>
      <c r="S277">
        <f>'[1]1 to 31'!S278</f>
        <v>1</v>
      </c>
      <c r="T277">
        <f>'[1]1 to 31'!T278</f>
        <v>1</v>
      </c>
      <c r="U277">
        <f>'[1]1 to 31'!U278</f>
        <v>1</v>
      </c>
      <c r="V277">
        <f>'[1]1 to 31'!V278</f>
        <v>1</v>
      </c>
      <c r="W277">
        <f>'[1]1 to 31'!W278</f>
        <v>1</v>
      </c>
      <c r="X277">
        <f>'[1]1 to 31'!X278</f>
        <v>1</v>
      </c>
      <c r="Y277">
        <f>'[1]1 to 31'!Y278</f>
        <v>1</v>
      </c>
      <c r="Z277">
        <f>'[1]1 to 31'!Z278</f>
        <v>1</v>
      </c>
      <c r="AA277">
        <f>'[1]1 to 31'!AA278</f>
        <v>1</v>
      </c>
      <c r="AB277">
        <f>'[1]1 to 31'!AB278</f>
        <v>1</v>
      </c>
      <c r="AC277">
        <f>'[1]1 to 31'!AC278</f>
        <v>1</v>
      </c>
      <c r="AD277">
        <f>'[1]1 to 31'!AD278</f>
        <v>1</v>
      </c>
      <c r="AE277">
        <f>'[1]1 to 31'!AE278</f>
        <v>1</v>
      </c>
      <c r="AF277">
        <f>'[1]1 to 31'!AF278</f>
        <v>1</v>
      </c>
    </row>
    <row r="278" spans="1:32" x14ac:dyDescent="0.25">
      <c r="A278" s="3" t="str">
        <f>'[1]1 to 31'!A279</f>
        <v>taubsensitivity</v>
      </c>
      <c r="B278">
        <f>'[1]1 to 31'!B279</f>
        <v>1</v>
      </c>
      <c r="C278">
        <f>'[1]1 to 31'!C279</f>
        <v>1</v>
      </c>
      <c r="D278">
        <f>'[1]1 to 31'!D279</f>
        <v>1</v>
      </c>
      <c r="E278">
        <f>'[1]1 to 31'!E279</f>
        <v>1</v>
      </c>
      <c r="F278">
        <f>'[1]1 to 31'!F279</f>
        <v>1</v>
      </c>
      <c r="G278">
        <f>'[1]1 to 31'!G279</f>
        <v>1</v>
      </c>
      <c r="H278">
        <f>'[1]1 to 31'!H279</f>
        <v>1</v>
      </c>
      <c r="I278">
        <f>'[1]1 to 31'!I279</f>
        <v>1</v>
      </c>
      <c r="J278">
        <f>'[1]1 to 31'!J279</f>
        <v>1</v>
      </c>
      <c r="K278">
        <f>'[1]1 to 31'!K279</f>
        <v>1</v>
      </c>
      <c r="L278">
        <f>'[1]1 to 31'!L279</f>
        <v>1</v>
      </c>
      <c r="M278">
        <f>'[1]1 to 31'!M279</f>
        <v>1</v>
      </c>
      <c r="N278">
        <f>'[1]1 to 31'!N279</f>
        <v>1</v>
      </c>
      <c r="O278">
        <f>'[1]1 to 31'!O279</f>
        <v>1</v>
      </c>
      <c r="P278">
        <f>'[1]1 to 31'!P279</f>
        <v>1</v>
      </c>
      <c r="Q278">
        <f>'[1]1 to 31'!Q279</f>
        <v>1</v>
      </c>
      <c r="R278">
        <f>'[1]1 to 31'!R279</f>
        <v>1</v>
      </c>
      <c r="S278">
        <f>'[1]1 to 31'!S279</f>
        <v>1</v>
      </c>
      <c r="T278">
        <f>'[1]1 to 31'!T279</f>
        <v>1</v>
      </c>
      <c r="U278">
        <f>'[1]1 to 31'!U279</f>
        <v>1</v>
      </c>
      <c r="V278">
        <f>'[1]1 to 31'!V279</f>
        <v>2</v>
      </c>
      <c r="W278">
        <f>'[1]1 to 31'!W279</f>
        <v>5</v>
      </c>
      <c r="X278">
        <f>'[1]1 to 31'!X279</f>
        <v>5</v>
      </c>
      <c r="Y278">
        <f>'[1]1 to 31'!Y279</f>
        <v>10</v>
      </c>
      <c r="Z278">
        <f>'[1]1 to 31'!Z279</f>
        <v>10</v>
      </c>
      <c r="AA278">
        <f>'[1]1 to 31'!AA279</f>
        <v>10</v>
      </c>
      <c r="AB278">
        <f>'[1]1 to 31'!AB279</f>
        <v>10</v>
      </c>
      <c r="AC278">
        <f>'[1]1 to 31'!AC279</f>
        <v>10</v>
      </c>
      <c r="AD278">
        <f>'[1]1 to 31'!AD279</f>
        <v>10</v>
      </c>
      <c r="AE278">
        <f>'[1]1 to 31'!AE279</f>
        <v>10</v>
      </c>
      <c r="AF278">
        <f>'[1]1 to 31'!AF279</f>
        <v>100</v>
      </c>
    </row>
    <row r="279" spans="1:32" x14ac:dyDescent="0.25">
      <c r="A279" t="str">
        <f>'[1]1 to 31'!A280</f>
        <v>fgpp_sflux</v>
      </c>
      <c r="B279">
        <f>'[1]1 to 31'!B280</f>
        <v>0</v>
      </c>
      <c r="C279">
        <f>'[1]1 to 31'!C280</f>
        <v>0</v>
      </c>
      <c r="D279">
        <f>'[1]1 to 31'!D280</f>
        <v>0</v>
      </c>
      <c r="E279">
        <f>'[1]1 to 31'!E280</f>
        <v>0</v>
      </c>
      <c r="F279">
        <f>'[1]1 to 31'!F280</f>
        <v>0</v>
      </c>
      <c r="G279">
        <f>'[1]1 to 31'!G280</f>
        <v>0</v>
      </c>
      <c r="H279">
        <f>'[1]1 to 31'!H280</f>
        <v>0</v>
      </c>
      <c r="I279">
        <f>'[1]1 to 31'!I280</f>
        <v>0</v>
      </c>
      <c r="J279">
        <f>'[1]1 to 31'!J280</f>
        <v>0</v>
      </c>
      <c r="K279">
        <f>'[1]1 to 31'!K280</f>
        <v>0</v>
      </c>
      <c r="L279">
        <f>'[1]1 to 31'!L280</f>
        <v>0</v>
      </c>
      <c r="M279">
        <f>'[1]1 to 31'!M280</f>
        <v>0</v>
      </c>
      <c r="N279">
        <f>'[1]1 to 31'!N280</f>
        <v>0</v>
      </c>
      <c r="O279">
        <f>'[1]1 to 31'!O280</f>
        <v>0</v>
      </c>
      <c r="P279">
        <f>'[1]1 to 31'!P280</f>
        <v>0</v>
      </c>
      <c r="Q279">
        <f>'[1]1 to 31'!Q280</f>
        <v>0</v>
      </c>
      <c r="R279">
        <f>'[1]1 to 31'!R280</f>
        <v>0</v>
      </c>
      <c r="S279">
        <f>'[1]1 to 31'!S280</f>
        <v>0</v>
      </c>
      <c r="T279">
        <f>'[1]1 to 31'!T280</f>
        <v>0</v>
      </c>
      <c r="U279">
        <f>'[1]1 to 31'!U280</f>
        <v>0</v>
      </c>
      <c r="V279">
        <f>'[1]1 to 31'!V280</f>
        <v>0</v>
      </c>
      <c r="W279">
        <f>'[1]1 to 31'!W280</f>
        <v>0</v>
      </c>
      <c r="X279">
        <f>'[1]1 to 31'!X280</f>
        <v>0</v>
      </c>
      <c r="Y279">
        <f>'[1]1 to 31'!Y280</f>
        <v>0</v>
      </c>
      <c r="Z279">
        <f>'[1]1 to 31'!Z280</f>
        <v>0</v>
      </c>
      <c r="AA279">
        <f>'[1]1 to 31'!AA280</f>
        <v>0</v>
      </c>
      <c r="AB279">
        <f>'[1]1 to 31'!AB280</f>
        <v>0</v>
      </c>
      <c r="AC279">
        <f>'[1]1 to 31'!AC280</f>
        <v>0</v>
      </c>
      <c r="AD279">
        <f>'[1]1 to 31'!AD280</f>
        <v>0</v>
      </c>
      <c r="AE279">
        <f>'[1]1 to 31'!AE280</f>
        <v>0</v>
      </c>
      <c r="AF279">
        <f>'[1]1 to 31'!AF280</f>
        <v>0</v>
      </c>
    </row>
    <row r="280" spans="1:32" x14ac:dyDescent="0.25">
      <c r="A280" t="str">
        <f>'[1]1 to 31'!A281</f>
        <v>NH4AdsorptionModel</v>
      </c>
      <c r="B280">
        <f>'[1]1 to 31'!B281</f>
        <v>1</v>
      </c>
      <c r="C280">
        <f>'[1]1 to 31'!C281</f>
        <v>1</v>
      </c>
      <c r="D280">
        <f>'[1]1 to 31'!D281</f>
        <v>1</v>
      </c>
      <c r="E280">
        <f>'[1]1 to 31'!E281</f>
        <v>1</v>
      </c>
      <c r="F280">
        <f>'[1]1 to 31'!F281</f>
        <v>1</v>
      </c>
      <c r="G280">
        <f>'[1]1 to 31'!G281</f>
        <v>1</v>
      </c>
      <c r="H280">
        <f>'[1]1 to 31'!H281</f>
        <v>1</v>
      </c>
      <c r="I280">
        <f>'[1]1 to 31'!I281</f>
        <v>1</v>
      </c>
      <c r="J280">
        <f>'[1]1 to 31'!J281</f>
        <v>1</v>
      </c>
      <c r="K280">
        <f>'[1]1 to 31'!K281</f>
        <v>1</v>
      </c>
      <c r="L280">
        <f>'[1]1 to 31'!L281</f>
        <v>1</v>
      </c>
      <c r="M280">
        <f>'[1]1 to 31'!M281</f>
        <v>1</v>
      </c>
      <c r="N280">
        <f>'[1]1 to 31'!N281</f>
        <v>1</v>
      </c>
      <c r="O280">
        <f>'[1]1 to 31'!O281</f>
        <v>1</v>
      </c>
      <c r="P280">
        <f>'[1]1 to 31'!P281</f>
        <v>1</v>
      </c>
      <c r="Q280">
        <f>'[1]1 to 31'!Q281</f>
        <v>1</v>
      </c>
      <c r="R280">
        <f>'[1]1 to 31'!R281</f>
        <v>1</v>
      </c>
      <c r="S280">
        <f>'[1]1 to 31'!S281</f>
        <v>1</v>
      </c>
      <c r="T280">
        <f>'[1]1 to 31'!T281</f>
        <v>1</v>
      </c>
      <c r="U280">
        <f>'[1]1 to 31'!U281</f>
        <v>1</v>
      </c>
      <c r="V280">
        <f>'[1]1 to 31'!V281</f>
        <v>1</v>
      </c>
      <c r="W280">
        <f>'[1]1 to 31'!W281</f>
        <v>1</v>
      </c>
      <c r="X280">
        <f>'[1]1 to 31'!X281</f>
        <v>1</v>
      </c>
      <c r="Y280">
        <f>'[1]1 to 31'!Y281</f>
        <v>1</v>
      </c>
      <c r="Z280">
        <f>'[1]1 to 31'!Z281</f>
        <v>1</v>
      </c>
      <c r="AA280">
        <f>'[1]1 to 31'!AA281</f>
        <v>1</v>
      </c>
      <c r="AB280">
        <f>'[1]1 to 31'!AB281</f>
        <v>1</v>
      </c>
      <c r="AC280">
        <f>'[1]1 to 31'!AC281</f>
        <v>1</v>
      </c>
      <c r="AD280">
        <f>'[1]1 to 31'!AD281</f>
        <v>1</v>
      </c>
      <c r="AE280">
        <f>'[1]1 to 31'!AE281</f>
        <v>1</v>
      </c>
      <c r="AF280">
        <f>'[1]1 to 31'!AF281</f>
        <v>1</v>
      </c>
    </row>
    <row r="281" spans="1:32" x14ac:dyDescent="0.25">
      <c r="A281" t="str">
        <f>'[1]1 to 31'!A282</f>
        <v>KNH4p</v>
      </c>
      <c r="B281">
        <f>'[1]1 to 31'!B282</f>
        <v>1.4</v>
      </c>
      <c r="C281">
        <f>'[1]1 to 31'!C282</f>
        <v>1.4</v>
      </c>
      <c r="D281">
        <f>'[1]1 to 31'!D282</f>
        <v>1.4</v>
      </c>
      <c r="E281">
        <f>'[1]1 to 31'!E282</f>
        <v>1.4</v>
      </c>
      <c r="F281">
        <f>'[1]1 to 31'!F282</f>
        <v>1.4</v>
      </c>
      <c r="G281">
        <f>'[1]1 to 31'!G282</f>
        <v>1.4</v>
      </c>
      <c r="H281">
        <f>'[1]1 to 31'!H282</f>
        <v>1.4</v>
      </c>
      <c r="I281">
        <f>'[1]1 to 31'!I282</f>
        <v>1.4</v>
      </c>
      <c r="J281">
        <f>'[1]1 to 31'!J282</f>
        <v>1.4</v>
      </c>
      <c r="K281">
        <f>'[1]1 to 31'!K282</f>
        <v>1.4</v>
      </c>
      <c r="L281">
        <f>'[1]1 to 31'!L282</f>
        <v>1.4</v>
      </c>
      <c r="M281">
        <f>'[1]1 to 31'!M282</f>
        <v>1.4</v>
      </c>
      <c r="N281">
        <f>'[1]1 to 31'!N282</f>
        <v>1.4</v>
      </c>
      <c r="O281">
        <f>'[1]1 to 31'!O282</f>
        <v>1.4</v>
      </c>
      <c r="P281">
        <f>'[1]1 to 31'!P282</f>
        <v>1.4</v>
      </c>
      <c r="Q281">
        <f>'[1]1 to 31'!Q282</f>
        <v>1.4</v>
      </c>
      <c r="R281">
        <f>'[1]1 to 31'!R282</f>
        <v>1.4</v>
      </c>
      <c r="S281">
        <f>'[1]1 to 31'!S282</f>
        <v>1.4</v>
      </c>
      <c r="T281">
        <f>'[1]1 to 31'!T282</f>
        <v>1.4</v>
      </c>
      <c r="U281">
        <f>'[1]1 to 31'!U282</f>
        <v>1.4</v>
      </c>
      <c r="V281">
        <f>'[1]1 to 31'!V282</f>
        <v>1.4</v>
      </c>
      <c r="W281">
        <f>'[1]1 to 31'!W282</f>
        <v>1.4</v>
      </c>
      <c r="X281">
        <f>'[1]1 to 31'!X282</f>
        <v>1.4</v>
      </c>
      <c r="Y281">
        <f>'[1]1 to 31'!Y282</f>
        <v>1.4</v>
      </c>
      <c r="Z281">
        <f>'[1]1 to 31'!Z282</f>
        <v>1.4</v>
      </c>
      <c r="AA281">
        <f>'[1]1 to 31'!AA282</f>
        <v>1.4</v>
      </c>
      <c r="AB281">
        <f>'[1]1 to 31'!AB282</f>
        <v>1.4</v>
      </c>
      <c r="AC281">
        <f>'[1]1 to 31'!AC282</f>
        <v>1.4</v>
      </c>
      <c r="AD281">
        <f>'[1]1 to 31'!AD282</f>
        <v>1.4</v>
      </c>
      <c r="AE281">
        <f>'[1]1 to 31'!AE282</f>
        <v>1.4</v>
      </c>
      <c r="AF281">
        <f>'[1]1 to 31'!AF282</f>
        <v>1.4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B1EA-8267-4BD4-AE3F-8F599A64EE13}">
  <dimension ref="A1:D34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defaultRowHeight="15" x14ac:dyDescent="0.25"/>
  <cols>
    <col min="1" max="1" width="37" customWidth="1"/>
    <col min="2" max="2" width="73.140625" customWidth="1"/>
    <col min="3" max="3" width="59.140625" customWidth="1"/>
    <col min="4" max="4" width="37.7109375" bestFit="1" customWidth="1"/>
    <col min="5" max="5" width="26.7109375" customWidth="1"/>
    <col min="6" max="6" width="22.5703125" customWidth="1"/>
  </cols>
  <sheetData>
    <row r="1" spans="1:4" x14ac:dyDescent="0.25">
      <c r="A1" t="s">
        <v>392</v>
      </c>
      <c r="B1" t="s">
        <v>390</v>
      </c>
      <c r="C1" t="s">
        <v>433</v>
      </c>
      <c r="D1" t="s">
        <v>569</v>
      </c>
    </row>
    <row r="2" spans="1:4" x14ac:dyDescent="0.25">
      <c r="A2" t="s">
        <v>400</v>
      </c>
      <c r="B2" t="str">
        <f>VLOOKUP($A2,lookup!$A$1:$D$499,4,FALSE)</f>
        <v>Duration of spinup before flux (d)</v>
      </c>
      <c r="C2">
        <v>1</v>
      </c>
      <c r="D2" t="s">
        <v>563</v>
      </c>
    </row>
    <row r="3" spans="1:4" x14ac:dyDescent="0.25">
      <c r="A3" t="s">
        <v>402</v>
      </c>
      <c r="B3" t="str">
        <f>VLOOKUP($A3,lookup!$A$1:$D$499,4,FALSE)</f>
        <v>Hydrodynamic model time step (s)</v>
      </c>
      <c r="C3">
        <v>900</v>
      </c>
      <c r="D3" t="s">
        <v>563</v>
      </c>
    </row>
    <row r="4" spans="1:4" x14ac:dyDescent="0.25">
      <c r="A4" t="s">
        <v>399</v>
      </c>
      <c r="B4" t="str">
        <f>VLOOKUP($A4,lookup!$A$1:$D$499,4,FALSE)</f>
        <v>Sediment model substep (h)</v>
      </c>
      <c r="C4">
        <v>8</v>
      </c>
      <c r="D4" t="s">
        <v>563</v>
      </c>
    </row>
    <row r="5" spans="1:4" x14ac:dyDescent="0.25">
      <c r="A5" t="s">
        <v>435</v>
      </c>
      <c r="B5" t="str">
        <f>VLOOKUP($A5,lookup!$A$1:$D$499,4,FALSE)</f>
        <v>Number of zones to simulate. Zones are listed in `active_zones` (integer)</v>
      </c>
      <c r="C5">
        <v>5</v>
      </c>
      <c r="D5" t="s">
        <v>564</v>
      </c>
    </row>
    <row r="6" spans="1:4" x14ac:dyDescent="0.25">
      <c r="A6" t="s">
        <v>436</v>
      </c>
      <c r="B6" t="str">
        <f>VLOOKUP($A6,lookup!$A$1:$D$499,4,FALSE)</f>
        <v>Sequence of zones to be simulated (integer)</v>
      </c>
      <c r="C6" t="s">
        <v>437</v>
      </c>
      <c r="D6" t="s">
        <v>564</v>
      </c>
    </row>
    <row r="7" spans="1:4" x14ac:dyDescent="0.25">
      <c r="A7" t="s">
        <v>438</v>
      </c>
      <c r="B7" t="str">
        <f>VLOOKUP($A7,lookup!$A$1:$D$499,4,FALSE)</f>
        <v>Type of zone, as listed by header in aed_sdg_vars.csv (integer)</v>
      </c>
      <c r="C7" t="s">
        <v>439</v>
      </c>
      <c r="D7" t="s">
        <v>564</v>
      </c>
    </row>
    <row r="8" spans="1:4" x14ac:dyDescent="0.25">
      <c r="A8" t="s">
        <v>440</v>
      </c>
      <c r="B8" t="str">
        <f>VLOOKUP($A8,lookup!$A$1:$D$499,4,FALSE)</f>
        <v>External candi parameter file path (text)</v>
      </c>
      <c r="C8" t="s">
        <v>441</v>
      </c>
      <c r="D8" t="s">
        <v>565</v>
      </c>
    </row>
    <row r="9" spans="1:4" x14ac:dyDescent="0.25">
      <c r="A9" t="s">
        <v>442</v>
      </c>
      <c r="B9" t="e">
        <f>VLOOKUP($A9,lookup!$A$1:$D$499,4,FALSE)</f>
        <v>#N/A</v>
      </c>
      <c r="C9" t="s">
        <v>443</v>
      </c>
      <c r="D9" t="s">
        <v>565</v>
      </c>
    </row>
    <row r="10" spans="1:4" x14ac:dyDescent="0.25">
      <c r="A10" t="s">
        <v>444</v>
      </c>
      <c r="B10" t="str">
        <f>VLOOKUP($A10,lookup!$A$1:$D$499,4,FALSE)</f>
        <v>External equilibrium chemistry solver parameter file path (text)</v>
      </c>
      <c r="C10" t="s">
        <v>445</v>
      </c>
      <c r="D10" t="s">
        <v>565</v>
      </c>
    </row>
    <row r="11" spans="1:4" x14ac:dyDescent="0.25">
      <c r="A11" t="s">
        <v>418</v>
      </c>
      <c r="B11" t="str">
        <f>VLOOKUP($A11,lookup!$A$1:$D$499,4,FALSE)</f>
        <v xml:space="preserve">Sediment-water interface boundary switch </v>
      </c>
      <c r="C11">
        <v>0</v>
      </c>
      <c r="D11" t="s">
        <v>566</v>
      </c>
    </row>
    <row r="12" spans="1:4" x14ac:dyDescent="0.25">
      <c r="A12" t="s">
        <v>419</v>
      </c>
      <c r="B12" t="str">
        <f>VLOOKUP($A12,lookup!$A$1:$D$499,4,FALSE)</f>
        <v xml:space="preserve">Bottom boundary switch </v>
      </c>
      <c r="C12">
        <v>1</v>
      </c>
      <c r="D12" t="s">
        <v>566</v>
      </c>
    </row>
    <row r="13" spans="1:4" x14ac:dyDescent="0.25">
      <c r="A13" t="s">
        <v>446</v>
      </c>
      <c r="B13" t="str">
        <f>VLOOKUP($A13,lookup!$A$1:$D$499,4,FALSE)</f>
        <v>Sediment-water interface boundary file path (text)</v>
      </c>
      <c r="C13" s="8" t="s">
        <v>476</v>
      </c>
      <c r="D13" t="s">
        <v>566</v>
      </c>
    </row>
    <row r="14" spans="1:4" x14ac:dyDescent="0.25">
      <c r="A14" t="s">
        <v>447</v>
      </c>
      <c r="B14" t="str">
        <f>VLOOKUP($A14,lookup!$A$1:$D$499,4,FALSE)</f>
        <v>Deep boundary file path (text)</v>
      </c>
      <c r="C14" s="8" t="s">
        <v>477</v>
      </c>
      <c r="D14" t="s">
        <v>566</v>
      </c>
    </row>
    <row r="15" spans="1:4" x14ac:dyDescent="0.25">
      <c r="A15" t="s">
        <v>420</v>
      </c>
      <c r="B15" t="str">
        <f>VLOOKUP($A15,lookup!$A$1:$D$499,4,FALSE)</f>
        <v xml:space="preserve">Variables taken from external boundary file for sediment-water interface </v>
      </c>
      <c r="C15" s="8" t="s">
        <v>478</v>
      </c>
      <c r="D15" t="s">
        <v>566</v>
      </c>
    </row>
    <row r="16" spans="1:4" x14ac:dyDescent="0.25">
      <c r="A16" t="s">
        <v>421</v>
      </c>
      <c r="B16">
        <f>VLOOKUP($A16,lookup!$A$1:$D$499,4,FALSE)</f>
        <v>0</v>
      </c>
      <c r="C16" s="8" t="s">
        <v>448</v>
      </c>
      <c r="D16" t="s">
        <v>566</v>
      </c>
    </row>
    <row r="17" spans="1:4" x14ac:dyDescent="0.25">
      <c r="A17" t="s">
        <v>449</v>
      </c>
      <c r="B17" t="str">
        <f>VLOOKUP($A17,lookup!$A$1:$D$499,4,FALSE)</f>
        <v xml:space="preserve"> </v>
      </c>
      <c r="C17" t="s">
        <v>450</v>
      </c>
      <c r="D17" t="s">
        <v>567</v>
      </c>
    </row>
    <row r="18" spans="1:4" x14ac:dyDescent="0.25">
      <c r="A18" t="s">
        <v>451</v>
      </c>
      <c r="B18" t="str">
        <f>VLOOKUP($A18,lookup!$A$1:$D$499,4,FALSE)</f>
        <v>Switch for labile organic matter initial profile (constant, linear or exponential) (character switch)</v>
      </c>
      <c r="C18" t="s">
        <v>452</v>
      </c>
      <c r="D18" t="s">
        <v>567</v>
      </c>
    </row>
    <row r="19" spans="1:4" x14ac:dyDescent="0.25">
      <c r="A19" t="s">
        <v>453</v>
      </c>
      <c r="B19" t="str">
        <f>VLOOKUP($A19,lookup!$A$1:$D$499,4,FALSE)</f>
        <v>Fraction of initial condition at the top of the labile initial profile using linear option (0 to 1)</v>
      </c>
      <c r="C19">
        <v>1</v>
      </c>
      <c r="D19" t="s">
        <v>567</v>
      </c>
    </row>
    <row r="20" spans="1:4" x14ac:dyDescent="0.25">
      <c r="A20" t="s">
        <v>454</v>
      </c>
      <c r="B20" t="str">
        <f>VLOOKUP($A20,lookup!$A$1:$D$499,4,FALSE)</f>
        <v>Fraction of initial condition at the depth InitMinDepthL using linear option (0 to 1)</v>
      </c>
      <c r="C20">
        <v>0.9</v>
      </c>
      <c r="D20" t="s">
        <v>567</v>
      </c>
    </row>
    <row r="21" spans="1:4" x14ac:dyDescent="0.25">
      <c r="A21" t="s">
        <v>455</v>
      </c>
      <c r="B21" t="str">
        <f>VLOOKUP($A21,lookup!$A$1:$D$499,4,FALSE)</f>
        <v>Decay coefficient for labile organic matter initial profile using exponential option (-)</v>
      </c>
      <c r="C21">
        <v>0.6</v>
      </c>
      <c r="D21" t="s">
        <v>567</v>
      </c>
    </row>
    <row r="22" spans="1:4" x14ac:dyDescent="0.25">
      <c r="A22" t="s">
        <v>456</v>
      </c>
      <c r="B22" t="str">
        <f>VLOOKUP($A22,lookup!$A$1:$D$499,4,FALSE)</f>
        <v>Depth at which the OM_minL percentage applies using the linear option (cm)</v>
      </c>
      <c r="C22">
        <v>99</v>
      </c>
      <c r="D22" t="s">
        <v>567</v>
      </c>
    </row>
    <row r="23" spans="1:4" x14ac:dyDescent="0.25">
      <c r="A23" t="s">
        <v>457</v>
      </c>
      <c r="B23" t="str">
        <f>VLOOKUP($A23,lookup!$A$1:$D$499,4,FALSE)</f>
        <v>Switch for refractory organic matter initial profile (constant, linear or exponential) (character switch)</v>
      </c>
      <c r="C23" t="s">
        <v>452</v>
      </c>
      <c r="D23" t="s">
        <v>567</v>
      </c>
    </row>
    <row r="24" spans="1:4" x14ac:dyDescent="0.25">
      <c r="A24" t="s">
        <v>458</v>
      </c>
      <c r="B24" t="str">
        <f>VLOOKUP($A24,lookup!$A$1:$D$499,4,FALSE)</f>
        <v>Fraction of initial condition at the top of the refractory initial profile using linear option (0 to 1)</v>
      </c>
      <c r="C24">
        <v>1</v>
      </c>
      <c r="D24" t="s">
        <v>567</v>
      </c>
    </row>
    <row r="25" spans="1:4" x14ac:dyDescent="0.25">
      <c r="A25" t="s">
        <v>459</v>
      </c>
      <c r="B25" t="str">
        <f>VLOOKUP($A25,lookup!$A$1:$D$499,4,FALSE)</f>
        <v>Fraction of initial condition at the depth InitMinDepthR using linear option (0 to 1)</v>
      </c>
      <c r="C25">
        <v>0.9</v>
      </c>
      <c r="D25" t="s">
        <v>567</v>
      </c>
    </row>
    <row r="26" spans="1:4" x14ac:dyDescent="0.25">
      <c r="A26" t="s">
        <v>460</v>
      </c>
      <c r="B26" t="str">
        <f>VLOOKUP($A26,lookup!$A$1:$D$499,4,FALSE)</f>
        <v>Decay coefficient for labile organic matter initial profile using exponential option (-)</v>
      </c>
      <c r="C26">
        <v>0.6</v>
      </c>
      <c r="D26" t="s">
        <v>567</v>
      </c>
    </row>
    <row r="27" spans="1:4" x14ac:dyDescent="0.25">
      <c r="A27" t="s">
        <v>461</v>
      </c>
      <c r="B27" t="str">
        <f>VLOOKUP($A27,lookup!$A$1:$D$499,4,FALSE)</f>
        <v>Depth at which the OM_minR percentage applies using the linear option (cm)</v>
      </c>
      <c r="C27">
        <v>99</v>
      </c>
      <c r="D27" t="s">
        <v>567</v>
      </c>
    </row>
    <row r="28" spans="1:4" x14ac:dyDescent="0.25">
      <c r="A28" t="s">
        <v>462</v>
      </c>
      <c r="B28" t="str">
        <f>VLOOKUP($A28,lookup!$A$1:$D$499,4,FALSE)</f>
        <v>Concentration of very refractory particulate organic matter (% solids)</v>
      </c>
      <c r="C28">
        <v>0.3</v>
      </c>
      <c r="D28" t="s">
        <v>567</v>
      </c>
    </row>
    <row r="29" spans="1:4" x14ac:dyDescent="0.25">
      <c r="A29" t="s">
        <v>463</v>
      </c>
      <c r="B29" t="str">
        <f>VLOOKUP($A29,lookup!$A$1:$D$499,4,FALSE)</f>
        <v>Switch for which types of diags to write to files (integer)</v>
      </c>
      <c r="C29">
        <v>10</v>
      </c>
      <c r="D29" t="s">
        <v>568</v>
      </c>
    </row>
    <row r="30" spans="1:4" x14ac:dyDescent="0.25">
      <c r="A30" t="s">
        <v>464</v>
      </c>
      <c r="B30" t="str">
        <f>VLOOKUP($A30,lookup!$A$1:$D$499,4,FALSE)</f>
        <v>Switch to write .sed files (logical)</v>
      </c>
      <c r="C30" t="s">
        <v>465</v>
      </c>
      <c r="D30" t="s">
        <v>568</v>
      </c>
    </row>
    <row r="31" spans="1:4" x14ac:dyDescent="0.25">
      <c r="A31" t="s">
        <v>466</v>
      </c>
      <c r="B31" t="str">
        <f>VLOOKUP($A31,lookup!$A$1:$D$499,4,FALSE)</f>
        <v>List of other variables to be written to output files e.g. rates, factors etc. (text)</v>
      </c>
      <c r="C31" t="s">
        <v>467</v>
      </c>
      <c r="D31" t="s">
        <v>568</v>
      </c>
    </row>
    <row r="32" spans="1:4" x14ac:dyDescent="0.25">
      <c r="A32" t="s">
        <v>468</v>
      </c>
      <c r="B32" t="str">
        <f>VLOOKUP($A32,lookup!$A$1:$D$499,4,FALSE)</f>
        <v>List of variables to be written to diag files at `output_diag_depths` (text)</v>
      </c>
      <c r="C32" t="s">
        <v>469</v>
      </c>
      <c r="D32" t="s">
        <v>568</v>
      </c>
    </row>
    <row r="33" spans="1:4" x14ac:dyDescent="0.25">
      <c r="A33" t="s">
        <v>470</v>
      </c>
      <c r="B33" t="str">
        <f>VLOOKUP($A33,lookup!$A$1:$D$499,4,FALSE)</f>
        <v>Number of depths to write diag outputs for. Depths are listed in `output_diag_depths` (integer)</v>
      </c>
      <c r="C33">
        <v>1</v>
      </c>
      <c r="D33" t="s">
        <v>568</v>
      </c>
    </row>
    <row r="34" spans="1:4" x14ac:dyDescent="0.25">
      <c r="A34" t="s">
        <v>471</v>
      </c>
      <c r="B34" t="str">
        <f>VLOOKUP($A34,lookup!$A$1:$D$499,4,FALSE)</f>
        <v>Depths to write diag files (cm)</v>
      </c>
      <c r="C34">
        <v>1</v>
      </c>
      <c r="D34" t="s">
        <v>568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975F-2F9A-4730-8394-9C6926E5E9A4}">
  <dimension ref="A1:C44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24" sqref="B24"/>
    </sheetView>
  </sheetViews>
  <sheetFormatPr defaultRowHeight="15" x14ac:dyDescent="0.25"/>
  <cols>
    <col min="1" max="1" width="37" customWidth="1"/>
    <col min="2" max="2" width="73.140625" customWidth="1"/>
    <col min="3" max="3" width="59.140625" customWidth="1"/>
    <col min="4" max="4" width="31.28515625" customWidth="1"/>
    <col min="5" max="5" width="26.7109375" customWidth="1"/>
    <col min="6" max="6" width="22.5703125" customWidth="1"/>
  </cols>
  <sheetData>
    <row r="1" spans="1:2" x14ac:dyDescent="0.25">
      <c r="A1" t="s">
        <v>392</v>
      </c>
    </row>
    <row r="2" spans="1:2" x14ac:dyDescent="0.25">
      <c r="A2" t="s">
        <v>515</v>
      </c>
      <c r="B2" t="str">
        <f>VLOOKUP($A2,lookup!$A$1:$D$499,4,FALSE)</f>
        <v xml:space="preserve"> </v>
      </c>
    </row>
    <row r="3" spans="1:2" x14ac:dyDescent="0.25">
      <c r="A3" t="s">
        <v>516</v>
      </c>
      <c r="B3" t="str">
        <f>VLOOKUP($A3,lookup!$A$1:$D$499,4,FALSE)</f>
        <v xml:space="preserve"> </v>
      </c>
    </row>
    <row r="4" spans="1:2" x14ac:dyDescent="0.25">
      <c r="A4" t="s">
        <v>517</v>
      </c>
      <c r="B4" t="str">
        <f>VLOOKUP($A4,lookup!$A$1:$D$499,4,FALSE)</f>
        <v xml:space="preserve"> </v>
      </c>
    </row>
    <row r="5" spans="1:2" x14ac:dyDescent="0.25">
      <c r="A5" t="s">
        <v>449</v>
      </c>
      <c r="B5" t="str">
        <f>VLOOKUP($A5,lookup!$A$1:$D$499,4,FALSE)</f>
        <v xml:space="preserve"> </v>
      </c>
    </row>
    <row r="6" spans="1:2" x14ac:dyDescent="0.25">
      <c r="A6" t="s">
        <v>518</v>
      </c>
      <c r="B6" t="str">
        <f>VLOOKUP($A6,lookup!$A$1:$D$499,4,FALSE)</f>
        <v xml:space="preserve"> </v>
      </c>
    </row>
    <row r="7" spans="1:2" x14ac:dyDescent="0.25">
      <c r="A7" t="s">
        <v>519</v>
      </c>
      <c r="B7" t="str">
        <f>VLOOKUP($A7,lookup!$A$1:$D$499,4,FALSE)</f>
        <v xml:space="preserve"> </v>
      </c>
    </row>
    <row r="8" spans="1:2" x14ac:dyDescent="0.25">
      <c r="A8" t="s">
        <v>520</v>
      </c>
      <c r="B8" t="str">
        <f>VLOOKUP($A8,lookup!$A$1:$D$499,4,FALSE)</f>
        <v xml:space="preserve"> </v>
      </c>
    </row>
    <row r="9" spans="1:2" x14ac:dyDescent="0.25">
      <c r="A9" t="s">
        <v>521</v>
      </c>
      <c r="B9" t="str">
        <f>VLOOKUP($A9,lookup!$A$1:$D$499,4,FALSE)</f>
        <v xml:space="preserve"> </v>
      </c>
    </row>
    <row r="10" spans="1:2" x14ac:dyDescent="0.25">
      <c r="A10" t="s">
        <v>522</v>
      </c>
      <c r="B10" t="str">
        <f>VLOOKUP($A10,lookup!$A$1:$D$499,4,FALSE)</f>
        <v xml:space="preserve"> </v>
      </c>
    </row>
    <row r="11" spans="1:2" x14ac:dyDescent="0.25">
      <c r="A11" t="s">
        <v>523</v>
      </c>
      <c r="B11" t="str">
        <f>VLOOKUP($A11,lookup!$A$1:$D$499,4,FALSE)</f>
        <v xml:space="preserve"> </v>
      </c>
    </row>
    <row r="12" spans="1:2" x14ac:dyDescent="0.25">
      <c r="A12" t="s">
        <v>524</v>
      </c>
      <c r="B12" t="str">
        <f>VLOOKUP($A12,lookup!$A$1:$D$499,4,FALSE)</f>
        <v xml:space="preserve"> </v>
      </c>
    </row>
    <row r="13" spans="1:2" x14ac:dyDescent="0.25">
      <c r="A13" t="s">
        <v>525</v>
      </c>
      <c r="B13" t="str">
        <f>VLOOKUP($A13,lookup!$A$1:$D$499,4,FALSE)</f>
        <v xml:space="preserve"> </v>
      </c>
    </row>
    <row r="14" spans="1:2" x14ac:dyDescent="0.25">
      <c r="A14" t="s">
        <v>526</v>
      </c>
      <c r="B14" t="str">
        <f>VLOOKUP($A14,lookup!$A$1:$D$499,4,FALSE)</f>
        <v xml:space="preserve"> </v>
      </c>
    </row>
    <row r="15" spans="1:2" x14ac:dyDescent="0.25">
      <c r="A15" t="s">
        <v>527</v>
      </c>
      <c r="B15" t="str">
        <f>VLOOKUP($A15,lookup!$A$1:$D$499,4,FALSE)</f>
        <v xml:space="preserve"> </v>
      </c>
    </row>
    <row r="16" spans="1:2" x14ac:dyDescent="0.25">
      <c r="A16" t="s">
        <v>528</v>
      </c>
      <c r="B16" t="str">
        <f>VLOOKUP($A16,lookup!$A$1:$D$499,4,FALSE)</f>
        <v xml:space="preserve"> </v>
      </c>
    </row>
    <row r="17" spans="1:3" x14ac:dyDescent="0.25">
      <c r="A17" t="s">
        <v>529</v>
      </c>
      <c r="B17" t="str">
        <f>VLOOKUP($A17,lookup!$A$1:$D$499,4,FALSE)</f>
        <v xml:space="preserve"> </v>
      </c>
      <c r="C17" s="8"/>
    </row>
    <row r="18" spans="1:3" x14ac:dyDescent="0.25">
      <c r="A18" t="s">
        <v>530</v>
      </c>
      <c r="B18" t="str">
        <f>VLOOKUP($A18,lookup!$A$1:$D$499,4,FALSE)</f>
        <v xml:space="preserve"> </v>
      </c>
      <c r="C18" s="8"/>
    </row>
    <row r="19" spans="1:3" x14ac:dyDescent="0.25">
      <c r="A19" t="s">
        <v>531</v>
      </c>
      <c r="B19" t="str">
        <f>VLOOKUP($A19,lookup!$A$1:$D$499,4,FALSE)</f>
        <v xml:space="preserve"> </v>
      </c>
      <c r="C19" s="8"/>
    </row>
    <row r="20" spans="1:3" x14ac:dyDescent="0.25">
      <c r="A20" t="s">
        <v>532</v>
      </c>
      <c r="B20" t="str">
        <f>VLOOKUP($A20,lookup!$A$1:$D$499,4,FALSE)</f>
        <v xml:space="preserve"> </v>
      </c>
      <c r="C20" s="8"/>
    </row>
    <row r="21" spans="1:3" x14ac:dyDescent="0.25">
      <c r="A21" t="s">
        <v>533</v>
      </c>
      <c r="B21" t="str">
        <f>VLOOKUP($A21,lookup!$A$1:$D$499,4,FALSE)</f>
        <v xml:space="preserve"> </v>
      </c>
    </row>
    <row r="22" spans="1:3" x14ac:dyDescent="0.25">
      <c r="A22" t="s">
        <v>534</v>
      </c>
      <c r="B22" t="str">
        <f>VLOOKUP($A22,lookup!$A$1:$D$499,4,FALSE)</f>
        <v xml:space="preserve"> </v>
      </c>
    </row>
    <row r="23" spans="1:3" x14ac:dyDescent="0.25">
      <c r="A23" t="s">
        <v>386</v>
      </c>
      <c r="B23" t="str">
        <f>VLOOKUP($A23,lookup!$A$1:$D$499,4,FALSE)</f>
        <v xml:space="preserve"> </v>
      </c>
    </row>
    <row r="24" spans="1:3" x14ac:dyDescent="0.25">
      <c r="A24" t="s">
        <v>535</v>
      </c>
      <c r="B24" t="str">
        <f>VLOOKUP($A24,lookup!$A$1:$D$499,4,FALSE)</f>
        <v xml:space="preserve"> </v>
      </c>
    </row>
    <row r="25" spans="1:3" x14ac:dyDescent="0.25">
      <c r="A25" t="s">
        <v>536</v>
      </c>
      <c r="B25" t="str">
        <f>VLOOKUP($A25,lookup!$A$1:$D$499,4,FALSE)</f>
        <v xml:space="preserve"> </v>
      </c>
    </row>
    <row r="26" spans="1:3" x14ac:dyDescent="0.25">
      <c r="A26" t="s">
        <v>537</v>
      </c>
      <c r="B26" t="str">
        <f>VLOOKUP($A26,lookup!$A$1:$D$499,4,FALSE)</f>
        <v xml:space="preserve"> </v>
      </c>
    </row>
    <row r="27" spans="1:3" x14ac:dyDescent="0.25">
      <c r="A27" t="s">
        <v>538</v>
      </c>
      <c r="B27" t="str">
        <f>VLOOKUP($A27,lookup!$A$1:$D$499,4,FALSE)</f>
        <v xml:space="preserve"> </v>
      </c>
    </row>
    <row r="28" spans="1:3" x14ac:dyDescent="0.25">
      <c r="A28" t="s">
        <v>539</v>
      </c>
      <c r="B28" t="str">
        <f>VLOOKUP($A28,lookup!$A$1:$D$499,4,FALSE)</f>
        <v xml:space="preserve"> </v>
      </c>
    </row>
    <row r="29" spans="1:3" x14ac:dyDescent="0.25">
      <c r="A29" t="s">
        <v>540</v>
      </c>
      <c r="B29" t="str">
        <f>VLOOKUP($A29,lookup!$A$1:$D$499,4,FALSE)</f>
        <v xml:space="preserve"> </v>
      </c>
    </row>
    <row r="30" spans="1:3" x14ac:dyDescent="0.25">
      <c r="A30" t="s">
        <v>541</v>
      </c>
      <c r="B30" t="str">
        <f>VLOOKUP($A30,lookup!$A$1:$D$499,4,FALSE)</f>
        <v xml:space="preserve"> </v>
      </c>
    </row>
    <row r="31" spans="1:3" x14ac:dyDescent="0.25">
      <c r="A31" t="s">
        <v>542</v>
      </c>
      <c r="B31" t="str">
        <f>VLOOKUP($A31,lookup!$A$1:$D$499,4,FALSE)</f>
        <v xml:space="preserve"> </v>
      </c>
    </row>
    <row r="32" spans="1:3" x14ac:dyDescent="0.25">
      <c r="A32" t="s">
        <v>543</v>
      </c>
      <c r="B32" t="str">
        <f>VLOOKUP($A32,lookup!$A$1:$D$499,4,FALSE)</f>
        <v xml:space="preserve"> </v>
      </c>
    </row>
    <row r="33" spans="1:2" x14ac:dyDescent="0.25">
      <c r="A33" t="s">
        <v>544</v>
      </c>
      <c r="B33" t="str">
        <f>VLOOKUP($A33,lookup!$A$1:$D$499,4,FALSE)</f>
        <v xml:space="preserve"> </v>
      </c>
    </row>
    <row r="34" spans="1:2" x14ac:dyDescent="0.25">
      <c r="A34" t="s">
        <v>545</v>
      </c>
      <c r="B34" t="str">
        <f>VLOOKUP($A34,lookup!$A$1:$D$499,4,FALSE)</f>
        <v xml:space="preserve"> </v>
      </c>
    </row>
    <row r="35" spans="1:2" x14ac:dyDescent="0.25">
      <c r="A35" t="s">
        <v>546</v>
      </c>
      <c r="B35" t="str">
        <f>VLOOKUP($A35,lookup!$A$1:$D$499,4,FALSE)</f>
        <v xml:space="preserve"> </v>
      </c>
    </row>
    <row r="36" spans="1:2" x14ac:dyDescent="0.25">
      <c r="A36" t="s">
        <v>384</v>
      </c>
      <c r="B36" t="str">
        <f>VLOOKUP($A36,lookup!$A$1:$D$499,4,FALSE)</f>
        <v xml:space="preserve"> </v>
      </c>
    </row>
    <row r="37" spans="1:2" x14ac:dyDescent="0.25">
      <c r="A37" t="s">
        <v>547</v>
      </c>
      <c r="B37" t="str">
        <f>VLOOKUP($A37,lookup!$A$1:$D$499,4,FALSE)</f>
        <v xml:space="preserve"> </v>
      </c>
    </row>
    <row r="38" spans="1:2" x14ac:dyDescent="0.25">
      <c r="A38" t="s">
        <v>548</v>
      </c>
      <c r="B38" t="str">
        <f>VLOOKUP($A38,lookup!$A$1:$D$499,4,FALSE)</f>
        <v xml:space="preserve"> </v>
      </c>
    </row>
    <row r="39" spans="1:2" x14ac:dyDescent="0.25">
      <c r="A39" t="s">
        <v>549</v>
      </c>
      <c r="B39" t="str">
        <f>VLOOKUP($A39,lookup!$A$1:$D$499,4,FALSE)</f>
        <v xml:space="preserve"> </v>
      </c>
    </row>
    <row r="40" spans="1:2" x14ac:dyDescent="0.25">
      <c r="A40" t="s">
        <v>550</v>
      </c>
      <c r="B40" t="str">
        <f>VLOOKUP($A40,lookup!$A$1:$D$499,4,FALSE)</f>
        <v xml:space="preserve"> </v>
      </c>
    </row>
    <row r="41" spans="1:2" x14ac:dyDescent="0.25">
      <c r="A41" t="s">
        <v>551</v>
      </c>
      <c r="B41" t="str">
        <f>VLOOKUP($A41,lookup!$A$1:$D$499,4,FALSE)</f>
        <v xml:space="preserve"> </v>
      </c>
    </row>
    <row r="42" spans="1:2" x14ac:dyDescent="0.25">
      <c r="A42" t="s">
        <v>552</v>
      </c>
      <c r="B42" t="str">
        <f>VLOOKUP($A42,lookup!$A$1:$D$499,4,FALSE)</f>
        <v xml:space="preserve"> </v>
      </c>
    </row>
    <row r="43" spans="1:2" x14ac:dyDescent="0.25">
      <c r="A43" t="s">
        <v>553</v>
      </c>
      <c r="B43" t="str">
        <f>VLOOKUP($A43,lookup!$A$1:$D$499,4,FALSE)</f>
        <v xml:space="preserve"> </v>
      </c>
    </row>
    <row r="44" spans="1:2" x14ac:dyDescent="0.25">
      <c r="A44" t="s">
        <v>554</v>
      </c>
      <c r="B44" t="str">
        <f>VLOOKUP($A44,lookup!$A$1:$D$499,4,FALSE)</f>
        <v xml:space="preserve"> 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32C2-2FFC-40F9-A662-A97A6090CAD5}">
  <dimension ref="A1:C281"/>
  <sheetViews>
    <sheetView topLeftCell="A13" workbookViewId="0">
      <selection activeCell="J35" sqref="J35"/>
    </sheetView>
  </sheetViews>
  <sheetFormatPr defaultRowHeight="15" x14ac:dyDescent="0.25"/>
  <cols>
    <col min="1" max="1" width="20.5703125" bestFit="1" customWidth="1"/>
    <col min="2" max="2" width="48" customWidth="1"/>
    <col min="3" max="3" width="20" customWidth="1"/>
  </cols>
  <sheetData>
    <row r="1" spans="1:3" x14ac:dyDescent="0.25">
      <c r="A1" t="str">
        <f>'[1]1 to 31'!A2</f>
        <v xml:space="preserve">              name</v>
      </c>
      <c r="B1" t="s">
        <v>390</v>
      </c>
      <c r="C1" t="s">
        <v>433</v>
      </c>
    </row>
    <row r="2" spans="1:3" x14ac:dyDescent="0.25">
      <c r="A2" t="str">
        <f>'[1]1 to 31'!A3</f>
        <v xml:space="preserve">         zone_type</v>
      </c>
      <c r="B2">
        <f>VLOOKUP($A2,lookup!$A$1:$D$281,4,FALSE)</f>
        <v>0</v>
      </c>
      <c r="C2">
        <f>VLOOKUP($A2,Import!$A$1:$B$281,2,FALSE)</f>
        <v>1</v>
      </c>
    </row>
    <row r="3" spans="1:3" x14ac:dyDescent="0.25">
      <c r="A3" t="str">
        <f>'[1]1 to 31'!A4</f>
        <v xml:space="preserve">               db0</v>
      </c>
      <c r="B3" t="str">
        <f>VLOOKUP($A3,lookup!$A$1:$D$281,4,FALSE)</f>
        <v>Bioturbation rate (cm^-2^ y^-1^)</v>
      </c>
      <c r="C3">
        <f>VLOOKUP($A3,Import!$A$1:$B$281,2,FALSE)</f>
        <v>40</v>
      </c>
    </row>
    <row r="4" spans="1:3" x14ac:dyDescent="0.25">
      <c r="A4" t="str">
        <f>'[1]1 to 31'!A5</f>
        <v xml:space="preserve">              imix</v>
      </c>
      <c r="B4" t="str">
        <f>VLOOKUP($A4,lookup!$A$1:$D$281,4,FALSE)</f>
        <v>Bioturbation function: 0-Gaussian; 1 – two-layer model (0 or 1)</v>
      </c>
      <c r="C4">
        <f>VLOOKUP($A4,Import!$A$1:$B$281,2,FALSE)</f>
        <v>1</v>
      </c>
    </row>
    <row r="5" spans="1:3" x14ac:dyDescent="0.25">
      <c r="A5" t="str">
        <f>'[1]1 to 31'!A6</f>
        <v xml:space="preserve">                xs</v>
      </c>
      <c r="B5" t="str">
        <f>VLOOKUP($A5,lookup!$A$1:$D$281,4,FALSE)</f>
        <v xml:space="preserve"> </v>
      </c>
      <c r="C5">
        <f>VLOOKUP($A5,Import!$A$1:$B$281,2,FALSE)</f>
        <v>100</v>
      </c>
    </row>
    <row r="6" spans="1:3" x14ac:dyDescent="0.25">
      <c r="A6" t="str">
        <f>'[1]1 to 31'!A7</f>
        <v xml:space="preserve">                x1</v>
      </c>
      <c r="B6" t="str">
        <f>VLOOKUP($A6,lookup!$A$1:$D$281,4,FALSE)</f>
        <v>Depth of full bioturbation (cm)</v>
      </c>
      <c r="C6">
        <f>VLOOKUP($A6,Import!$A$1:$B$281,2,FALSE)</f>
        <v>0.5</v>
      </c>
    </row>
    <row r="7" spans="1:3" x14ac:dyDescent="0.25">
      <c r="A7" t="str">
        <f>'[1]1 to 31'!A8</f>
        <v xml:space="preserve">                x2</v>
      </c>
      <c r="B7" t="str">
        <f>VLOOKUP($A7,lookup!$A$1:$D$281,4,FALSE)</f>
        <v>Depth of bioturbation decline (cm)</v>
      </c>
      <c r="C7">
        <f>VLOOKUP($A7,Import!$A$1:$B$281,2,FALSE)</f>
        <v>1</v>
      </c>
    </row>
    <row r="8" spans="1:3" x14ac:dyDescent="0.25">
      <c r="A8" t="str">
        <f>'[1]1 to 31'!A9</f>
        <v xml:space="preserve">              irrg</v>
      </c>
      <c r="B8" t="str">
        <f>VLOOKUP($A8,lookup!$A$1:$D$281,4,FALSE)</f>
        <v xml:space="preserve"> </v>
      </c>
      <c r="C8">
        <f>VLOOKUP($A8,Import!$A$1:$B$281,2,FALSE)</f>
        <v>1</v>
      </c>
    </row>
    <row r="9" spans="1:3" x14ac:dyDescent="0.25">
      <c r="A9" t="str">
        <f>'[1]1 to 31'!A10</f>
        <v xml:space="preserve">            alpha0</v>
      </c>
      <c r="B9" t="str">
        <f>VLOOKUP($A9,lookup!$A$1:$D$281,4,FALSE)</f>
        <v>Irrigation rate (cm y^-1^)</v>
      </c>
      <c r="C9">
        <f>VLOOKUP($A9,Import!$A$1:$B$281,2,FALSE)</f>
        <v>200</v>
      </c>
    </row>
    <row r="10" spans="1:3" x14ac:dyDescent="0.25">
      <c r="A10" t="str">
        <f>'[1]1 to 31'!A11</f>
        <v xml:space="preserve">            xirrig</v>
      </c>
      <c r="B10" t="str">
        <f>VLOOKUP($A10,lookup!$A$1:$D$281,4,FALSE)</f>
        <v>Depth of irrigation (cm)</v>
      </c>
      <c r="C10">
        <f>VLOOKUP($A10,Import!$A$1:$B$281,2,FALSE)</f>
        <v>1</v>
      </c>
    </row>
    <row r="11" spans="1:3" x14ac:dyDescent="0.25">
      <c r="A11" t="str">
        <f>'[1]1 to 31'!A12</f>
        <v xml:space="preserve">          poreflux</v>
      </c>
      <c r="B11" t="str">
        <f>VLOOKUP($A11,lookup!$A$1:$D$281,4,FALSE)</f>
        <v>Porewater advection rate (cm y^-1^)</v>
      </c>
      <c r="C11">
        <f>VLOOKUP($A11,Import!$A$1:$B$281,2,FALSE)</f>
        <v>0</v>
      </c>
    </row>
    <row r="12" spans="1:3" x14ac:dyDescent="0.25">
      <c r="A12" t="str">
        <f>'[1]1 to 31'!A13</f>
        <v xml:space="preserve">               w00</v>
      </c>
      <c r="B12" t="str">
        <f>VLOOKUP($A12,lookup!$A$1:$D$281,4,FALSE)</f>
        <v>Sediment accumulation rate (cm y^-1^)</v>
      </c>
      <c r="C12">
        <f>VLOOKUP($A12,Import!$A$1:$B$281,2,FALSE)</f>
        <v>1</v>
      </c>
    </row>
    <row r="13" spans="1:3" x14ac:dyDescent="0.25">
      <c r="A13" t="str">
        <f>'[1]1 to 31'!A14</f>
        <v xml:space="preserve">                p0</v>
      </c>
      <c r="B13" t="str">
        <f>VLOOKUP($A13,lookup!$A$1:$D$281,4,FALSE)</f>
        <v>Upper porosity (-)</v>
      </c>
      <c r="C13">
        <f>VLOOKUP($A13,Import!$A$1:$B$281,2,FALSE)</f>
        <v>0.9</v>
      </c>
    </row>
    <row r="14" spans="1:3" x14ac:dyDescent="0.25">
      <c r="A14" t="str">
        <f>'[1]1 to 31'!A15</f>
        <v xml:space="preserve">               p00</v>
      </c>
      <c r="B14" t="str">
        <f>VLOOKUP($A14,lookup!$A$1:$D$281,4,FALSE)</f>
        <v>Lower porosity (-)</v>
      </c>
      <c r="C14">
        <f>VLOOKUP($A14,Import!$A$1:$B$281,2,FALSE)</f>
        <v>0.39</v>
      </c>
    </row>
    <row r="15" spans="1:3" x14ac:dyDescent="0.25">
      <c r="A15" t="str">
        <f>'[1]1 to 31'!A16</f>
        <v>RootsDepth</v>
      </c>
      <c r="B15" t="str">
        <f>VLOOKUP($A15,lookup!$A$1:$D$281,4,FALSE)</f>
        <v>Depth of plant root oxygenation (cm)</v>
      </c>
      <c r="C15">
        <f>VLOOKUP($A15,Import!$A$1:$B$281,2,FALSE)</f>
        <v>1</v>
      </c>
    </row>
    <row r="16" spans="1:3" x14ac:dyDescent="0.25">
      <c r="A16" t="str">
        <f>'[1]1 to 31'!A17</f>
        <v>MPBDepth</v>
      </c>
      <c r="B16" t="str">
        <f>VLOOKUP($A16,lookup!$A$1:$D$281,4,FALSE)</f>
        <v>Depth of MPB active production (cm)</v>
      </c>
      <c r="C16">
        <f>VLOOKUP($A16,Import!$A$1:$B$281,2,FALSE)</f>
        <v>1</v>
      </c>
    </row>
    <row r="17" spans="1:3" x14ac:dyDescent="0.25">
      <c r="A17" t="str">
        <f>'[1]1 to 31'!A18</f>
        <v xml:space="preserve">           density</v>
      </c>
      <c r="B17" t="str">
        <f>VLOOKUP($A17,lookup!$A$1:$D$281,4,FALSE)</f>
        <v xml:space="preserve"> </v>
      </c>
      <c r="C17">
        <f>VLOOKUP($A17,Import!$A$1:$B$281,2,FALSE)</f>
        <v>2.5</v>
      </c>
    </row>
    <row r="18" spans="1:3" x14ac:dyDescent="0.25">
      <c r="A18" t="str">
        <f>'[1]1 to 31'!A19</f>
        <v xml:space="preserve">                bp</v>
      </c>
      <c r="B18" t="str">
        <f>VLOOKUP($A18,lookup!$A$1:$D$281,4,FALSE)</f>
        <v xml:space="preserve"> </v>
      </c>
      <c r="C18">
        <f>VLOOKUP($A18,Import!$A$1:$B$281,2,FALSE)</f>
        <v>0.6</v>
      </c>
    </row>
    <row r="19" spans="1:3" x14ac:dyDescent="0.25">
      <c r="A19" t="str">
        <f>'[1]1 to 31'!A20</f>
        <v xml:space="preserve">            torteq</v>
      </c>
      <c r="B19" t="str">
        <f>VLOOKUP($A19,lookup!$A$1:$D$281,4,FALSE)</f>
        <v>Tortuosity calculation method switch: 1-Archie; 2-Burger; 3-Weissberg (1,2,3)</v>
      </c>
      <c r="C19">
        <f>VLOOKUP($A19,Import!$A$1:$B$281,2,FALSE)</f>
        <v>2</v>
      </c>
    </row>
    <row r="20" spans="1:3" x14ac:dyDescent="0.25">
      <c r="A20" t="str">
        <f>'[1]1 to 31'!A21</f>
        <v xml:space="preserve">                an</v>
      </c>
      <c r="B20" t="str">
        <f>VLOOKUP($A20,lookup!$A$1:$D$281,4,FALSE)</f>
        <v xml:space="preserve">Porosity exponent for tortuosity (if Archie)  </v>
      </c>
      <c r="C20">
        <f>VLOOKUP($A20,Import!$A$1:$B$281,2,FALSE)</f>
        <v>2.14</v>
      </c>
    </row>
    <row r="21" spans="1:3" x14ac:dyDescent="0.25">
      <c r="A21" t="str">
        <f>'[1]1 to 31'!A22</f>
        <v xml:space="preserve">                aa</v>
      </c>
      <c r="B21" t="str">
        <f>VLOOKUP($A21,lookup!$A$1:$D$281,4,FALSE)</f>
        <v xml:space="preserve">Porosity exponent for tortuosity (if Burger) </v>
      </c>
      <c r="C21">
        <f>VLOOKUP($A21,Import!$A$1:$B$281,2,FALSE)</f>
        <v>3.79</v>
      </c>
    </row>
    <row r="22" spans="1:3" x14ac:dyDescent="0.25">
      <c r="A22" t="str">
        <f>'[1]1 to 31'!A23</f>
        <v xml:space="preserve">                ab</v>
      </c>
      <c r="B22" t="str">
        <f>VLOOKUP($A22,lookup!$A$1:$D$281,4,FALSE)</f>
        <v xml:space="preserve">Porosity exponent for tortuosity (if Weissberg) </v>
      </c>
      <c r="C22">
        <f>VLOOKUP($A22,Import!$A$1:$B$281,2,FALSE)</f>
        <v>2.02</v>
      </c>
    </row>
    <row r="23" spans="1:3" x14ac:dyDescent="0.25">
      <c r="A23" t="str">
        <f>'[1]1 to 31'!A24</f>
        <v xml:space="preserve">                xl</v>
      </c>
      <c r="B23" t="str">
        <f>VLOOKUP($A23,lookup!$A$1:$D$281,4,FALSE)</f>
        <v xml:space="preserve">Simulation depth </v>
      </c>
      <c r="C23">
        <f>VLOOKUP($A23,Import!$A$1:$B$281,2,FALSE)</f>
        <v>80</v>
      </c>
    </row>
    <row r="24" spans="1:3" x14ac:dyDescent="0.25">
      <c r="A24" t="str">
        <f>'[1]1 to 31'!A25</f>
        <v xml:space="preserve">           maxnpts</v>
      </c>
      <c r="B24" t="str">
        <f>VLOOKUP($A24,lookup!$A$1:$D$281,4,FALSE)</f>
        <v xml:space="preserve">Number of sediment layers </v>
      </c>
      <c r="C24">
        <f>VLOOKUP($A24,Import!$A$1:$B$281,2,FALSE)</f>
        <v>50</v>
      </c>
    </row>
    <row r="25" spans="1:3" x14ac:dyDescent="0.25">
      <c r="A25" t="str">
        <f>'[1]1 to 31'!A26</f>
        <v xml:space="preserve">               job</v>
      </c>
      <c r="B25" t="str">
        <f>VLOOKUP($A25,lookup!$A$1:$D$281,4,FALSE)</f>
        <v xml:space="preserve">Switch for linear or exponential layer spacing </v>
      </c>
      <c r="C25">
        <f>VLOOKUP($A25,Import!$A$1:$B$281,2,FALSE)</f>
        <v>2</v>
      </c>
    </row>
    <row r="26" spans="1:3" x14ac:dyDescent="0.25">
      <c r="A26" t="str">
        <f>'[1]1 to 31'!A27</f>
        <v xml:space="preserve">             numOM</v>
      </c>
      <c r="B26" t="str">
        <f>VLOOKUP($A26,lookup!$A$1:$D$281,4,FALSE)</f>
        <v xml:space="preserve"> </v>
      </c>
      <c r="C26">
        <f>VLOOKUP($A26,Import!$A$1:$B$281,2,FALSE)</f>
        <v>3</v>
      </c>
    </row>
    <row r="27" spans="1:3" x14ac:dyDescent="0.25">
      <c r="A27" t="str">
        <f>'[1]1 to 31'!A28</f>
        <v xml:space="preserve">            simDOM</v>
      </c>
      <c r="B27" t="str">
        <f>VLOOKUP($A27,lookup!$A$1:$D$281,4,FALSE)</f>
        <v xml:space="preserve"> </v>
      </c>
      <c r="C27" t="str">
        <f>VLOOKUP($A27,Import!$A$1:$B$281,2,FALSE)</f>
        <v xml:space="preserve">     .true.</v>
      </c>
    </row>
    <row r="28" spans="1:3" x14ac:dyDescent="0.25">
      <c r="A28" t="str">
        <f>'[1]1 to 31'!A29</f>
        <v xml:space="preserve">        OMapproach</v>
      </c>
      <c r="B28" t="str">
        <f>VLOOKUP($A28,lookup!$A$1:$D$281,4,FALSE)</f>
        <v xml:space="preserve">Limitation function switch </v>
      </c>
      <c r="C28">
        <f>VLOOKUP($A28,Import!$A$1:$B$281,2,FALSE)</f>
        <v>1</v>
      </c>
    </row>
    <row r="29" spans="1:3" x14ac:dyDescent="0.25">
      <c r="A29" t="str">
        <f>'[1]1 to 31'!A30</f>
        <v xml:space="preserve">           OMModel</v>
      </c>
      <c r="B29" t="str">
        <f>VLOOKUP($A29,lookup!$A$1:$D$281,4,FALSE)</f>
        <v xml:space="preserve">Complexity of OM model </v>
      </c>
      <c r="C29">
        <f>VLOOKUP($A29,Import!$A$1:$B$281,2,FALSE)</f>
        <v>2</v>
      </c>
    </row>
    <row r="30" spans="1:3" x14ac:dyDescent="0.25">
      <c r="A30" t="str">
        <f>'[1]1 to 31'!A31</f>
        <v xml:space="preserve">        FTemswitch</v>
      </c>
      <c r="B30" t="str">
        <f>VLOOKUP($A30,lookup!$A$1:$D$281,4,FALSE)</f>
        <v xml:space="preserve"> </v>
      </c>
      <c r="C30">
        <f>VLOOKUP($A30,Import!$A$1:$B$281,2,FALSE)</f>
        <v>2</v>
      </c>
    </row>
    <row r="31" spans="1:3" x14ac:dyDescent="0.25">
      <c r="A31" t="str">
        <f>'[1]1 to 31'!A32</f>
        <v xml:space="preserve">          FTswitch</v>
      </c>
      <c r="B31" t="str">
        <f>VLOOKUP($A31,lookup!$A$1:$D$281,4,FALSE)</f>
        <v xml:space="preserve"> </v>
      </c>
      <c r="C31">
        <f>VLOOKUP($A31,Import!$A$1:$B$281,2,FALSE)</f>
        <v>1</v>
      </c>
    </row>
    <row r="32" spans="1:3" x14ac:dyDescent="0.25">
      <c r="A32" t="str">
        <f>'[1]1 to 31'!A33</f>
        <v xml:space="preserve">        FBIOswitch</v>
      </c>
      <c r="B32" t="str">
        <f>VLOOKUP($A32,lookup!$A$1:$D$281,4,FALSE)</f>
        <v xml:space="preserve"> </v>
      </c>
      <c r="C32">
        <f>VLOOKUP($A32,Import!$A$1:$B$281,2,FALSE)</f>
        <v>1</v>
      </c>
    </row>
    <row r="33" spans="1:3" x14ac:dyDescent="0.25">
      <c r="A33" t="str">
        <f>'[1]1 to 31'!A34</f>
        <v xml:space="preserve">         FINswitch</v>
      </c>
      <c r="B33" t="str">
        <f>VLOOKUP($A33,lookup!$A$1:$D$281,4,FALSE)</f>
        <v xml:space="preserve"> </v>
      </c>
      <c r="C33">
        <f>VLOOKUP($A33,Import!$A$1:$B$281,2,FALSE)</f>
        <v>2</v>
      </c>
    </row>
    <row r="34" spans="1:3" x14ac:dyDescent="0.25">
      <c r="A34" t="str">
        <f>'[1]1 to 31'!A35</f>
        <v xml:space="preserve">   FInO2Onlyswitch</v>
      </c>
      <c r="B34" t="str">
        <f>VLOOKUP($A34,lookup!$A$1:$D$281,4,FALSE)</f>
        <v xml:space="preserve"> </v>
      </c>
      <c r="C34">
        <f>VLOOKUP($A34,Import!$A$1:$B$281,2,FALSE)</f>
        <v>2</v>
      </c>
    </row>
    <row r="35" spans="1:3" x14ac:dyDescent="0.25">
      <c r="A35" t="str">
        <f>'[1]1 to 31'!A36</f>
        <v xml:space="preserve">         FOMswitch</v>
      </c>
      <c r="B35" t="str">
        <f>VLOOKUP($A35,lookup!$A$1:$D$281,4,FALSE)</f>
        <v xml:space="preserve"> </v>
      </c>
      <c r="C35">
        <f>VLOOKUP($A35,Import!$A$1:$B$281,2,FALSE)</f>
        <v>1</v>
      </c>
    </row>
    <row r="36" spans="1:3" x14ac:dyDescent="0.25">
      <c r="A36" t="str">
        <f>'[1]1 to 31'!A37</f>
        <v xml:space="preserve">      Bsolidswitch</v>
      </c>
      <c r="B36" t="str">
        <f>VLOOKUP($A36,lookup!$A$1:$D$281,4,FALSE)</f>
        <v xml:space="preserve"> </v>
      </c>
      <c r="C36">
        <f>VLOOKUP($A36,Import!$A$1:$B$281,2,FALSE)</f>
        <v>1</v>
      </c>
    </row>
    <row r="37" spans="1:3" x14ac:dyDescent="0.25">
      <c r="A37" t="str">
        <f>'[1]1 to 31'!A38</f>
        <v xml:space="preserve">               VCW</v>
      </c>
      <c r="B37" t="str">
        <f>VLOOKUP($A37,lookup!$A$1:$D$281,4,FALSE)</f>
        <v xml:space="preserve"> </v>
      </c>
      <c r="C37" t="str">
        <f>VLOOKUP($A37,Import!$A$1:$B$281,2,FALSE)</f>
        <v xml:space="preserve">    .false.</v>
      </c>
    </row>
    <row r="38" spans="1:3" x14ac:dyDescent="0.25">
      <c r="A38" t="str">
        <f>'[1]1 to 31'!A39</f>
        <v xml:space="preserve">           simMnFe</v>
      </c>
      <c r="B38" t="str">
        <f>VLOOKUP($A38,lookup!$A$1:$D$281,4,FALSE)</f>
        <v xml:space="preserve"> </v>
      </c>
      <c r="C38" t="str">
        <f>VLOOKUP($A38,Import!$A$1:$B$281,2,FALSE)</f>
        <v xml:space="preserve">     .true.</v>
      </c>
    </row>
    <row r="39" spans="1:3" x14ac:dyDescent="0.25">
      <c r="A39" t="str">
        <f>'[1]1 to 31'!A40</f>
        <v xml:space="preserve">            simFeS</v>
      </c>
      <c r="B39" t="str">
        <f>VLOOKUP($A39,lookup!$A$1:$D$281,4,FALSE)</f>
        <v xml:space="preserve"> </v>
      </c>
      <c r="C39" t="str">
        <f>VLOOKUP($A39,Import!$A$1:$B$281,2,FALSE)</f>
        <v xml:space="preserve">     .true.</v>
      </c>
    </row>
    <row r="40" spans="1:3" x14ac:dyDescent="0.25">
      <c r="A40" t="str">
        <f>'[1]1 to 31'!A41</f>
        <v xml:space="preserve">              simX</v>
      </c>
      <c r="B40" t="str">
        <f>VLOOKUP($A40,lookup!$A$1:$D$281,4,FALSE)</f>
        <v xml:space="preserve"> </v>
      </c>
      <c r="C40" t="str">
        <f>VLOOKUP($A40,Import!$A$1:$B$281,2,FALSE)</f>
        <v xml:space="preserve">    .false.</v>
      </c>
    </row>
    <row r="41" spans="1:3" x14ac:dyDescent="0.25">
      <c r="A41" t="str">
        <f>'[1]1 to 31'!A42</f>
        <v xml:space="preserve">          simCaCO3</v>
      </c>
      <c r="B41" t="str">
        <f>VLOOKUP($A41,lookup!$A$1:$D$281,4,FALSE)</f>
        <v xml:space="preserve"> </v>
      </c>
      <c r="C41" t="str">
        <f>VLOOKUP($A41,Import!$A$1:$B$281,2,FALSE)</f>
        <v xml:space="preserve">    .false.</v>
      </c>
    </row>
    <row r="42" spans="1:3" x14ac:dyDescent="0.25">
      <c r="A42" t="str">
        <f>'[1]1 to 31'!A43</f>
        <v xml:space="preserve">          simFeCO3</v>
      </c>
      <c r="B42" t="str">
        <f>VLOOKUP($A42,lookup!$A$1:$D$281,4,FALSE)</f>
        <v xml:space="preserve"> </v>
      </c>
      <c r="C42" t="str">
        <f>VLOOKUP($A42,Import!$A$1:$B$281,2,FALSE)</f>
        <v xml:space="preserve">    .false.</v>
      </c>
    </row>
    <row r="43" spans="1:3" x14ac:dyDescent="0.25">
      <c r="A43" t="str">
        <f>'[1]1 to 31'!A44</f>
        <v xml:space="preserve">          simMnCO3</v>
      </c>
      <c r="B43" t="str">
        <f>VLOOKUP($A43,lookup!$A$1:$D$281,4,FALSE)</f>
        <v xml:space="preserve"> </v>
      </c>
      <c r="C43" t="str">
        <f>VLOOKUP($A43,Import!$A$1:$B$281,2,FALSE)</f>
        <v xml:space="preserve">    .false.</v>
      </c>
    </row>
    <row r="44" spans="1:3" x14ac:dyDescent="0.25">
      <c r="A44" t="str">
        <f>'[1]1 to 31'!A45</f>
        <v xml:space="preserve">          simNPAds</v>
      </c>
      <c r="B44" t="str">
        <f>VLOOKUP($A44,lookup!$A$1:$D$281,4,FALSE)</f>
        <v xml:space="preserve"> </v>
      </c>
      <c r="C44" t="str">
        <f>VLOOKUP($A44,Import!$A$1:$B$281,2,FALSE)</f>
        <v xml:space="preserve">    .false.</v>
      </c>
    </row>
    <row r="45" spans="1:3" x14ac:dyDescent="0.25">
      <c r="A45" t="str">
        <f>'[1]1 to 31'!A46</f>
        <v xml:space="preserve">          rxn_mode</v>
      </c>
      <c r="B45" t="str">
        <f>VLOOKUP($A45,lookup!$A$1:$D$281,4,FALSE)</f>
        <v xml:space="preserve">Geochemical reaction complexity </v>
      </c>
      <c r="C45">
        <f>VLOOKUP($A45,Import!$A$1:$B$281,2,FALSE)</f>
        <v>0</v>
      </c>
    </row>
    <row r="46" spans="1:3" x14ac:dyDescent="0.25">
      <c r="A46" t="str">
        <f>'[1]1 to 31'!A47</f>
        <v xml:space="preserve">        ads_use_pH</v>
      </c>
      <c r="B46" t="str">
        <f>VLOOKUP($A46,lookup!$A$1:$D$281,4,FALSE)</f>
        <v xml:space="preserve">Use of pH in adsorption reactions </v>
      </c>
      <c r="C46" t="str">
        <f>VLOOKUP($A46,Import!$A$1:$B$281,2,FALSE)</f>
        <v xml:space="preserve">     .true.</v>
      </c>
    </row>
    <row r="47" spans="1:3" x14ac:dyDescent="0.25">
      <c r="A47" t="str">
        <f>'[1]1 to 31'!A48</f>
        <v xml:space="preserve">          poml2dic</v>
      </c>
      <c r="B47" t="str">
        <f>VLOOKUP($A47,lookup!$A$1:$D$281,4,FALSE)</f>
        <v xml:space="preserve"> </v>
      </c>
      <c r="C47">
        <f>VLOOKUP($A47,Import!$A$1:$B$281,2,FALSE)</f>
        <v>100</v>
      </c>
    </row>
    <row r="48" spans="1:3" x14ac:dyDescent="0.25">
      <c r="A48" t="str">
        <f>'[1]1 to 31'!A49</f>
        <v xml:space="preserve">          pomr2dic</v>
      </c>
      <c r="B48" t="str">
        <f>VLOOKUP($A48,lookup!$A$1:$D$281,4,FALSE)</f>
        <v xml:space="preserve"> </v>
      </c>
      <c r="C48">
        <f>VLOOKUP($A48,Import!$A$1:$B$281,2,FALSE)</f>
        <v>0.3</v>
      </c>
    </row>
    <row r="49" spans="1:3" x14ac:dyDescent="0.25">
      <c r="A49" t="str">
        <f>'[1]1 to 31'!A50</f>
        <v xml:space="preserve">    pomspecial2dic</v>
      </c>
      <c r="B49" t="str">
        <f>VLOOKUP($A49,lookup!$A$1:$D$281,4,FALSE)</f>
        <v xml:space="preserve"> </v>
      </c>
      <c r="C49">
        <f>VLOOKUP($A49,Import!$A$1:$B$281,2,FALSE)</f>
        <v>50</v>
      </c>
    </row>
    <row r="50" spans="1:3" x14ac:dyDescent="0.25">
      <c r="A50" t="str">
        <f>'[1]1 to 31'!A51</f>
        <v xml:space="preserve">                R0</v>
      </c>
      <c r="B50" t="str">
        <f>VLOOKUP($A50,lookup!$A$1:$D$281,4,FALSE)</f>
        <v xml:space="preserve"> </v>
      </c>
      <c r="C50">
        <f>VLOOKUP($A50,Import!$A$1:$B$281,2,FALSE)</f>
        <v>135</v>
      </c>
    </row>
    <row r="51" spans="1:3" x14ac:dyDescent="0.25">
      <c r="A51" t="str">
        <f>'[1]1 to 31'!A52</f>
        <v xml:space="preserve">           VCWBeta</v>
      </c>
      <c r="B51" t="str">
        <f>VLOOKUP($A51,lookup!$A$1:$D$281,4,FALSE)</f>
        <v xml:space="preserve"> </v>
      </c>
      <c r="C51">
        <f>VLOOKUP($A51,Import!$A$1:$B$281,2,FALSE)</f>
        <v>0.20799999999999999</v>
      </c>
    </row>
    <row r="52" spans="1:3" x14ac:dyDescent="0.25">
      <c r="A52" t="str">
        <f>'[1]1 to 31'!A53</f>
        <v xml:space="preserve">          docl2dic</v>
      </c>
      <c r="B52" t="str">
        <f>VLOOKUP($A52,lookup!$A$1:$D$281,4,FALSE)</f>
        <v>Labile DOC terminal metabolism rate (y^-1^)</v>
      </c>
      <c r="C52">
        <f>VLOOKUP($A52,Import!$A$1:$B$281,2,FALSE)</f>
        <v>100</v>
      </c>
    </row>
    <row r="53" spans="1:3" x14ac:dyDescent="0.25">
      <c r="A53" t="str">
        <f>'[1]1 to 31'!A54</f>
        <v xml:space="preserve">          donl2din</v>
      </c>
      <c r="B53" t="str">
        <f>VLOOKUP($A53,lookup!$A$1:$D$281,4,FALSE)</f>
        <v>Labile DON terminal metabolism rate (y^-1^)</v>
      </c>
      <c r="C53">
        <f>VLOOKUP($A53,Import!$A$1:$B$281,2,FALSE)</f>
        <v>100</v>
      </c>
    </row>
    <row r="54" spans="1:3" x14ac:dyDescent="0.25">
      <c r="A54" t="str">
        <f>'[1]1 to 31'!A55</f>
        <v xml:space="preserve">          dopl2dip</v>
      </c>
      <c r="B54" t="str">
        <f>VLOOKUP($A54,lookup!$A$1:$D$281,4,FALSE)</f>
        <v>Labile DOP terminal metabolism rate (y^-1^)</v>
      </c>
      <c r="C54">
        <f>VLOOKUP($A54,Import!$A$1:$B$281,2,FALSE)</f>
        <v>100</v>
      </c>
    </row>
    <row r="55" spans="1:3" x14ac:dyDescent="0.25">
      <c r="A55" t="str">
        <f>'[1]1 to 31'!A56</f>
        <v xml:space="preserve">         pocl2docl</v>
      </c>
      <c r="B55" t="str">
        <f>VLOOKUP($A55,lookup!$A$1:$D$281,4,FALSE)</f>
        <v>Labile POC hydrolysis rate (y^-1^)</v>
      </c>
      <c r="C55">
        <f>VLOOKUP($A55,Import!$A$1:$B$281,2,FALSE)</f>
        <v>50</v>
      </c>
    </row>
    <row r="56" spans="1:3" x14ac:dyDescent="0.25">
      <c r="A56" t="str">
        <f>'[1]1 to 31'!A57</f>
        <v xml:space="preserve">         ponl2donl</v>
      </c>
      <c r="B56" t="str">
        <f>VLOOKUP($A56,lookup!$A$1:$D$281,4,FALSE)</f>
        <v>Labile PON hydrolysis rate (y^-1^)</v>
      </c>
      <c r="C56">
        <f>VLOOKUP($A56,Import!$A$1:$B$281,2,FALSE)</f>
        <v>50</v>
      </c>
    </row>
    <row r="57" spans="1:3" x14ac:dyDescent="0.25">
      <c r="A57" t="str">
        <f>'[1]1 to 31'!A58</f>
        <v xml:space="preserve">         popl2dopl</v>
      </c>
      <c r="B57" t="str">
        <f>VLOOKUP($A57,lookup!$A$1:$D$281,4,FALSE)</f>
        <v>Labile POP hydrolysis rate (y^-1^)</v>
      </c>
      <c r="C57">
        <f>VLOOKUP($A57,Import!$A$1:$B$281,2,FALSE)</f>
        <v>50</v>
      </c>
    </row>
    <row r="58" spans="1:3" x14ac:dyDescent="0.25">
      <c r="A58" t="str">
        <f>'[1]1 to 31'!A59</f>
        <v xml:space="preserve">         docr2docl</v>
      </c>
      <c r="B58" t="str">
        <f>VLOOKUP($A58,lookup!$A$1:$D$281,4,FALSE)</f>
        <v>Refractory DOC terminal metabolism rate (y^-1^)</v>
      </c>
      <c r="C58">
        <f>VLOOKUP($A58,Import!$A$1:$B$281,2,FALSE)</f>
        <v>2.5</v>
      </c>
    </row>
    <row r="59" spans="1:3" x14ac:dyDescent="0.25">
      <c r="A59" t="str">
        <f>'[1]1 to 31'!A60</f>
        <v xml:space="preserve">         donr2donl</v>
      </c>
      <c r="B59" t="str">
        <f>VLOOKUP($A59,lookup!$A$1:$D$281,4,FALSE)</f>
        <v>Refractory DON terminal metabolism rate (y^-1^)</v>
      </c>
      <c r="C59">
        <f>VLOOKUP($A59,Import!$A$1:$B$281,2,FALSE)</f>
        <v>2.5</v>
      </c>
    </row>
    <row r="60" spans="1:3" x14ac:dyDescent="0.25">
      <c r="A60" t="str">
        <f>'[1]1 to 31'!A61</f>
        <v xml:space="preserve">         dopr2dopl</v>
      </c>
      <c r="B60" t="str">
        <f>VLOOKUP($A60,lookup!$A$1:$D$281,4,FALSE)</f>
        <v>Refractory DOP terminal metabolism rate (y^-1^)</v>
      </c>
      <c r="C60">
        <f>VLOOKUP($A60,Import!$A$1:$B$281,2,FALSE)</f>
        <v>2.5</v>
      </c>
    </row>
    <row r="61" spans="1:3" x14ac:dyDescent="0.25">
      <c r="A61" t="str">
        <f>'[1]1 to 31'!A62</f>
        <v xml:space="preserve">         pocr2docr</v>
      </c>
      <c r="B61" t="str">
        <f>VLOOKUP($A61,lookup!$A$1:$D$281,4,FALSE)</f>
        <v>Refractory POC hydrolysis rate (y^-1^)</v>
      </c>
      <c r="C61">
        <f>VLOOKUP($A61,Import!$A$1:$B$281,2,FALSE)</f>
        <v>5</v>
      </c>
    </row>
    <row r="62" spans="1:3" x14ac:dyDescent="0.25">
      <c r="A62" t="str">
        <f>'[1]1 to 31'!A63</f>
        <v xml:space="preserve">         ponr2donr</v>
      </c>
      <c r="B62" t="str">
        <f>VLOOKUP($A62,lookup!$A$1:$D$281,4,FALSE)</f>
        <v>Refractory PON hydrolysis rate (y^-1^)</v>
      </c>
      <c r="C62">
        <f>VLOOKUP($A62,Import!$A$1:$B$281,2,FALSE)</f>
        <v>5</v>
      </c>
    </row>
    <row r="63" spans="1:3" x14ac:dyDescent="0.25">
      <c r="A63" t="str">
        <f>'[1]1 to 31'!A64</f>
        <v xml:space="preserve">         popr2dopr</v>
      </c>
      <c r="B63" t="str">
        <f>VLOOKUP($A63,lookup!$A$1:$D$281,4,FALSE)</f>
        <v>Refractory POP hydrolysis rate (y^-1^)</v>
      </c>
      <c r="C63">
        <f>VLOOKUP($A63,Import!$A$1:$B$281,2,FALSE)</f>
        <v>5</v>
      </c>
    </row>
    <row r="64" spans="1:3" x14ac:dyDescent="0.25">
      <c r="A64" t="str">
        <f>'[1]1 to 31'!A65</f>
        <v xml:space="preserve">        pocvr2docr</v>
      </c>
      <c r="B64" t="str">
        <f>VLOOKUP($A64,lookup!$A$1:$D$281,4,FALSE)</f>
        <v>Very refractory POC hydrolysis rate (y^-1^)</v>
      </c>
      <c r="C64">
        <f>VLOOKUP($A64,Import!$A$1:$B$281,2,FALSE)</f>
        <v>0</v>
      </c>
    </row>
    <row r="65" spans="1:3" x14ac:dyDescent="0.25">
      <c r="A65" t="str">
        <f>'[1]1 to 31'!A66</f>
        <v xml:space="preserve">        ponvr2donr</v>
      </c>
      <c r="B65" t="str">
        <f>VLOOKUP($A65,lookup!$A$1:$D$281,4,FALSE)</f>
        <v>Very refractory PON hydrolysis rate (y^-1^)</v>
      </c>
      <c r="C65">
        <f>VLOOKUP($A65,Import!$A$1:$B$281,2,FALSE)</f>
        <v>0</v>
      </c>
    </row>
    <row r="66" spans="1:3" x14ac:dyDescent="0.25">
      <c r="A66" t="str">
        <f>'[1]1 to 31'!A67</f>
        <v xml:space="preserve">        popvr2dopr</v>
      </c>
      <c r="B66" t="str">
        <f>VLOOKUP($A66,lookup!$A$1:$D$281,4,FALSE)</f>
        <v>Very refractory POP hydrolysis rate (y^-1^)</v>
      </c>
      <c r="C66">
        <f>VLOOKUP($A66,Import!$A$1:$B$281,2,FALSE)</f>
        <v>0</v>
      </c>
    </row>
    <row r="67" spans="1:3" x14ac:dyDescent="0.25">
      <c r="A67" t="str">
        <f>'[1]1 to 31'!A68</f>
        <v xml:space="preserve">        kgrowthFer</v>
      </c>
      <c r="B67" t="str">
        <f>VLOOKUP($A67,lookup!$A$1:$D$281,4,FALSE)</f>
        <v xml:space="preserve"> </v>
      </c>
      <c r="C67">
        <f>VLOOKUP($A67,Import!$A$1:$B$281,2,FALSE)</f>
        <v>50</v>
      </c>
    </row>
    <row r="68" spans="1:3" x14ac:dyDescent="0.25">
      <c r="A68" t="str">
        <f>'[1]1 to 31'!A69</f>
        <v xml:space="preserve">        kgrowthAer</v>
      </c>
      <c r="B68" t="str">
        <f>VLOOKUP($A68,lookup!$A$1:$D$281,4,FALSE)</f>
        <v xml:space="preserve"> </v>
      </c>
      <c r="C68">
        <f>VLOOKUP($A68,Import!$A$1:$B$281,2,FALSE)</f>
        <v>50</v>
      </c>
    </row>
    <row r="69" spans="1:3" x14ac:dyDescent="0.25">
      <c r="A69" t="str">
        <f>'[1]1 to 31'!A70</f>
        <v xml:space="preserve">        kgrowthDen</v>
      </c>
      <c r="B69" t="str">
        <f>VLOOKUP($A69,lookup!$A$1:$D$281,4,FALSE)</f>
        <v xml:space="preserve"> </v>
      </c>
      <c r="C69">
        <f>VLOOKUP($A69,Import!$A$1:$B$281,2,FALSE)</f>
        <v>50</v>
      </c>
    </row>
    <row r="70" spans="1:3" x14ac:dyDescent="0.25">
      <c r="A70" t="str">
        <f>'[1]1 to 31'!A71</f>
        <v xml:space="preserve">        kgrowthMan</v>
      </c>
      <c r="B70" t="str">
        <f>VLOOKUP($A70,lookup!$A$1:$D$281,4,FALSE)</f>
        <v xml:space="preserve"> </v>
      </c>
      <c r="C70">
        <f>VLOOKUP($A70,Import!$A$1:$B$281,2,FALSE)</f>
        <v>50</v>
      </c>
    </row>
    <row r="71" spans="1:3" x14ac:dyDescent="0.25">
      <c r="A71" t="str">
        <f>'[1]1 to 31'!A72</f>
        <v xml:space="preserve">        kgrowthIro</v>
      </c>
      <c r="B71" t="str">
        <f>VLOOKUP($A71,lookup!$A$1:$D$281,4,FALSE)</f>
        <v xml:space="preserve"> </v>
      </c>
      <c r="C71">
        <f>VLOOKUP($A71,Import!$A$1:$B$281,2,FALSE)</f>
        <v>50</v>
      </c>
    </row>
    <row r="72" spans="1:3" x14ac:dyDescent="0.25">
      <c r="A72" t="str">
        <f>'[1]1 to 31'!A73</f>
        <v xml:space="preserve">        kgrowthSul</v>
      </c>
      <c r="B72" t="str">
        <f>VLOOKUP($A72,lookup!$A$1:$D$281,4,FALSE)</f>
        <v xml:space="preserve"> </v>
      </c>
      <c r="C72">
        <f>VLOOKUP($A72,Import!$A$1:$B$281,2,FALSE)</f>
        <v>50</v>
      </c>
    </row>
    <row r="73" spans="1:3" x14ac:dyDescent="0.25">
      <c r="A73" t="str">
        <f>'[1]1 to 31'!A74</f>
        <v xml:space="preserve">        kgrowthMet</v>
      </c>
      <c r="B73" t="str">
        <f>VLOOKUP($A73,lookup!$A$1:$D$281,4,FALSE)</f>
        <v xml:space="preserve"> </v>
      </c>
      <c r="C73">
        <f>VLOOKUP($A73,Import!$A$1:$B$281,2,FALSE)</f>
        <v>50</v>
      </c>
    </row>
    <row r="74" spans="1:3" x14ac:dyDescent="0.25">
      <c r="A74" t="str">
        <f>'[1]1 to 31'!A75</f>
        <v xml:space="preserve">         kdeathFer</v>
      </c>
      <c r="B74" t="str">
        <f>VLOOKUP($A74,lookup!$A$1:$D$281,4,FALSE)</f>
        <v xml:space="preserve"> </v>
      </c>
      <c r="C74">
        <f>VLOOKUP($A74,Import!$A$1:$B$281,2,FALSE)</f>
        <v>0.5</v>
      </c>
    </row>
    <row r="75" spans="1:3" x14ac:dyDescent="0.25">
      <c r="A75" t="str">
        <f>'[1]1 to 31'!A76</f>
        <v xml:space="preserve">         kdeathAer</v>
      </c>
      <c r="B75" t="str">
        <f>VLOOKUP($A75,lookup!$A$1:$D$281,4,FALSE)</f>
        <v xml:space="preserve"> </v>
      </c>
      <c r="C75">
        <f>VLOOKUP($A75,Import!$A$1:$B$281,2,FALSE)</f>
        <v>0.5</v>
      </c>
    </row>
    <row r="76" spans="1:3" x14ac:dyDescent="0.25">
      <c r="A76" t="str">
        <f>'[1]1 to 31'!A77</f>
        <v xml:space="preserve">         kdeathDen</v>
      </c>
      <c r="B76" t="str">
        <f>VLOOKUP($A76,lookup!$A$1:$D$281,4,FALSE)</f>
        <v xml:space="preserve"> </v>
      </c>
      <c r="C76">
        <f>VLOOKUP($A76,Import!$A$1:$B$281,2,FALSE)</f>
        <v>0.5</v>
      </c>
    </row>
    <row r="77" spans="1:3" x14ac:dyDescent="0.25">
      <c r="A77" t="str">
        <f>'[1]1 to 31'!A78</f>
        <v xml:space="preserve">         kdeathMan</v>
      </c>
      <c r="B77" t="str">
        <f>VLOOKUP($A77,lookup!$A$1:$D$281,4,FALSE)</f>
        <v xml:space="preserve"> </v>
      </c>
      <c r="C77">
        <f>VLOOKUP($A77,Import!$A$1:$B$281,2,FALSE)</f>
        <v>0.5</v>
      </c>
    </row>
    <row r="78" spans="1:3" x14ac:dyDescent="0.25">
      <c r="A78" t="str">
        <f>'[1]1 to 31'!A79</f>
        <v xml:space="preserve">         kdeathIro</v>
      </c>
      <c r="B78" t="str">
        <f>VLOOKUP($A78,lookup!$A$1:$D$281,4,FALSE)</f>
        <v xml:space="preserve"> </v>
      </c>
      <c r="C78">
        <f>VLOOKUP($A78,Import!$A$1:$B$281,2,FALSE)</f>
        <v>0.5</v>
      </c>
    </row>
    <row r="79" spans="1:3" x14ac:dyDescent="0.25">
      <c r="A79" t="str">
        <f>'[1]1 to 31'!A80</f>
        <v xml:space="preserve">         kdeathSul</v>
      </c>
      <c r="B79" t="str">
        <f>VLOOKUP($A79,lookup!$A$1:$D$281,4,FALSE)</f>
        <v xml:space="preserve"> </v>
      </c>
      <c r="C79">
        <f>VLOOKUP($A79,Import!$A$1:$B$281,2,FALSE)</f>
        <v>0.5</v>
      </c>
    </row>
    <row r="80" spans="1:3" x14ac:dyDescent="0.25">
      <c r="A80" t="str">
        <f>'[1]1 to 31'!A81</f>
        <v xml:space="preserve">         kdeathMet</v>
      </c>
      <c r="B80" t="str">
        <f>VLOOKUP($A80,lookup!$A$1:$D$281,4,FALSE)</f>
        <v xml:space="preserve"> </v>
      </c>
      <c r="C80">
        <f>VLOOKUP($A80,Import!$A$1:$B$281,2,FALSE)</f>
        <v>0.5</v>
      </c>
    </row>
    <row r="81" spans="1:3" x14ac:dyDescent="0.25">
      <c r="A81" t="str">
        <f>'[1]1 to 31'!A82</f>
        <v xml:space="preserve">             kHyd1</v>
      </c>
      <c r="B81" t="str">
        <f>VLOOKUP($A81,lookup!$A$1:$D$281,4,FALSE)</f>
        <v xml:space="preserve"> </v>
      </c>
      <c r="C81">
        <f>VLOOKUP($A81,Import!$A$1:$B$281,2,FALSE)</f>
        <v>0.95</v>
      </c>
    </row>
    <row r="82" spans="1:3" x14ac:dyDescent="0.25">
      <c r="A82" t="str">
        <f>'[1]1 to 31'!A83</f>
        <v xml:space="preserve">             kHyd2</v>
      </c>
      <c r="B82" t="str">
        <f>VLOOKUP($A82,lookup!$A$1:$D$281,4,FALSE)</f>
        <v xml:space="preserve"> </v>
      </c>
      <c r="C82">
        <f>VLOOKUP($A82,Import!$A$1:$B$281,2,FALSE)</f>
        <v>1</v>
      </c>
    </row>
    <row r="83" spans="1:3" x14ac:dyDescent="0.25">
      <c r="A83" t="str">
        <f>'[1]1 to 31'!A84</f>
        <v xml:space="preserve">             kHyd3</v>
      </c>
      <c r="B83" t="str">
        <f>VLOOKUP($A83,lookup!$A$1:$D$281,4,FALSE)</f>
        <v xml:space="preserve"> </v>
      </c>
      <c r="C83">
        <f>VLOOKUP($A83,Import!$A$1:$B$281,2,FALSE)</f>
        <v>0.1</v>
      </c>
    </row>
    <row r="84" spans="1:3" x14ac:dyDescent="0.25">
      <c r="A84" t="str">
        <f>'[1]1 to 31'!A85</f>
        <v xml:space="preserve">             kHyd4</v>
      </c>
      <c r="B84" t="str">
        <f>VLOOKUP($A84,lookup!$A$1:$D$281,4,FALSE)</f>
        <v xml:space="preserve"> </v>
      </c>
      <c r="C84">
        <f>VLOOKUP($A84,Import!$A$1:$B$281,2,FALSE)</f>
        <v>0.01</v>
      </c>
    </row>
    <row r="85" spans="1:3" x14ac:dyDescent="0.25">
      <c r="A85" t="str">
        <f>'[1]1 to 31'!A86</f>
        <v xml:space="preserve">             kHydN</v>
      </c>
      <c r="B85" t="str">
        <f>VLOOKUP($A85,lookup!$A$1:$D$281,4,FALSE)</f>
        <v xml:space="preserve"> </v>
      </c>
      <c r="C85">
        <f>VLOOKUP($A85,Import!$A$1:$B$281,2,FALSE)</f>
        <v>0</v>
      </c>
    </row>
    <row r="86" spans="1:3" x14ac:dyDescent="0.25">
      <c r="A86" t="str">
        <f>'[1]1 to 31'!A87</f>
        <v xml:space="preserve">          domr2dic</v>
      </c>
      <c r="B86" t="str">
        <f>VLOOKUP($A86,lookup!$A$1:$D$281,4,FALSE)</f>
        <v>Refractory DOM terminal metabolism (y^-1^)</v>
      </c>
      <c r="C86">
        <f>VLOOKUP($A86,Import!$A$1:$B$281,2,FALSE)</f>
        <v>0.01</v>
      </c>
    </row>
    <row r="87" spans="1:3" x14ac:dyDescent="0.25">
      <c r="A87" t="str">
        <f>'[1]1 to 31'!A88</f>
        <v xml:space="preserve">         domr2pomr</v>
      </c>
      <c r="B87" t="str">
        <f>VLOOKUP($A87,lookup!$A$1:$D$281,4,FALSE)</f>
        <v>Refractory DOM polymerisation (y^-1^)</v>
      </c>
      <c r="C87">
        <f>VLOOKUP($A87,Import!$A$1:$B$281,2,FALSE)</f>
        <v>1E-3</v>
      </c>
    </row>
    <row r="88" spans="1:3" x14ac:dyDescent="0.25">
      <c r="A88" t="str">
        <f>'[1]1 to 31'!A89</f>
        <v xml:space="preserve">         poml2doml</v>
      </c>
      <c r="B88" t="str">
        <f>VLOOKUP($A88,lookup!$A$1:$D$281,4,FALSE)</f>
        <v>Labile POM hydrolysis (y^-1^)</v>
      </c>
      <c r="C88">
        <f>VLOOKUP($A88,Import!$A$1:$B$281,2,FALSE)</f>
        <v>1</v>
      </c>
    </row>
    <row r="89" spans="1:3" x14ac:dyDescent="0.25">
      <c r="A89" t="str">
        <f>'[1]1 to 31'!A90</f>
        <v xml:space="preserve">              BMax</v>
      </c>
      <c r="B89" t="str">
        <f>VLOOKUP($A89,lookup!$A$1:$D$281,4,FALSE)</f>
        <v xml:space="preserve"> </v>
      </c>
      <c r="C89">
        <f>VLOOKUP($A89,Import!$A$1:$B$281,2,FALSE)</f>
        <v>5.5</v>
      </c>
    </row>
    <row r="90" spans="1:3" x14ac:dyDescent="0.25">
      <c r="A90" t="str">
        <f>'[1]1 to 31'!A91</f>
        <v xml:space="preserve">              BMin</v>
      </c>
      <c r="B90" t="str">
        <f>VLOOKUP($A90,lookup!$A$1:$D$281,4,FALSE)</f>
        <v xml:space="preserve"> </v>
      </c>
      <c r="C90">
        <f>VLOOKUP($A90,Import!$A$1:$B$281,2,FALSE)</f>
        <v>0.05</v>
      </c>
    </row>
    <row r="91" spans="1:3" x14ac:dyDescent="0.25">
      <c r="A91" t="str">
        <f>'[1]1 to 31'!A92</f>
        <v xml:space="preserve">              fuse</v>
      </c>
      <c r="B91" t="str">
        <f>VLOOKUP($A91,lookup!$A$1:$D$281,4,FALSE)</f>
        <v xml:space="preserve"> </v>
      </c>
      <c r="C91">
        <f>VLOOKUP($A91,Import!$A$1:$B$281,2,FALSE)</f>
        <v>0.1</v>
      </c>
    </row>
    <row r="92" spans="1:3" x14ac:dyDescent="0.25">
      <c r="A92" t="str">
        <f>'[1]1 to 31'!A93</f>
        <v xml:space="preserve">        Cellweight</v>
      </c>
      <c r="B92" t="str">
        <f>VLOOKUP($A92,lookup!$A$1:$D$281,4,FALSE)</f>
        <v xml:space="preserve"> </v>
      </c>
      <c r="C92">
        <f>VLOOKUP($A92,Import!$A$1:$B$281,2,FALSE)</f>
        <v>113</v>
      </c>
    </row>
    <row r="93" spans="1:3" x14ac:dyDescent="0.25">
      <c r="A93" t="str">
        <f>'[1]1 to 31'!A94</f>
        <v xml:space="preserve">              Tiny</v>
      </c>
      <c r="B93" t="str">
        <f>VLOOKUP($A93,lookup!$A$1:$D$281,4,FALSE)</f>
        <v xml:space="preserve"> </v>
      </c>
      <c r="C93">
        <f>VLOOKUP($A93,Import!$A$1:$B$281,2,FALSE)</f>
        <v>1E-8</v>
      </c>
    </row>
    <row r="94" spans="1:3" x14ac:dyDescent="0.25">
      <c r="A94" t="str">
        <f>'[1]1 to 31'!A95</f>
        <v xml:space="preserve">              xlab</v>
      </c>
      <c r="B94" t="str">
        <f>VLOOKUP($A94,lookup!$A$1:$D$281,4,FALSE)</f>
        <v>C ratio of labile organic matter (-)</v>
      </c>
      <c r="C94">
        <f>VLOOKUP($A94,Import!$A$1:$B$281,2,FALSE)</f>
        <v>106</v>
      </c>
    </row>
    <row r="95" spans="1:3" x14ac:dyDescent="0.25">
      <c r="A95" t="str">
        <f>'[1]1 to 31'!A96</f>
        <v xml:space="preserve">              xref</v>
      </c>
      <c r="B95" t="str">
        <f>VLOOKUP($A95,lookup!$A$1:$D$281,4,FALSE)</f>
        <v>C ratio of refractory organic matter (-)</v>
      </c>
      <c r="C95">
        <f>VLOOKUP($A95,Import!$A$1:$B$281,2,FALSE)</f>
        <v>106</v>
      </c>
    </row>
    <row r="96" spans="1:3" x14ac:dyDescent="0.25">
      <c r="A96" t="str">
        <f>'[1]1 to 31'!A97</f>
        <v xml:space="preserve">          xspecial</v>
      </c>
      <c r="B96" t="str">
        <f>VLOOKUP($A96,lookup!$A$1:$D$281,4,FALSE)</f>
        <v xml:space="preserve"> </v>
      </c>
      <c r="C96">
        <f>VLOOKUP($A96,Import!$A$1:$B$281,2,FALSE)</f>
        <v>106</v>
      </c>
    </row>
    <row r="97" spans="1:3" x14ac:dyDescent="0.25">
      <c r="A97" t="str">
        <f>'[1]1 to 31'!A98</f>
        <v xml:space="preserve">              ylab</v>
      </c>
      <c r="B97" t="str">
        <f>VLOOKUP($A97,lookup!$A$1:$D$281,4,FALSE)</f>
        <v>N ratio of labile organic matter (-)</v>
      </c>
      <c r="C97">
        <f>VLOOKUP($A97,Import!$A$1:$B$281,2,FALSE)</f>
        <v>16</v>
      </c>
    </row>
    <row r="98" spans="1:3" x14ac:dyDescent="0.25">
      <c r="A98" t="str">
        <f>'[1]1 to 31'!A99</f>
        <v xml:space="preserve">              yref</v>
      </c>
      <c r="B98" t="str">
        <f>VLOOKUP($A98,lookup!$A$1:$D$281,4,FALSE)</f>
        <v>N ratio of refractory organic matter (-)</v>
      </c>
      <c r="C98">
        <f>VLOOKUP($A98,Import!$A$1:$B$281,2,FALSE)</f>
        <v>16</v>
      </c>
    </row>
    <row r="99" spans="1:3" x14ac:dyDescent="0.25">
      <c r="A99" t="str">
        <f>'[1]1 to 31'!A100</f>
        <v xml:space="preserve">          yspecial</v>
      </c>
      <c r="B99" t="str">
        <f>VLOOKUP($A99,lookup!$A$1:$D$281,4,FALSE)</f>
        <v xml:space="preserve"> </v>
      </c>
      <c r="C99">
        <f>VLOOKUP($A99,Import!$A$1:$B$281,2,FALSE)</f>
        <v>16</v>
      </c>
    </row>
    <row r="100" spans="1:3" x14ac:dyDescent="0.25">
      <c r="A100" t="str">
        <f>'[1]1 to 31'!A101</f>
        <v xml:space="preserve">              zlab</v>
      </c>
      <c r="B100" t="str">
        <f>VLOOKUP($A100,lookup!$A$1:$D$281,4,FALSE)</f>
        <v>P ratio of labile organic matter (-)</v>
      </c>
      <c r="C100">
        <f>VLOOKUP($A100,Import!$A$1:$B$281,2,FALSE)</f>
        <v>1</v>
      </c>
    </row>
    <row r="101" spans="1:3" x14ac:dyDescent="0.25">
      <c r="A101" t="str">
        <f>'[1]1 to 31'!A102</f>
        <v xml:space="preserve">              zref</v>
      </c>
      <c r="B101" t="str">
        <f>VLOOKUP($A101,lookup!$A$1:$D$281,4,FALSE)</f>
        <v>P ratio of refractory organic matter (-)</v>
      </c>
      <c r="C101">
        <f>VLOOKUP($A101,Import!$A$1:$B$281,2,FALSE)</f>
        <v>1</v>
      </c>
    </row>
    <row r="102" spans="1:3" x14ac:dyDescent="0.25">
      <c r="A102" t="str">
        <f>'[1]1 to 31'!A103</f>
        <v xml:space="preserve">          zspecial</v>
      </c>
      <c r="B102" t="str">
        <f>VLOOKUP($A102,lookup!$A$1:$D$281,4,FALSE)</f>
        <v xml:space="preserve"> </v>
      </c>
      <c r="C102">
        <f>VLOOKUP($A102,Import!$A$1:$B$281,2,FALSE)</f>
        <v>1</v>
      </c>
    </row>
    <row r="103" spans="1:3" x14ac:dyDescent="0.25">
      <c r="A103" t="str">
        <f>'[1]1 to 31'!A104</f>
        <v xml:space="preserve">        XMetal_lab</v>
      </c>
      <c r="B103" t="str">
        <f>VLOOKUP($A103,lookup!$A$1:$D$281,4,FALSE)</f>
        <v xml:space="preserve"> </v>
      </c>
      <c r="C103">
        <f>VLOOKUP($A103,Import!$A$1:$B$281,2,FALSE)</f>
        <v>0.01</v>
      </c>
    </row>
    <row r="104" spans="1:3" x14ac:dyDescent="0.25">
      <c r="A104" t="str">
        <f>'[1]1 to 31'!A105</f>
        <v xml:space="preserve">        XMetal_ref</v>
      </c>
      <c r="B104" t="str">
        <f>VLOOKUP($A104,lookup!$A$1:$D$281,4,FALSE)</f>
        <v xml:space="preserve"> </v>
      </c>
      <c r="C104">
        <f>VLOOKUP($A104,Import!$A$1:$B$281,2,FALSE)</f>
        <v>0.01</v>
      </c>
    </row>
    <row r="105" spans="1:3" x14ac:dyDescent="0.25">
      <c r="A105" t="str">
        <f>'[1]1 to 31'!A106</f>
        <v xml:space="preserve">    XMetal_special</v>
      </c>
      <c r="B105" t="str">
        <f>VLOOKUP($A105,lookup!$A$1:$D$281,4,FALSE)</f>
        <v xml:space="preserve"> </v>
      </c>
      <c r="C105">
        <f>VLOOKUP($A105,Import!$A$1:$B$281,2,FALSE)</f>
        <v>1</v>
      </c>
    </row>
    <row r="106" spans="1:3" x14ac:dyDescent="0.25">
      <c r="A106" t="str">
        <f>'[1]1 to 31'!A107</f>
        <v xml:space="preserve">             xPOM1</v>
      </c>
      <c r="B106" t="str">
        <f>VLOOKUP($A106,lookup!$A$1:$D$281,4,FALSE)</f>
        <v xml:space="preserve"> </v>
      </c>
      <c r="C106">
        <f>VLOOKUP($A106,Import!$A$1:$B$281,2,FALSE)</f>
        <v>108</v>
      </c>
    </row>
    <row r="107" spans="1:3" x14ac:dyDescent="0.25">
      <c r="A107" t="str">
        <f>'[1]1 to 31'!A108</f>
        <v xml:space="preserve">             yPOM1</v>
      </c>
      <c r="B107" t="str">
        <f>VLOOKUP($A107,lookup!$A$1:$D$281,4,FALSE)</f>
        <v xml:space="preserve"> </v>
      </c>
      <c r="C107">
        <f>VLOOKUP($A107,Import!$A$1:$B$281,2,FALSE)</f>
        <v>16</v>
      </c>
    </row>
    <row r="108" spans="1:3" x14ac:dyDescent="0.25">
      <c r="A108" t="str">
        <f>'[1]1 to 31'!A109</f>
        <v xml:space="preserve">             zPOM1</v>
      </c>
      <c r="B108" t="str">
        <f>VLOOKUP($A108,lookup!$A$1:$D$281,4,FALSE)</f>
        <v xml:space="preserve"> </v>
      </c>
      <c r="C108">
        <f>VLOOKUP($A108,Import!$A$1:$B$281,2,FALSE)</f>
        <v>1</v>
      </c>
    </row>
    <row r="109" spans="1:3" x14ac:dyDescent="0.25">
      <c r="A109" t="str">
        <f>'[1]1 to 31'!A110</f>
        <v xml:space="preserve">       XMetal_POM1</v>
      </c>
      <c r="B109" t="str">
        <f>VLOOKUP($A109,lookup!$A$1:$D$281,4,FALSE)</f>
        <v xml:space="preserve"> </v>
      </c>
      <c r="C109">
        <f>VLOOKUP($A109,Import!$A$1:$B$281,2,FALSE)</f>
        <v>1</v>
      </c>
    </row>
    <row r="110" spans="1:3" x14ac:dyDescent="0.25">
      <c r="A110" t="str">
        <f>'[1]1 to 31'!A111</f>
        <v xml:space="preserve">             xPOM2</v>
      </c>
      <c r="B110" t="str">
        <f>VLOOKUP($A110,lookup!$A$1:$D$281,4,FALSE)</f>
        <v xml:space="preserve"> </v>
      </c>
      <c r="C110">
        <f>VLOOKUP($A110,Import!$A$1:$B$281,2,FALSE)</f>
        <v>108</v>
      </c>
    </row>
    <row r="111" spans="1:3" x14ac:dyDescent="0.25">
      <c r="A111" t="str">
        <f>'[1]1 to 31'!A112</f>
        <v xml:space="preserve">             yPOM2</v>
      </c>
      <c r="B111" t="str">
        <f>VLOOKUP($A111,lookup!$A$1:$D$281,4,FALSE)</f>
        <v xml:space="preserve"> </v>
      </c>
      <c r="C111">
        <f>VLOOKUP($A111,Import!$A$1:$B$281,2,FALSE)</f>
        <v>16</v>
      </c>
    </row>
    <row r="112" spans="1:3" x14ac:dyDescent="0.25">
      <c r="A112" t="str">
        <f>'[1]1 to 31'!A113</f>
        <v xml:space="preserve">             zPOM2</v>
      </c>
      <c r="B112" t="str">
        <f>VLOOKUP($A112,lookup!$A$1:$D$281,4,FALSE)</f>
        <v xml:space="preserve"> </v>
      </c>
      <c r="C112">
        <f>VLOOKUP($A112,Import!$A$1:$B$281,2,FALSE)</f>
        <v>1</v>
      </c>
    </row>
    <row r="113" spans="1:3" x14ac:dyDescent="0.25">
      <c r="A113" t="str">
        <f>'[1]1 to 31'!A114</f>
        <v xml:space="preserve">       XMetal_POM2</v>
      </c>
      <c r="B113" t="str">
        <f>VLOOKUP($A113,lookup!$A$1:$D$281,4,FALSE)</f>
        <v xml:space="preserve"> </v>
      </c>
      <c r="C113">
        <f>VLOOKUP($A113,Import!$A$1:$B$281,2,FALSE)</f>
        <v>1</v>
      </c>
    </row>
    <row r="114" spans="1:3" x14ac:dyDescent="0.25">
      <c r="A114" t="str">
        <f>'[1]1 to 31'!A115</f>
        <v xml:space="preserve">             xPOM3</v>
      </c>
      <c r="B114" t="str">
        <f>VLOOKUP($A114,lookup!$A$1:$D$281,4,FALSE)</f>
        <v xml:space="preserve"> </v>
      </c>
      <c r="C114">
        <f>VLOOKUP($A114,Import!$A$1:$B$281,2,FALSE)</f>
        <v>108</v>
      </c>
    </row>
    <row r="115" spans="1:3" x14ac:dyDescent="0.25">
      <c r="A115" t="str">
        <f>'[1]1 to 31'!A116</f>
        <v xml:space="preserve">             yPOM3</v>
      </c>
      <c r="B115" t="str">
        <f>VLOOKUP($A115,lookup!$A$1:$D$281,4,FALSE)</f>
        <v xml:space="preserve"> </v>
      </c>
      <c r="C115">
        <f>VLOOKUP($A115,Import!$A$1:$B$281,2,FALSE)</f>
        <v>16</v>
      </c>
    </row>
    <row r="116" spans="1:3" x14ac:dyDescent="0.25">
      <c r="A116" t="str">
        <f>'[1]1 to 31'!A117</f>
        <v xml:space="preserve">             zPOM3</v>
      </c>
      <c r="B116" t="str">
        <f>VLOOKUP($A116,lookup!$A$1:$D$281,4,FALSE)</f>
        <v xml:space="preserve"> </v>
      </c>
      <c r="C116">
        <f>VLOOKUP($A116,Import!$A$1:$B$281,2,FALSE)</f>
        <v>1</v>
      </c>
    </row>
    <row r="117" spans="1:3" x14ac:dyDescent="0.25">
      <c r="A117" t="str">
        <f>'[1]1 to 31'!A118</f>
        <v xml:space="preserve">       XMetal_POM3</v>
      </c>
      <c r="B117" t="str">
        <f>VLOOKUP($A117,lookup!$A$1:$D$281,4,FALSE)</f>
        <v xml:space="preserve"> </v>
      </c>
      <c r="C117">
        <f>VLOOKUP($A117,Import!$A$1:$B$281,2,FALSE)</f>
        <v>1</v>
      </c>
    </row>
    <row r="118" spans="1:3" x14ac:dyDescent="0.25">
      <c r="A118" t="str">
        <f>'[1]1 to 31'!A119</f>
        <v xml:space="preserve">             xPOM4</v>
      </c>
      <c r="B118" t="str">
        <f>VLOOKUP($A118,lookup!$A$1:$D$281,4,FALSE)</f>
        <v xml:space="preserve"> </v>
      </c>
      <c r="C118">
        <f>VLOOKUP($A118,Import!$A$1:$B$281,2,FALSE)</f>
        <v>108</v>
      </c>
    </row>
    <row r="119" spans="1:3" x14ac:dyDescent="0.25">
      <c r="A119" t="str">
        <f>'[1]1 to 31'!A120</f>
        <v xml:space="preserve">             yPOM4</v>
      </c>
      <c r="B119" t="str">
        <f>VLOOKUP($A119,lookup!$A$1:$D$281,4,FALSE)</f>
        <v xml:space="preserve"> </v>
      </c>
      <c r="C119">
        <f>VLOOKUP($A119,Import!$A$1:$B$281,2,FALSE)</f>
        <v>16</v>
      </c>
    </row>
    <row r="120" spans="1:3" x14ac:dyDescent="0.25">
      <c r="A120" t="str">
        <f>'[1]1 to 31'!A121</f>
        <v xml:space="preserve">             zPOM4</v>
      </c>
      <c r="B120" t="str">
        <f>VLOOKUP($A120,lookup!$A$1:$D$281,4,FALSE)</f>
        <v xml:space="preserve"> </v>
      </c>
      <c r="C120">
        <f>VLOOKUP($A120,Import!$A$1:$B$281,2,FALSE)</f>
        <v>1</v>
      </c>
    </row>
    <row r="121" spans="1:3" x14ac:dyDescent="0.25">
      <c r="A121" t="str">
        <f>'[1]1 to 31'!A122</f>
        <v xml:space="preserve">       XMetal_POM4</v>
      </c>
      <c r="B121" t="str">
        <f>VLOOKUP($A121,lookup!$A$1:$D$281,4,FALSE)</f>
        <v xml:space="preserve"> </v>
      </c>
      <c r="C121">
        <f>VLOOKUP($A121,Import!$A$1:$B$281,2,FALSE)</f>
        <v>1</v>
      </c>
    </row>
    <row r="122" spans="1:3" x14ac:dyDescent="0.25">
      <c r="A122" t="str">
        <f>'[1]1 to 31'!A123</f>
        <v xml:space="preserve">             xDHyd</v>
      </c>
      <c r="B122" t="str">
        <f>VLOOKUP($A122,lookup!$A$1:$D$281,4,FALSE)</f>
        <v xml:space="preserve"> </v>
      </c>
      <c r="C122">
        <f>VLOOKUP($A122,Import!$A$1:$B$281,2,FALSE)</f>
        <v>6</v>
      </c>
    </row>
    <row r="123" spans="1:3" x14ac:dyDescent="0.25">
      <c r="A123" t="str">
        <f>'[1]1 to 31'!A124</f>
        <v xml:space="preserve">             yDHyd</v>
      </c>
      <c r="B123" t="str">
        <f>VLOOKUP($A123,lookup!$A$1:$D$281,4,FALSE)</f>
        <v xml:space="preserve"> </v>
      </c>
      <c r="C123">
        <f>VLOOKUP($A123,Import!$A$1:$B$281,2,FALSE)</f>
        <v>0</v>
      </c>
    </row>
    <row r="124" spans="1:3" x14ac:dyDescent="0.25">
      <c r="A124" t="str">
        <f>'[1]1 to 31'!A125</f>
        <v xml:space="preserve">             zDHyd</v>
      </c>
      <c r="B124" t="str">
        <f>VLOOKUP($A124,lookup!$A$1:$D$281,4,FALSE)</f>
        <v xml:space="preserve"> </v>
      </c>
      <c r="C124">
        <f>VLOOKUP($A124,Import!$A$1:$B$281,2,FALSE)</f>
        <v>0</v>
      </c>
    </row>
    <row r="125" spans="1:3" x14ac:dyDescent="0.25">
      <c r="A125" t="str">
        <f>'[1]1 to 31'!A126</f>
        <v xml:space="preserve">       XMetal_DHyd</v>
      </c>
      <c r="B125" t="str">
        <f>VLOOKUP($A125,lookup!$A$1:$D$281,4,FALSE)</f>
        <v xml:space="preserve"> </v>
      </c>
      <c r="C125">
        <f>VLOOKUP($A125,Import!$A$1:$B$281,2,FALSE)</f>
        <v>1</v>
      </c>
    </row>
    <row r="126" spans="1:3" x14ac:dyDescent="0.25">
      <c r="A126" t="str">
        <f>'[1]1 to 31'!A127</f>
        <v xml:space="preserve">              xOAc</v>
      </c>
      <c r="B126" t="str">
        <f>VLOOKUP($A126,lookup!$A$1:$D$281,4,FALSE)</f>
        <v xml:space="preserve"> </v>
      </c>
      <c r="C126">
        <f>VLOOKUP($A126,Import!$A$1:$B$281,2,FALSE)</f>
        <v>2</v>
      </c>
    </row>
    <row r="127" spans="1:3" x14ac:dyDescent="0.25">
      <c r="A127" t="str">
        <f>'[1]1 to 31'!A128</f>
        <v xml:space="preserve">              yOAc</v>
      </c>
      <c r="B127" t="str">
        <f>VLOOKUP($A127,lookup!$A$1:$D$281,4,FALSE)</f>
        <v xml:space="preserve"> </v>
      </c>
      <c r="C127">
        <f>VLOOKUP($A127,Import!$A$1:$B$281,2,FALSE)</f>
        <v>0</v>
      </c>
    </row>
    <row r="128" spans="1:3" x14ac:dyDescent="0.25">
      <c r="A128" t="str">
        <f>'[1]1 to 31'!A129</f>
        <v xml:space="preserve">              zOAc</v>
      </c>
      <c r="B128" t="str">
        <f>VLOOKUP($A128,lookup!$A$1:$D$281,4,FALSE)</f>
        <v xml:space="preserve"> </v>
      </c>
      <c r="C128">
        <f>VLOOKUP($A128,Import!$A$1:$B$281,2,FALSE)</f>
        <v>0</v>
      </c>
    </row>
    <row r="129" spans="1:3" x14ac:dyDescent="0.25">
      <c r="A129" t="str">
        <f>'[1]1 to 31'!A130</f>
        <v xml:space="preserve">               xH2</v>
      </c>
      <c r="B129" t="str">
        <f>VLOOKUP($A129,lookup!$A$1:$D$281,4,FALSE)</f>
        <v xml:space="preserve"> </v>
      </c>
      <c r="C129">
        <f>VLOOKUP($A129,Import!$A$1:$B$281,2,FALSE)</f>
        <v>1</v>
      </c>
    </row>
    <row r="130" spans="1:3" x14ac:dyDescent="0.25">
      <c r="A130" t="str">
        <f>'[1]1 to 31'!A131</f>
        <v xml:space="preserve">               yH2</v>
      </c>
      <c r="B130" t="str">
        <f>VLOOKUP($A130,lookup!$A$1:$D$281,4,FALSE)</f>
        <v xml:space="preserve"> </v>
      </c>
      <c r="C130">
        <f>VLOOKUP($A130,Import!$A$1:$B$281,2,FALSE)</f>
        <v>0</v>
      </c>
    </row>
    <row r="131" spans="1:3" x14ac:dyDescent="0.25">
      <c r="A131" t="str">
        <f>'[1]1 to 31'!A132</f>
        <v xml:space="preserve">               zH2</v>
      </c>
      <c r="B131" t="str">
        <f>VLOOKUP($A131,lookup!$A$1:$D$281,4,FALSE)</f>
        <v xml:space="preserve"> </v>
      </c>
      <c r="C131">
        <f>VLOOKUP($A131,Import!$A$1:$B$281,2,FALSE)</f>
        <v>0</v>
      </c>
    </row>
    <row r="132" spans="1:3" x14ac:dyDescent="0.25">
      <c r="A132" t="str">
        <f>'[1]1 to 31'!A133</f>
        <v xml:space="preserve">            kNH4OX</v>
      </c>
      <c r="B132" t="str">
        <f>VLOOKUP($A132,lookup!$A$1:$D$281,4,FALSE)</f>
        <v>NH~4~^+^ oxidation rate (mmol^-1^ L y^-1^)</v>
      </c>
      <c r="C132">
        <f>VLOOKUP($A132,Import!$A$1:$B$281,2,FALSE)</f>
        <v>5000</v>
      </c>
    </row>
    <row r="133" spans="1:3" x14ac:dyDescent="0.25">
      <c r="A133" t="str">
        <f>'[1]1 to 31'!A134</f>
        <v xml:space="preserve">            kTSNO3</v>
      </c>
      <c r="B133" t="str">
        <f>VLOOKUP($A133,lookup!$A$1:$D$281,4,FALSE)</f>
        <v xml:space="preserve"> </v>
      </c>
      <c r="C133">
        <f>VLOOKUP($A133,Import!$A$1:$B$281,2,FALSE)</f>
        <v>0</v>
      </c>
    </row>
    <row r="134" spans="1:3" x14ac:dyDescent="0.25">
      <c r="A134" t="str">
        <f>'[1]1 to 31'!A135</f>
        <v xml:space="preserve">             kTSOX</v>
      </c>
      <c r="B134" t="str">
        <f>VLOOKUP($A134,lookup!$A$1:$D$281,4,FALSE)</f>
        <v>H~2~S oxidation rate (mmol^-1^ L y^-1^)</v>
      </c>
      <c r="C134">
        <f>VLOOKUP($A134,Import!$A$1:$B$281,2,FALSE)</f>
        <v>160</v>
      </c>
    </row>
    <row r="135" spans="1:3" x14ac:dyDescent="0.25">
      <c r="A135" t="str">
        <f>'[1]1 to 31'!A136</f>
        <v xml:space="preserve">             kMnOX</v>
      </c>
      <c r="B135" t="str">
        <f>VLOOKUP($A135,lookup!$A$1:$D$281,4,FALSE)</f>
        <v xml:space="preserve"> </v>
      </c>
      <c r="C135">
        <f>VLOOKUP($A135,Import!$A$1:$B$281,2,FALSE)</f>
        <v>0</v>
      </c>
    </row>
    <row r="136" spans="1:3" x14ac:dyDescent="0.25">
      <c r="A136" t="str">
        <f>'[1]1 to 31'!A137</f>
        <v xml:space="preserve">          kMnadsOx</v>
      </c>
      <c r="B136" t="str">
        <f>VLOOKUP($A136,lookup!$A$1:$D$281,4,FALSE)</f>
        <v xml:space="preserve"> </v>
      </c>
      <c r="C136">
        <f>VLOOKUP($A136,Import!$A$1:$B$281,2,FALSE)</f>
        <v>5000</v>
      </c>
    </row>
    <row r="137" spans="1:3" x14ac:dyDescent="0.25">
      <c r="A137" t="str">
        <f>'[1]1 to 31'!A138</f>
        <v xml:space="preserve">            kMnNO3</v>
      </c>
      <c r="B137" t="str">
        <f>VLOOKUP($A137,lookup!$A$1:$D$281,4,FALSE)</f>
        <v xml:space="preserve"> </v>
      </c>
      <c r="C137">
        <f>VLOOKUP($A137,Import!$A$1:$B$281,2,FALSE)</f>
        <v>0</v>
      </c>
    </row>
    <row r="138" spans="1:3" x14ac:dyDescent="0.25">
      <c r="A138" t="str">
        <f>'[1]1 to 31'!A139</f>
        <v xml:space="preserve">             kFeOX</v>
      </c>
      <c r="B138" t="str">
        <f>VLOOKUP($A138,lookup!$A$1:$D$281,4,FALSE)</f>
        <v>Fe^2+^ oxidation rate (mmol^-1^ L y^-1^)</v>
      </c>
      <c r="C138">
        <f>VLOOKUP($A138,Import!$A$1:$B$281,2,FALSE)</f>
        <v>140000</v>
      </c>
    </row>
    <row r="139" spans="1:3" x14ac:dyDescent="0.25">
      <c r="A139" t="str">
        <f>'[1]1 to 31'!A140</f>
        <v xml:space="preserve">          kFeadsOX</v>
      </c>
      <c r="B139" t="str">
        <f>VLOOKUP($A139,lookup!$A$1:$D$281,4,FALSE)</f>
        <v xml:space="preserve"> </v>
      </c>
      <c r="C139">
        <f>VLOOKUP($A139,Import!$A$1:$B$281,2,FALSE)</f>
        <v>50000</v>
      </c>
    </row>
    <row r="140" spans="1:3" x14ac:dyDescent="0.25">
      <c r="A140" t="str">
        <f>'[1]1 to 31'!A141</f>
        <v xml:space="preserve">            kFeSOX</v>
      </c>
      <c r="B140" t="str">
        <f>VLOOKUP($A140,lookup!$A$1:$D$281,4,FALSE)</f>
        <v>FeS oxidation rate (mmol^-1^ L y^-1^)</v>
      </c>
      <c r="C140">
        <f>VLOOKUP($A140,Import!$A$1:$B$281,2,FALSE)</f>
        <v>1000</v>
      </c>
    </row>
    <row r="141" spans="1:3" x14ac:dyDescent="0.25">
      <c r="A141" t="str">
        <f>'[1]1 to 31'!A142</f>
        <v xml:space="preserve">           kFeS2OX</v>
      </c>
      <c r="B141" t="str">
        <f>VLOOKUP($A141,lookup!$A$1:$D$281,4,FALSE)</f>
        <v>FeS~2~ oxidation rate (mmol^-1^ L y^-1^)</v>
      </c>
      <c r="C141">
        <f>VLOOKUP($A141,Import!$A$1:$B$281,2,FALSE)</f>
        <v>1</v>
      </c>
    </row>
    <row r="142" spans="1:3" x14ac:dyDescent="0.25">
      <c r="A142" t="str">
        <f>'[1]1 to 31'!A143</f>
        <v xml:space="preserve">            kMnAge</v>
      </c>
      <c r="B142" t="str">
        <f>VLOOKUP($A142,lookup!$A$1:$D$281,4,FALSE)</f>
        <v xml:space="preserve"> </v>
      </c>
      <c r="C142">
        <f>VLOOKUP($A142,Import!$A$1:$B$281,2,FALSE)</f>
        <v>0</v>
      </c>
    </row>
    <row r="143" spans="1:3" x14ac:dyDescent="0.25">
      <c r="A143" t="str">
        <f>'[1]1 to 31'!A144</f>
        <v xml:space="preserve">            kFeAge</v>
      </c>
      <c r="B143" t="str">
        <f>VLOOKUP($A143,lookup!$A$1:$D$281,4,FALSE)</f>
        <v xml:space="preserve"> </v>
      </c>
      <c r="C143">
        <f>VLOOKUP($A143,Import!$A$1:$B$281,2,FALSE)</f>
        <v>0</v>
      </c>
    </row>
    <row r="144" spans="1:3" x14ac:dyDescent="0.25">
      <c r="A144" t="str">
        <f>'[1]1 to 31'!A145</f>
        <v xml:space="preserve">            kFeNO3</v>
      </c>
      <c r="B144" t="str">
        <f>VLOOKUP($A144,lookup!$A$1:$D$281,4,FALSE)</f>
        <v xml:space="preserve"> </v>
      </c>
      <c r="C144">
        <f>VLOOKUP($A144,Import!$A$1:$B$281,2,FALSE)</f>
        <v>0</v>
      </c>
    </row>
    <row r="145" spans="1:3" x14ac:dyDescent="0.25">
      <c r="A145" t="str">
        <f>'[1]1 to 31'!A146</f>
        <v xml:space="preserve">            kFeSMn</v>
      </c>
      <c r="B145" t="str">
        <f>VLOOKUP($A145,lookup!$A$1:$D$281,4,FALSE)</f>
        <v xml:space="preserve"> </v>
      </c>
      <c r="C145">
        <f>VLOOKUP($A145,Import!$A$1:$B$281,2,FALSE)</f>
        <v>0</v>
      </c>
    </row>
    <row r="146" spans="1:3" x14ac:dyDescent="0.25">
      <c r="A146" t="str">
        <f>'[1]1 to 31'!A147</f>
        <v xml:space="preserve">            kFeSFe</v>
      </c>
      <c r="B146" t="str">
        <f>VLOOKUP($A146,lookup!$A$1:$D$281,4,FALSE)</f>
        <v xml:space="preserve"> </v>
      </c>
      <c r="C146">
        <f>VLOOKUP($A146,Import!$A$1:$B$281,2,FALSE)</f>
        <v>0</v>
      </c>
    </row>
    <row r="147" spans="1:3" x14ac:dyDescent="0.25">
      <c r="A147" t="str">
        <f>'[1]1 to 31'!A148</f>
        <v xml:space="preserve">           kFeSppt</v>
      </c>
      <c r="B147" t="str">
        <f>VLOOKUP($A147,lookup!$A$1:$D$281,4,FALSE)</f>
        <v xml:space="preserve">FeS precipitation kinetic rate </v>
      </c>
      <c r="C147">
        <f>VLOOKUP($A147,Import!$A$1:$B$281,2,FALSE)</f>
        <v>1E-3</v>
      </c>
    </row>
    <row r="148" spans="1:3" x14ac:dyDescent="0.25">
      <c r="A148" t="str">
        <f>'[1]1 to 31'!A149</f>
        <v xml:space="preserve">           kFeSdis</v>
      </c>
      <c r="B148" t="str">
        <f>VLOOKUP($A148,lookup!$A$1:$D$281,4,FALSE)</f>
        <v xml:space="preserve">FeS dissolution kinetic rate </v>
      </c>
      <c r="C148">
        <f>VLOOKUP($A148,Import!$A$1:$B$281,2,FALSE)</f>
        <v>1E-3</v>
      </c>
    </row>
    <row r="149" spans="1:3" x14ac:dyDescent="0.25">
      <c r="A149" t="str">
        <f>'[1]1 to 31'!A150</f>
        <v xml:space="preserve">             kTSFe</v>
      </c>
      <c r="B149" t="str">
        <f>VLOOKUP($A149,lookup!$A$1:$D$281,4,FALSE)</f>
        <v>H~2~S oxidation by Fe(OH)~3~ rate (mmol^-1^ L y^-1^)</v>
      </c>
      <c r="C149">
        <f>VLOOKUP($A149,Import!$A$1:$B$281,2,FALSE)</f>
        <v>8</v>
      </c>
    </row>
    <row r="150" spans="1:3" x14ac:dyDescent="0.25">
      <c r="A150" t="str">
        <f>'[1]1 to 31'!A151</f>
        <v xml:space="preserve">           kPyrite</v>
      </c>
      <c r="B150" t="str">
        <f>VLOOKUP($A150,lookup!$A$1:$D$281,4,FALSE)</f>
        <v>FeS~2~ precipitation rate (mmol^-1^ L y^-1^)</v>
      </c>
      <c r="C150">
        <f>VLOOKUP($A150,Import!$A$1:$B$281,2,FALSE)</f>
        <v>2.3000000000000001E-4</v>
      </c>
    </row>
    <row r="151" spans="1:3" x14ac:dyDescent="0.25">
      <c r="A151" t="str">
        <f>'[1]1 to 31'!A152</f>
        <v xml:space="preserve">             kMnFe</v>
      </c>
      <c r="B151" t="str">
        <f>VLOOKUP($A151,lookup!$A$1:$D$281,4,FALSE)</f>
        <v>Fe^2+^ oxidation by MnO~2~ rate (mmol^-1^ L y^-1^)</v>
      </c>
      <c r="C151">
        <f>VLOOKUP($A151,Import!$A$1:$B$281,2,FALSE)</f>
        <v>3000</v>
      </c>
    </row>
    <row r="152" spans="1:3" x14ac:dyDescent="0.25">
      <c r="A152" t="str">
        <f>'[1]1 to 31'!A153</f>
        <v xml:space="preserve">             kTSMn</v>
      </c>
      <c r="B152" t="str">
        <f>VLOOKUP($A152,lookup!$A$1:$D$281,4,FALSE)</f>
        <v>H~2~S oxidation by MnO~2~ rate (mmol^-1^ L y^-1^)</v>
      </c>
      <c r="C152">
        <f>VLOOKUP($A152,Import!$A$1:$B$281,2,FALSE)</f>
        <v>20</v>
      </c>
    </row>
    <row r="153" spans="1:3" x14ac:dyDescent="0.25">
      <c r="A153" t="str">
        <f>'[1]1 to 31'!A154</f>
        <v xml:space="preserve">            kCH4OX</v>
      </c>
      <c r="B153" t="str">
        <f>VLOOKUP($A153,lookup!$A$1:$D$281,4,FALSE)</f>
        <v>CH~4~ oxidation rate (mmol^-1^ L y^-1^)</v>
      </c>
      <c r="C153">
        <f>VLOOKUP($A153,Import!$A$1:$B$281,2,FALSE)</f>
        <v>10000000</v>
      </c>
    </row>
    <row r="154" spans="1:3" x14ac:dyDescent="0.25">
      <c r="A154" t="str">
        <f>'[1]1 to 31'!A155</f>
        <v xml:space="preserve">           kCH4SO4</v>
      </c>
      <c r="B154" t="str">
        <f>VLOOKUP($A154,lookup!$A$1:$D$281,4,FALSE)</f>
        <v>CH~4~ oxidation by SO~4~^2-^ rate (mmol^-1^ L y^-1^)</v>
      </c>
      <c r="C154">
        <f>VLOOKUP($A154,Import!$A$1:$B$281,2,FALSE)</f>
        <v>1</v>
      </c>
    </row>
    <row r="155" spans="1:3" x14ac:dyDescent="0.25">
      <c r="A155" t="str">
        <f>'[1]1 to 31'!A156</f>
        <v xml:space="preserve">           kSidppt</v>
      </c>
      <c r="B155" t="str">
        <f>VLOOKUP($A155,lookup!$A$1:$D$281,4,FALSE)</f>
        <v xml:space="preserve"> </v>
      </c>
      <c r="C155">
        <f>VLOOKUP($A155,Import!$A$1:$B$281,2,FALSE)</f>
        <v>450</v>
      </c>
    </row>
    <row r="156" spans="1:3" x14ac:dyDescent="0.25">
      <c r="A156" t="str">
        <f>'[1]1 to 31'!A157</f>
        <v xml:space="preserve">           kSiddis</v>
      </c>
      <c r="B156" t="str">
        <f>VLOOKUP($A156,lookup!$A$1:$D$281,4,FALSE)</f>
        <v xml:space="preserve"> </v>
      </c>
      <c r="C156">
        <f>VLOOKUP($A156,Import!$A$1:$B$281,2,FALSE)</f>
        <v>0.25</v>
      </c>
    </row>
    <row r="157" spans="1:3" x14ac:dyDescent="0.25">
      <c r="A157" t="str">
        <f>'[1]1 to 31'!A158</f>
        <v xml:space="preserve">           kRodppt</v>
      </c>
      <c r="B157" t="str">
        <f>VLOOKUP($A157,lookup!$A$1:$D$281,4,FALSE)</f>
        <v xml:space="preserve"> </v>
      </c>
      <c r="C157">
        <f>VLOOKUP($A157,Import!$A$1:$B$281,2,FALSE)</f>
        <v>100</v>
      </c>
    </row>
    <row r="158" spans="1:3" x14ac:dyDescent="0.25">
      <c r="A158" t="str">
        <f>'[1]1 to 31'!A159</f>
        <v xml:space="preserve">           kRoddis</v>
      </c>
      <c r="B158" t="str">
        <f>VLOOKUP($A158,lookup!$A$1:$D$281,4,FALSE)</f>
        <v xml:space="preserve"> </v>
      </c>
      <c r="C158">
        <f>VLOOKUP($A158,Import!$A$1:$B$281,2,FALSE)</f>
        <v>0.25</v>
      </c>
    </row>
    <row r="159" spans="1:3" x14ac:dyDescent="0.25">
      <c r="A159" t="str">
        <f>'[1]1 to 31'!A160</f>
        <v xml:space="preserve">           kCalppt</v>
      </c>
      <c r="B159" t="str">
        <f>VLOOKUP($A159,lookup!$A$1:$D$281,4,FALSE)</f>
        <v xml:space="preserve"> </v>
      </c>
      <c r="C159">
        <f>VLOOKUP($A159,Import!$A$1:$B$281,2,FALSE)</f>
        <v>0</v>
      </c>
    </row>
    <row r="160" spans="1:3" x14ac:dyDescent="0.25">
      <c r="A160" t="str">
        <f>'[1]1 to 31'!A161</f>
        <v xml:space="preserve">         kMnO2Appt</v>
      </c>
      <c r="B160" t="str">
        <f>VLOOKUP($A160,lookup!$A$1:$D$281,4,FALSE)</f>
        <v xml:space="preserve"> </v>
      </c>
      <c r="C160">
        <f>VLOOKUP($A160,Import!$A$1:$B$281,2,FALSE)</f>
        <v>0</v>
      </c>
    </row>
    <row r="161" spans="1:3" x14ac:dyDescent="0.25">
      <c r="A161" t="str">
        <f>'[1]1 to 31'!A162</f>
        <v xml:space="preserve">         kMnO2Bppt</v>
      </c>
      <c r="B161" t="str">
        <f>VLOOKUP($A161,lookup!$A$1:$D$281,4,FALSE)</f>
        <v xml:space="preserve"> </v>
      </c>
      <c r="C161">
        <f>VLOOKUP($A161,Import!$A$1:$B$281,2,FALSE)</f>
        <v>0</v>
      </c>
    </row>
    <row r="162" spans="1:3" x14ac:dyDescent="0.25">
      <c r="A162" t="str">
        <f>'[1]1 to 31'!A163</f>
        <v xml:space="preserve">         kFeOHAppt</v>
      </c>
      <c r="B162" t="str">
        <f>VLOOKUP($A162,lookup!$A$1:$D$281,4,FALSE)</f>
        <v xml:space="preserve"> </v>
      </c>
      <c r="C162">
        <f>VLOOKUP($A162,Import!$A$1:$B$281,2,FALSE)</f>
        <v>0</v>
      </c>
    </row>
    <row r="163" spans="1:3" x14ac:dyDescent="0.25">
      <c r="A163" t="str">
        <f>'[1]1 to 31'!A164</f>
        <v xml:space="preserve">         kFeOHBppt</v>
      </c>
      <c r="B163" t="str">
        <f>VLOOKUP($A163,lookup!$A$1:$D$281,4,FALSE)</f>
        <v xml:space="preserve"> </v>
      </c>
      <c r="C163">
        <f>VLOOKUP($A163,Import!$A$1:$B$281,2,FALSE)</f>
        <v>0</v>
      </c>
    </row>
    <row r="164" spans="1:3" x14ac:dyDescent="0.25">
      <c r="A164" t="str">
        <f>'[1]1 to 31'!A165</f>
        <v xml:space="preserve">               FTR</v>
      </c>
      <c r="B164" t="str">
        <f>VLOOKUP($A164,lookup!$A$1:$D$281,4,FALSE)</f>
        <v xml:space="preserve"> </v>
      </c>
      <c r="C164">
        <f>VLOOKUP($A164,Import!$A$1:$B$281,2,FALSE)</f>
        <v>8.3099999999999997E-3</v>
      </c>
    </row>
    <row r="165" spans="1:3" x14ac:dyDescent="0.25">
      <c r="A165" t="str">
        <f>'[1]1 to 31'!A166</f>
        <v xml:space="preserve">               FTT</v>
      </c>
      <c r="B165" t="str">
        <f>VLOOKUP($A165,lookup!$A$1:$D$281,4,FALSE)</f>
        <v xml:space="preserve"> </v>
      </c>
      <c r="C165">
        <f>VLOOKUP($A165,Import!$A$1:$B$281,2,FALSE)</f>
        <v>298</v>
      </c>
    </row>
    <row r="166" spans="1:3" x14ac:dyDescent="0.25">
      <c r="A166" t="str">
        <f>'[1]1 to 31'!A167</f>
        <v xml:space="preserve">         deltaGATP</v>
      </c>
      <c r="B166" t="str">
        <f>VLOOKUP($A166,lookup!$A$1:$D$281,4,FALSE)</f>
        <v xml:space="preserve"> </v>
      </c>
      <c r="C166">
        <f>VLOOKUP($A166,Import!$A$1:$B$281,2,FALSE)</f>
        <v>45</v>
      </c>
    </row>
    <row r="167" spans="1:3" x14ac:dyDescent="0.25">
      <c r="A167" t="str">
        <f>'[1]1 to 31'!A168</f>
        <v xml:space="preserve">                 e</v>
      </c>
      <c r="B167" t="str">
        <f>VLOOKUP($A167,lookup!$A$1:$D$281,4,FALSE)</f>
        <v xml:space="preserve"> </v>
      </c>
      <c r="C167">
        <f>VLOOKUP($A167,Import!$A$1:$B$281,2,FALSE)</f>
        <v>2.7182818289999999</v>
      </c>
    </row>
    <row r="168" spans="1:3" x14ac:dyDescent="0.25">
      <c r="A168" t="str">
        <f>'[1]1 to 31'!A169</f>
        <v xml:space="preserve">                 F</v>
      </c>
      <c r="B168" t="str">
        <f>VLOOKUP($A168,lookup!$A$1:$D$281,4,FALSE)</f>
        <v xml:space="preserve"> </v>
      </c>
      <c r="C168">
        <f>VLOOKUP($A168,Import!$A$1:$B$281,2,FALSE)</f>
        <v>96.485339999999994</v>
      </c>
    </row>
    <row r="169" spans="1:3" x14ac:dyDescent="0.25">
      <c r="A169" t="str">
        <f>'[1]1 to 31'!A170</f>
        <v xml:space="preserve">                 n</v>
      </c>
      <c r="B169" t="str">
        <f>VLOOKUP($A169,lookup!$A$1:$D$281,4,FALSE)</f>
        <v xml:space="preserve"> </v>
      </c>
      <c r="C169">
        <f>VLOOKUP($A169,Import!$A$1:$B$281,2,FALSE)</f>
        <v>1</v>
      </c>
    </row>
    <row r="170" spans="1:3" x14ac:dyDescent="0.25">
      <c r="A170" t="str">
        <f>'[1]1 to 31'!A171</f>
        <v xml:space="preserve">              dPsi</v>
      </c>
      <c r="B170" t="str">
        <f>VLOOKUP($A170,lookup!$A$1:$D$281,4,FALSE)</f>
        <v xml:space="preserve"> </v>
      </c>
      <c r="C170">
        <f>VLOOKUP($A170,Import!$A$1:$B$281,2,FALSE)</f>
        <v>0.12</v>
      </c>
    </row>
    <row r="171" spans="1:3" x14ac:dyDescent="0.25">
      <c r="A171" t="str">
        <f>'[1]1 to 31'!A172</f>
        <v xml:space="preserve">        dG0FerDHyd</v>
      </c>
      <c r="B171" t="str">
        <f>VLOOKUP($A171,lookup!$A$1:$D$281,4,FALSE)</f>
        <v xml:space="preserve"> </v>
      </c>
      <c r="C171">
        <f>VLOOKUP($A171,Import!$A$1:$B$281,2,FALSE)</f>
        <v>-30</v>
      </c>
    </row>
    <row r="172" spans="1:3" x14ac:dyDescent="0.25">
      <c r="A172" t="str">
        <f>'[1]1 to 31'!A173</f>
        <v xml:space="preserve">         dG0AerDHy</v>
      </c>
      <c r="B172" t="str">
        <f>VLOOKUP($A172,lookup!$A$1:$D$281,4,FALSE)</f>
        <v xml:space="preserve"> </v>
      </c>
      <c r="C172">
        <f>VLOOKUP($A172,Import!$A$1:$B$281,2,FALSE)</f>
        <v>-2883</v>
      </c>
    </row>
    <row r="173" spans="1:3" x14ac:dyDescent="0.25">
      <c r="A173" t="str">
        <f>'[1]1 to 31'!A174</f>
        <v xml:space="preserve">         dG0AerOAc</v>
      </c>
      <c r="B173" t="str">
        <f>VLOOKUP($A173,lookup!$A$1:$D$281,4,FALSE)</f>
        <v xml:space="preserve"> </v>
      </c>
      <c r="C173">
        <f>VLOOKUP($A173,Import!$A$1:$B$281,2,FALSE)</f>
        <v>-847</v>
      </c>
    </row>
    <row r="174" spans="1:3" x14ac:dyDescent="0.25">
      <c r="A174" t="str">
        <f>'[1]1 to 31'!A175</f>
        <v xml:space="preserve">         dG0DenDHy</v>
      </c>
      <c r="B174" t="str">
        <f>VLOOKUP($A174,lookup!$A$1:$D$281,4,FALSE)</f>
        <v xml:space="preserve"> </v>
      </c>
      <c r="C174">
        <f>VLOOKUP($A174,Import!$A$1:$B$281,2,FALSE)</f>
        <v>-2774</v>
      </c>
    </row>
    <row r="175" spans="1:3" x14ac:dyDescent="0.25">
      <c r="A175" t="str">
        <f>'[1]1 to 31'!A176</f>
        <v xml:space="preserve">         dG0DenOAc</v>
      </c>
      <c r="B175" t="str">
        <f>VLOOKUP($A175,lookup!$A$1:$D$281,4,FALSE)</f>
        <v xml:space="preserve"> </v>
      </c>
      <c r="C175">
        <f>VLOOKUP($A175,Import!$A$1:$B$281,2,FALSE)</f>
        <v>-813</v>
      </c>
    </row>
    <row r="176" spans="1:3" x14ac:dyDescent="0.25">
      <c r="A176" t="str">
        <f>'[1]1 to 31'!A177</f>
        <v xml:space="preserve">          dG0DenH2</v>
      </c>
      <c r="B176" t="str">
        <f>VLOOKUP($A176,lookup!$A$1:$D$281,4,FALSE)</f>
        <v xml:space="preserve"> </v>
      </c>
      <c r="C176">
        <f>VLOOKUP($A176,Import!$A$1:$B$281,2,FALSE)</f>
        <v>-226</v>
      </c>
    </row>
    <row r="177" spans="1:3" x14ac:dyDescent="0.25">
      <c r="A177" t="str">
        <f>'[1]1 to 31'!A178</f>
        <v xml:space="preserve">         dG0ManOAc</v>
      </c>
      <c r="B177" t="str">
        <f>VLOOKUP($A177,lookup!$A$1:$D$281,4,FALSE)</f>
        <v xml:space="preserve"> </v>
      </c>
      <c r="C177">
        <f>VLOOKUP($A177,Import!$A$1:$B$281,2,FALSE)</f>
        <v>-625</v>
      </c>
    </row>
    <row r="178" spans="1:3" x14ac:dyDescent="0.25">
      <c r="A178" t="str">
        <f>'[1]1 to 31'!A179</f>
        <v xml:space="preserve">         dG0IroOAc</v>
      </c>
      <c r="B178" t="str">
        <f>VLOOKUP($A178,lookup!$A$1:$D$281,4,FALSE)</f>
        <v xml:space="preserve"> </v>
      </c>
      <c r="C178">
        <f>VLOOKUP($A178,Import!$A$1:$B$281,2,FALSE)</f>
        <v>-736.6</v>
      </c>
    </row>
    <row r="179" spans="1:3" x14ac:dyDescent="0.25">
      <c r="A179" t="str">
        <f>'[1]1 to 31'!A180</f>
        <v xml:space="preserve">          dG0IroH2</v>
      </c>
      <c r="B179" t="str">
        <f>VLOOKUP($A179,lookup!$A$1:$D$281,4,FALSE)</f>
        <v xml:space="preserve"> </v>
      </c>
      <c r="C179">
        <f>VLOOKUP($A179,Import!$A$1:$B$281,2,FALSE)</f>
        <v>-230.7</v>
      </c>
    </row>
    <row r="180" spans="1:3" x14ac:dyDescent="0.25">
      <c r="A180" t="str">
        <f>'[1]1 to 31'!A181</f>
        <v xml:space="preserve">         dG0SulOAc</v>
      </c>
      <c r="B180" t="str">
        <f>VLOOKUP($A180,lookup!$A$1:$D$281,4,FALSE)</f>
        <v xml:space="preserve"> </v>
      </c>
      <c r="C180">
        <f>VLOOKUP($A180,Import!$A$1:$B$281,2,FALSE)</f>
        <v>-64.7</v>
      </c>
    </row>
    <row r="181" spans="1:3" x14ac:dyDescent="0.25">
      <c r="A181" t="str">
        <f>'[1]1 to 31'!A182</f>
        <v xml:space="preserve">          dG0SulH2</v>
      </c>
      <c r="B181" t="str">
        <f>VLOOKUP($A181,lookup!$A$1:$D$281,4,FALSE)</f>
        <v xml:space="preserve"> </v>
      </c>
      <c r="C181">
        <f>VLOOKUP($A181,Import!$A$1:$B$281,2,FALSE)</f>
        <v>-38.799999999999997</v>
      </c>
    </row>
    <row r="182" spans="1:3" x14ac:dyDescent="0.25">
      <c r="A182" t="str">
        <f>'[1]1 to 31'!A183</f>
        <v xml:space="preserve">         dG0MetOAc</v>
      </c>
      <c r="B182" t="str">
        <f>VLOOKUP($A182,lookup!$A$1:$D$281,4,FALSE)</f>
        <v xml:space="preserve"> </v>
      </c>
      <c r="C182">
        <f>VLOOKUP($A182,Import!$A$1:$B$281,2,FALSE)</f>
        <v>-31.7</v>
      </c>
    </row>
    <row r="183" spans="1:3" x14ac:dyDescent="0.25">
      <c r="A183" t="str">
        <f>'[1]1 to 31'!A184</f>
        <v xml:space="preserve">          dG0MetH2</v>
      </c>
      <c r="B183" t="str">
        <f>VLOOKUP($A183,lookup!$A$1:$D$281,4,FALSE)</f>
        <v xml:space="preserve"> </v>
      </c>
      <c r="C183">
        <f>VLOOKUP($A183,Import!$A$1:$B$281,2,FALSE)</f>
        <v>-31.3</v>
      </c>
    </row>
    <row r="184" spans="1:3" x14ac:dyDescent="0.25">
      <c r="A184" t="str">
        <f>'[1]1 to 31'!A185</f>
        <v xml:space="preserve">           YDHyAer</v>
      </c>
      <c r="B184" t="str">
        <f>VLOOKUP($A184,lookup!$A$1:$D$281,4,FALSE)</f>
        <v xml:space="preserve"> </v>
      </c>
      <c r="C184">
        <f>VLOOKUP($A184,Import!$A$1:$B$281,2,FALSE)</f>
        <v>68.41</v>
      </c>
    </row>
    <row r="185" spans="1:3" x14ac:dyDescent="0.25">
      <c r="A185" t="str">
        <f>'[1]1 to 31'!A186</f>
        <v xml:space="preserve">           YDHyFer</v>
      </c>
      <c r="B185" t="str">
        <f>VLOOKUP($A185,lookup!$A$1:$D$281,4,FALSE)</f>
        <v xml:space="preserve"> </v>
      </c>
      <c r="C185">
        <f>VLOOKUP($A185,Import!$A$1:$B$281,2,FALSE)</f>
        <v>11.95</v>
      </c>
    </row>
    <row r="186" spans="1:3" x14ac:dyDescent="0.25">
      <c r="A186" t="str">
        <f>'[1]1 to 31'!A187</f>
        <v xml:space="preserve">           YDenDHy</v>
      </c>
      <c r="B186" t="str">
        <f>VLOOKUP($A186,lookup!$A$1:$D$281,4,FALSE)</f>
        <v xml:space="preserve"> </v>
      </c>
      <c r="C186">
        <f>VLOOKUP($A186,Import!$A$1:$B$281,2,FALSE)</f>
        <v>67.099999999999994</v>
      </c>
    </row>
    <row r="187" spans="1:3" x14ac:dyDescent="0.25">
      <c r="A187" t="str">
        <f>'[1]1 to 31'!A188</f>
        <v xml:space="preserve">           YAerOAc</v>
      </c>
      <c r="B187" t="str">
        <f>VLOOKUP($A187,lookup!$A$1:$D$281,4,FALSE)</f>
        <v xml:space="preserve"> </v>
      </c>
      <c r="C187">
        <f>VLOOKUP($A187,Import!$A$1:$B$281,2,FALSE)</f>
        <v>17.25</v>
      </c>
    </row>
    <row r="188" spans="1:3" x14ac:dyDescent="0.25">
      <c r="A188" t="str">
        <f>'[1]1 to 31'!A189</f>
        <v xml:space="preserve">           YDenOAc</v>
      </c>
      <c r="B188" t="str">
        <f>VLOOKUP($A188,lookup!$A$1:$D$281,4,FALSE)</f>
        <v xml:space="preserve"> </v>
      </c>
      <c r="C188">
        <f>VLOOKUP($A188,Import!$A$1:$B$281,2,FALSE)</f>
        <v>16.82</v>
      </c>
    </row>
    <row r="189" spans="1:3" x14ac:dyDescent="0.25">
      <c r="A189" t="str">
        <f>'[1]1 to 31'!A190</f>
        <v xml:space="preserve">            YDenH2</v>
      </c>
      <c r="B189" t="str">
        <f>VLOOKUP($A189,lookup!$A$1:$D$281,4,FALSE)</f>
        <v xml:space="preserve"> </v>
      </c>
      <c r="C189">
        <f>VLOOKUP($A189,Import!$A$1:$B$281,2,FALSE)</f>
        <v>4.49</v>
      </c>
    </row>
    <row r="190" spans="1:3" x14ac:dyDescent="0.25">
      <c r="A190" t="str">
        <f>'[1]1 to 31'!A191</f>
        <v xml:space="preserve">           YManOAc</v>
      </c>
      <c r="B190" t="str">
        <f>VLOOKUP($A190,lookup!$A$1:$D$281,4,FALSE)</f>
        <v xml:space="preserve"> </v>
      </c>
      <c r="C190">
        <f>VLOOKUP($A190,Import!$A$1:$B$281,2,FALSE)</f>
        <v>14.14</v>
      </c>
    </row>
    <row r="191" spans="1:3" x14ac:dyDescent="0.25">
      <c r="A191" t="str">
        <f>'[1]1 to 31'!A192</f>
        <v xml:space="preserve">           YIroOAc</v>
      </c>
      <c r="B191" t="str">
        <f>VLOOKUP($A191,lookup!$A$1:$D$281,4,FALSE)</f>
        <v xml:space="preserve"> </v>
      </c>
      <c r="C191">
        <f>VLOOKUP($A191,Import!$A$1:$B$281,2,FALSE)</f>
        <v>18.7</v>
      </c>
    </row>
    <row r="192" spans="1:3" x14ac:dyDescent="0.25">
      <c r="A192" t="str">
        <f>'[1]1 to 31'!A193</f>
        <v xml:space="preserve">            YIroH2</v>
      </c>
      <c r="B192" t="str">
        <f>VLOOKUP($A192,lookup!$A$1:$D$281,4,FALSE)</f>
        <v xml:space="preserve"> </v>
      </c>
      <c r="C192">
        <f>VLOOKUP($A192,Import!$A$1:$B$281,2,FALSE)</f>
        <v>4.54</v>
      </c>
    </row>
    <row r="193" spans="1:3" x14ac:dyDescent="0.25">
      <c r="A193" t="str">
        <f>'[1]1 to 31'!A194</f>
        <v xml:space="preserve">           YSulOAc</v>
      </c>
      <c r="B193" t="str">
        <f>VLOOKUP($A193,lookup!$A$1:$D$281,4,FALSE)</f>
        <v xml:space="preserve"> </v>
      </c>
      <c r="C193">
        <f>VLOOKUP($A193,Import!$A$1:$B$281,2,FALSE)</f>
        <v>2.0299999999999998</v>
      </c>
    </row>
    <row r="194" spans="1:3" x14ac:dyDescent="0.25">
      <c r="A194" t="str">
        <f>'[1]1 to 31'!A195</f>
        <v xml:space="preserve">            YSulH2</v>
      </c>
      <c r="B194" t="str">
        <f>VLOOKUP($A194,lookup!$A$1:$D$281,4,FALSE)</f>
        <v xml:space="preserve"> </v>
      </c>
      <c r="C194">
        <f>VLOOKUP($A194,Import!$A$1:$B$281,2,FALSE)</f>
        <v>1.1499999999999999</v>
      </c>
    </row>
    <row r="195" spans="1:3" x14ac:dyDescent="0.25">
      <c r="A195" t="str">
        <f>'[1]1 to 31'!A196</f>
        <v xml:space="preserve">           YMetOAc</v>
      </c>
      <c r="B195" t="str">
        <f>VLOOKUP($A195,lookup!$A$1:$D$281,4,FALSE)</f>
        <v xml:space="preserve"> </v>
      </c>
      <c r="C195">
        <f>VLOOKUP($A195,Import!$A$1:$B$281,2,FALSE)</f>
        <v>1.02</v>
      </c>
    </row>
    <row r="196" spans="1:3" x14ac:dyDescent="0.25">
      <c r="A196" t="str">
        <f>'[1]1 to 31'!A197</f>
        <v xml:space="preserve">            YMetH2</v>
      </c>
      <c r="B196" t="str">
        <f>VLOOKUP($A196,lookup!$A$1:$D$281,4,FALSE)</f>
        <v xml:space="preserve"> </v>
      </c>
      <c r="C196">
        <f>VLOOKUP($A196,Import!$A$1:$B$281,2,FALSE)</f>
        <v>0.94</v>
      </c>
    </row>
    <row r="197" spans="1:3" x14ac:dyDescent="0.25">
      <c r="A197" t="str">
        <f>'[1]1 to 31'!A198</f>
        <v xml:space="preserve">               kO2</v>
      </c>
      <c r="B197" t="str">
        <f>VLOOKUP($A197,lookup!$A$1:$D$281,4,FALSE)</f>
        <v xml:space="preserve"> </v>
      </c>
      <c r="C197">
        <f>VLOOKUP($A197,Import!$A$1:$B$281,2,FALSE)</f>
        <v>0.02</v>
      </c>
    </row>
    <row r="198" spans="1:3" x14ac:dyDescent="0.25">
      <c r="A198" t="str">
        <f>'[1]1 to 31'!A199</f>
        <v xml:space="preserve">              kpO2</v>
      </c>
      <c r="B198" t="str">
        <f>VLOOKUP($A198,lookup!$A$1:$D$281,4,FALSE)</f>
        <v xml:space="preserve"> </v>
      </c>
      <c r="C198">
        <f>VLOOKUP($A198,Import!$A$1:$B$281,2,FALSE)</f>
        <v>0.02</v>
      </c>
    </row>
    <row r="199" spans="1:3" x14ac:dyDescent="0.25">
      <c r="A199" t="str">
        <f>'[1]1 to 31'!A200</f>
        <v xml:space="preserve">      kin_denitrit</v>
      </c>
      <c r="B199" t="str">
        <f>VLOOKUP($A199,lookup!$A$1:$D$281,4,FALSE)</f>
        <v>Inhibition concentration of denitritation (mmol L^-1^)</v>
      </c>
      <c r="C199">
        <f>VLOOKUP($A199,Import!$A$1:$B$281,2,FALSE)</f>
        <v>2.9700000000000001E-4</v>
      </c>
    </row>
    <row r="200" spans="1:3" x14ac:dyDescent="0.25">
      <c r="A200" t="str">
        <f>'[1]1 to 31'!A201</f>
        <v xml:space="preserve">       kpart_ammox</v>
      </c>
      <c r="B200" t="str">
        <f>VLOOKUP($A200,lookup!$A$1:$D$281,4,FALSE)</f>
        <v>Inhibition concentration of ammonium oxidation (mmol L^-1^)</v>
      </c>
      <c r="C200">
        <f>VLOOKUP($A200,Import!$A$1:$B$281,2,FALSE)</f>
        <v>1E-3</v>
      </c>
    </row>
    <row r="201" spans="1:3" x14ac:dyDescent="0.25">
      <c r="A201" t="str">
        <f>'[1]1 to 31'!A202</f>
        <v xml:space="preserve">     kin_denitrous</v>
      </c>
      <c r="B201" t="str">
        <f>VLOOKUP($A201,lookup!$A$1:$D$281,4,FALSE)</f>
        <v>Inhibition concentration of denitrousation (mmol L^-1^)</v>
      </c>
      <c r="C201">
        <f>VLOOKUP($A201,Import!$A$1:$B$281,2,FALSE)</f>
        <v>2.05E-4</v>
      </c>
    </row>
    <row r="202" spans="1:3" x14ac:dyDescent="0.25">
      <c r="A202" t="str">
        <f>'[1]1 to 31'!A203</f>
        <v xml:space="preserve">         kin_deamm</v>
      </c>
      <c r="B202" t="str">
        <f>VLOOKUP($A202,lookup!$A$1:$D$281,4,FALSE)</f>
        <v>Inhibition concentration of deammonification (mmol L^-1^)</v>
      </c>
      <c r="C202">
        <f>VLOOKUP($A202,Import!$A$1:$B$281,2,FALSE)</f>
        <v>8.8599999999999996E-4</v>
      </c>
    </row>
    <row r="203" spans="1:3" x14ac:dyDescent="0.25">
      <c r="A203" t="str">
        <f>'[1]1 to 31'!A204</f>
        <v xml:space="preserve">     klim_denitrat</v>
      </c>
      <c r="B203" t="str">
        <f>VLOOKUP($A203,lookup!$A$1:$D$281,4,FALSE)</f>
        <v>Limitation concentration of denitratation (mmol L^-1^)</v>
      </c>
      <c r="C203">
        <f>VLOOKUP($A203,Import!$A$1:$B$281,2,FALSE)</f>
        <v>1E-3</v>
      </c>
    </row>
    <row r="204" spans="1:3" x14ac:dyDescent="0.25">
      <c r="A204" t="str">
        <f>'[1]1 to 31'!A205</f>
        <v xml:space="preserve">    kpart_denitrit</v>
      </c>
      <c r="B204" t="str">
        <f>VLOOKUP($A204,lookup!$A$1:$D$281,4,FALSE)</f>
        <v>Partitioning concentration of denitritation (mmol L^-1^)</v>
      </c>
      <c r="C204">
        <f>VLOOKUP($A204,Import!$A$1:$B$281,2,FALSE)</f>
        <v>6.0000000000000001E-3</v>
      </c>
    </row>
    <row r="205" spans="1:3" x14ac:dyDescent="0.25">
      <c r="A205" t="str">
        <f>'[1]1 to 31'!A206</f>
        <v xml:space="preserve">             kpNO3</v>
      </c>
      <c r="B205" t="str">
        <f>VLOOKUP($A205,lookup!$A$1:$D$281,4,FALSE)</f>
        <v xml:space="preserve"> </v>
      </c>
      <c r="C205">
        <f>VLOOKUP($A205,Import!$A$1:$B$281,2,FALSE)</f>
        <v>3.0000000000000001E-3</v>
      </c>
    </row>
    <row r="206" spans="1:3" x14ac:dyDescent="0.25">
      <c r="A206" t="str">
        <f>'[1]1 to 31'!A207</f>
        <v xml:space="preserve">             kMnO2</v>
      </c>
      <c r="B206" t="str">
        <f>VLOOKUP($A206,lookup!$A$1:$D$281,4,FALSE)</f>
        <v xml:space="preserve"> </v>
      </c>
      <c r="C206">
        <f>VLOOKUP($A206,Import!$A$1:$B$281,2,FALSE)</f>
        <v>16</v>
      </c>
    </row>
    <row r="207" spans="1:3" x14ac:dyDescent="0.25">
      <c r="A207" t="str">
        <f>'[1]1 to 31'!A208</f>
        <v xml:space="preserve">            kpMnO2</v>
      </c>
      <c r="B207" t="str">
        <f>VLOOKUP($A207,lookup!$A$1:$D$281,4,FALSE)</f>
        <v xml:space="preserve"> </v>
      </c>
      <c r="C207">
        <f>VLOOKUP($A207,Import!$A$1:$B$281,2,FALSE)</f>
        <v>16</v>
      </c>
    </row>
    <row r="208" spans="1:3" x14ac:dyDescent="0.25">
      <c r="A208" t="str">
        <f>'[1]1 to 31'!A209</f>
        <v xml:space="preserve">             kFeOH</v>
      </c>
      <c r="B208" t="str">
        <f>VLOOKUP($A208,lookup!$A$1:$D$281,4,FALSE)</f>
        <v xml:space="preserve"> </v>
      </c>
      <c r="C208">
        <f>VLOOKUP($A208,Import!$A$1:$B$281,2,FALSE)</f>
        <v>100</v>
      </c>
    </row>
    <row r="209" spans="1:3" x14ac:dyDescent="0.25">
      <c r="A209" t="str">
        <f>'[1]1 to 31'!A210</f>
        <v xml:space="preserve">            kpFeOH</v>
      </c>
      <c r="B209" t="str">
        <f>VLOOKUP($A209,lookup!$A$1:$D$281,4,FALSE)</f>
        <v xml:space="preserve"> </v>
      </c>
      <c r="C209">
        <f>VLOOKUP($A209,Import!$A$1:$B$281,2,FALSE)</f>
        <v>100</v>
      </c>
    </row>
    <row r="210" spans="1:3" x14ac:dyDescent="0.25">
      <c r="A210" t="str">
        <f>'[1]1 to 31'!A211</f>
        <v xml:space="preserve">              kSO4</v>
      </c>
      <c r="B210" t="str">
        <f>VLOOKUP($A210,lookup!$A$1:$D$281,4,FALSE)</f>
        <v xml:space="preserve"> </v>
      </c>
      <c r="C210">
        <f>VLOOKUP($A210,Import!$A$1:$B$281,2,FALSE)</f>
        <v>1.6</v>
      </c>
    </row>
    <row r="211" spans="1:3" x14ac:dyDescent="0.25">
      <c r="A211" t="str">
        <f>'[1]1 to 31'!A212</f>
        <v xml:space="preserve">             kpSO4</v>
      </c>
      <c r="B211" t="str">
        <f>VLOOKUP($A211,lookup!$A$1:$D$281,4,FALSE)</f>
        <v xml:space="preserve"> </v>
      </c>
      <c r="C211">
        <f>VLOOKUP($A211,Import!$A$1:$B$281,2,FALSE)</f>
        <v>1.6</v>
      </c>
    </row>
    <row r="212" spans="1:3" x14ac:dyDescent="0.25">
      <c r="A212" t="str">
        <f>'[1]1 to 31'!A213</f>
        <v xml:space="preserve">      kin_denitrat</v>
      </c>
      <c r="B212" t="str">
        <f>VLOOKUP($A212,lookup!$A$1:$D$281,4,FALSE)</f>
        <v xml:space="preserve"> </v>
      </c>
      <c r="C212">
        <f>VLOOKUP($A212,Import!$A$1:$B$281,2,FALSE)</f>
        <v>3.0000000000000001E-3</v>
      </c>
    </row>
    <row r="213" spans="1:3" x14ac:dyDescent="0.25">
      <c r="A213" t="str">
        <f>'[1]1 to 31'!A214</f>
        <v xml:space="preserve">          kpO2MnO2</v>
      </c>
      <c r="B213" t="str">
        <f>VLOOKUP($A213,lookup!$A$1:$D$281,4,FALSE)</f>
        <v xml:space="preserve"> </v>
      </c>
      <c r="C213">
        <f>VLOOKUP($A213,Import!$A$1:$B$281,2,FALSE)</f>
        <v>200</v>
      </c>
    </row>
    <row r="214" spans="1:3" x14ac:dyDescent="0.25">
      <c r="A214" t="str">
        <f>'[1]1 to 31'!A215</f>
        <v xml:space="preserve">          kpO2FeOH</v>
      </c>
      <c r="B214" t="str">
        <f>VLOOKUP($A214,lookup!$A$1:$D$281,4,FALSE)</f>
        <v xml:space="preserve"> </v>
      </c>
      <c r="C214">
        <f>VLOOKUP($A214,Import!$A$1:$B$281,2,FALSE)</f>
        <v>200</v>
      </c>
    </row>
    <row r="215" spans="1:3" x14ac:dyDescent="0.25">
      <c r="A215" t="str">
        <f>'[1]1 to 31'!A216</f>
        <v xml:space="preserve">           kpO2SO4</v>
      </c>
      <c r="B215" t="str">
        <f>VLOOKUP($A215,lookup!$A$1:$D$281,4,FALSE)</f>
        <v xml:space="preserve"> </v>
      </c>
      <c r="C215">
        <f>VLOOKUP($A215,Import!$A$1:$B$281,2,FALSE)</f>
        <v>2E-3</v>
      </c>
    </row>
    <row r="216" spans="1:3" x14ac:dyDescent="0.25">
      <c r="A216" t="str">
        <f>'[1]1 to 31'!A217</f>
        <v xml:space="preserve">           kpO2CH4</v>
      </c>
      <c r="B216" t="str">
        <f>VLOOKUP($A216,lookup!$A$1:$D$281,4,FALSE)</f>
        <v xml:space="preserve"> </v>
      </c>
      <c r="C216">
        <f>VLOOKUP($A216,Import!$A$1:$B$281,2,FALSE)</f>
        <v>2E-3</v>
      </c>
    </row>
    <row r="217" spans="1:3" x14ac:dyDescent="0.25">
      <c r="A217" t="str">
        <f>'[1]1 to 31'!A218</f>
        <v xml:space="preserve">               lO2</v>
      </c>
      <c r="B217" t="str">
        <f>VLOOKUP($A217,lookup!$A$1:$D$281,4,FALSE)</f>
        <v xml:space="preserve"> </v>
      </c>
      <c r="C217">
        <f>VLOOKUP($A217,Import!$A$1:$B$281,2,FALSE)</f>
        <v>0.02</v>
      </c>
    </row>
    <row r="218" spans="1:3" x14ac:dyDescent="0.25">
      <c r="A218" t="str">
        <f>'[1]1 to 31'!A219</f>
        <v xml:space="preserve">              lpO2</v>
      </c>
      <c r="B218" t="str">
        <f>VLOOKUP($A218,lookup!$A$1:$D$281,4,FALSE)</f>
        <v xml:space="preserve"> </v>
      </c>
      <c r="C218">
        <f>VLOOKUP($A218,Import!$A$1:$B$281,2,FALSE)</f>
        <v>0.02</v>
      </c>
    </row>
    <row r="219" spans="1:3" x14ac:dyDescent="0.25">
      <c r="A219" t="str">
        <f>'[1]1 to 31'!A220</f>
        <v xml:space="preserve">              lNO3</v>
      </c>
      <c r="B219" t="str">
        <f>VLOOKUP($A219,lookup!$A$1:$D$281,4,FALSE)</f>
        <v xml:space="preserve"> </v>
      </c>
      <c r="C219">
        <f>VLOOKUP($A219,Import!$A$1:$B$281,2,FALSE)</f>
        <v>5.0000000000000001E-3</v>
      </c>
    </row>
    <row r="220" spans="1:3" x14ac:dyDescent="0.25">
      <c r="A220" t="str">
        <f>'[1]1 to 31'!A221</f>
        <v xml:space="preserve">             lpNO3</v>
      </c>
      <c r="B220" t="str">
        <f>VLOOKUP($A220,lookup!$A$1:$D$281,4,FALSE)</f>
        <v xml:space="preserve"> </v>
      </c>
      <c r="C220">
        <f>VLOOKUP($A220,Import!$A$1:$B$281,2,FALSE)</f>
        <v>5.0000000000000001E-3</v>
      </c>
    </row>
    <row r="221" spans="1:3" x14ac:dyDescent="0.25">
      <c r="A221" t="str">
        <f>'[1]1 to 31'!A222</f>
        <v xml:space="preserve">             lMnO2</v>
      </c>
      <c r="B221" t="str">
        <f>VLOOKUP($A221,lookup!$A$1:$D$281,4,FALSE)</f>
        <v xml:space="preserve"> </v>
      </c>
      <c r="C221">
        <f>VLOOKUP($A221,Import!$A$1:$B$281,2,FALSE)</f>
        <v>16</v>
      </c>
    </row>
    <row r="222" spans="1:3" x14ac:dyDescent="0.25">
      <c r="A222" t="str">
        <f>'[1]1 to 31'!A223</f>
        <v xml:space="preserve">            lpMnO2</v>
      </c>
      <c r="B222" t="str">
        <f>VLOOKUP($A222,lookup!$A$1:$D$281,4,FALSE)</f>
        <v xml:space="preserve"> </v>
      </c>
      <c r="C222">
        <f>VLOOKUP($A222,Import!$A$1:$B$281,2,FALSE)</f>
        <v>16</v>
      </c>
    </row>
    <row r="223" spans="1:3" x14ac:dyDescent="0.25">
      <c r="A223" t="str">
        <f>'[1]1 to 31'!A224</f>
        <v xml:space="preserve">             lFeOH</v>
      </c>
      <c r="B223" t="str">
        <f>VLOOKUP($A223,lookup!$A$1:$D$281,4,FALSE)</f>
        <v xml:space="preserve"> </v>
      </c>
      <c r="C223">
        <f>VLOOKUP($A223,Import!$A$1:$B$281,2,FALSE)</f>
        <v>100</v>
      </c>
    </row>
    <row r="224" spans="1:3" x14ac:dyDescent="0.25">
      <c r="A224" t="str">
        <f>'[1]1 to 31'!A225</f>
        <v xml:space="preserve">            lpFeOH</v>
      </c>
      <c r="B224" t="str">
        <f>VLOOKUP($A224,lookup!$A$1:$D$281,4,FALSE)</f>
        <v xml:space="preserve"> </v>
      </c>
      <c r="C224">
        <f>VLOOKUP($A224,Import!$A$1:$B$281,2,FALSE)</f>
        <v>100</v>
      </c>
    </row>
    <row r="225" spans="1:3" x14ac:dyDescent="0.25">
      <c r="A225" t="str">
        <f>'[1]1 to 31'!A226</f>
        <v xml:space="preserve">              lSO4</v>
      </c>
      <c r="B225" t="str">
        <f>VLOOKUP($A225,lookup!$A$1:$D$281,4,FALSE)</f>
        <v xml:space="preserve"> </v>
      </c>
      <c r="C225">
        <f>VLOOKUP($A225,Import!$A$1:$B$281,2,FALSE)</f>
        <v>1.6</v>
      </c>
    </row>
    <row r="226" spans="1:3" x14ac:dyDescent="0.25">
      <c r="A226" t="str">
        <f>'[1]1 to 31'!A227</f>
        <v xml:space="preserve">             lpSO4</v>
      </c>
      <c r="B226" t="str">
        <f>VLOOKUP($A226,lookup!$A$1:$D$281,4,FALSE)</f>
        <v xml:space="preserve"> </v>
      </c>
      <c r="C226">
        <f>VLOOKUP($A226,Import!$A$1:$B$281,2,FALSE)</f>
        <v>1.6</v>
      </c>
    </row>
    <row r="227" spans="1:3" x14ac:dyDescent="0.25">
      <c r="A227" t="str">
        <f>'[1]1 to 31'!A228</f>
        <v xml:space="preserve">           lpo2no3</v>
      </c>
      <c r="B227" t="str">
        <f>VLOOKUP($A227,lookup!$A$1:$D$281,4,FALSE)</f>
        <v xml:space="preserve"> </v>
      </c>
      <c r="C227">
        <f>VLOOKUP($A227,Import!$A$1:$B$281,2,FALSE)</f>
        <v>0.02</v>
      </c>
    </row>
    <row r="228" spans="1:3" x14ac:dyDescent="0.25">
      <c r="A228" t="str">
        <f>'[1]1 to 31'!A229</f>
        <v xml:space="preserve">          lpo2mno2</v>
      </c>
      <c r="B228" t="str">
        <f>VLOOKUP($A228,lookup!$A$1:$D$281,4,FALSE)</f>
        <v xml:space="preserve"> </v>
      </c>
      <c r="C228">
        <f>VLOOKUP($A228,Import!$A$1:$B$281,2,FALSE)</f>
        <v>0.02</v>
      </c>
    </row>
    <row r="229" spans="1:3" x14ac:dyDescent="0.25">
      <c r="A229" t="str">
        <f>'[1]1 to 31'!A230</f>
        <v xml:space="preserve">          lpo2feoh</v>
      </c>
      <c r="B229" t="str">
        <f>VLOOKUP($A229,lookup!$A$1:$D$281,4,FALSE)</f>
        <v xml:space="preserve"> </v>
      </c>
      <c r="C229">
        <f>VLOOKUP($A229,Import!$A$1:$B$281,2,FALSE)</f>
        <v>0.02</v>
      </c>
    </row>
    <row r="230" spans="1:3" x14ac:dyDescent="0.25">
      <c r="A230" t="str">
        <f>'[1]1 to 31'!A231</f>
        <v xml:space="preserve">           lpo2so4</v>
      </c>
      <c r="B230" t="str">
        <f>VLOOKUP($A230,lookup!$A$1:$D$281,4,FALSE)</f>
        <v xml:space="preserve"> </v>
      </c>
      <c r="C230">
        <f>VLOOKUP($A230,Import!$A$1:$B$281,2,FALSE)</f>
        <v>0.02</v>
      </c>
    </row>
    <row r="231" spans="1:3" x14ac:dyDescent="0.25">
      <c r="A231" t="str">
        <f>'[1]1 to 31'!A232</f>
        <v xml:space="preserve">           lpo2ch4</v>
      </c>
      <c r="B231" t="str">
        <f>VLOOKUP($A231,lookup!$A$1:$D$281,4,FALSE)</f>
        <v xml:space="preserve"> </v>
      </c>
      <c r="C231">
        <f>VLOOKUP($A231,Import!$A$1:$B$281,2,FALSE)</f>
        <v>0.02</v>
      </c>
    </row>
    <row r="232" spans="1:3" x14ac:dyDescent="0.25">
      <c r="A232" t="str">
        <f>'[1]1 to 31'!A233</f>
        <v xml:space="preserve">             KDHyd</v>
      </c>
      <c r="B232" t="str">
        <f>VLOOKUP($A232,lookup!$A$1:$D$281,4,FALSE)</f>
        <v xml:space="preserve"> </v>
      </c>
      <c r="C232">
        <f>VLOOKUP($A232,Import!$A$1:$B$281,2,FALSE)</f>
        <v>1</v>
      </c>
    </row>
    <row r="233" spans="1:3" x14ac:dyDescent="0.25">
      <c r="A233" t="str">
        <f>'[1]1 to 31'!A234</f>
        <v xml:space="preserve">              KOAc</v>
      </c>
      <c r="B233" t="str">
        <f>VLOOKUP($A233,lookup!$A$1:$D$281,4,FALSE)</f>
        <v xml:space="preserve"> </v>
      </c>
      <c r="C233">
        <f>VLOOKUP($A233,Import!$A$1:$B$281,2,FALSE)</f>
        <v>0.01</v>
      </c>
    </row>
    <row r="234" spans="1:3" x14ac:dyDescent="0.25">
      <c r="A234" t="str">
        <f>'[1]1 to 31'!A235</f>
        <v xml:space="preserve">               KH2</v>
      </c>
      <c r="B234" t="str">
        <f>VLOOKUP($A234,lookup!$A$1:$D$281,4,FALSE)</f>
        <v xml:space="preserve"> </v>
      </c>
      <c r="C234">
        <f>VLOOKUP($A234,Import!$A$1:$B$281,2,FALSE)</f>
        <v>0.01</v>
      </c>
    </row>
    <row r="235" spans="1:3" x14ac:dyDescent="0.25">
      <c r="A235" t="str">
        <f>'[1]1 to 31'!A236</f>
        <v xml:space="preserve">           fracOAc</v>
      </c>
      <c r="B235" t="str">
        <f>VLOOKUP($A235,lookup!$A$1:$D$281,4,FALSE)</f>
        <v xml:space="preserve"> </v>
      </c>
      <c r="C235">
        <f>VLOOKUP($A235,Import!$A$1:$B$281,2,FALSE)</f>
        <v>0.66668700000000003</v>
      </c>
    </row>
    <row r="236" spans="1:3" x14ac:dyDescent="0.25">
      <c r="A236" t="str">
        <f>'[1]1 to 31'!A237</f>
        <v xml:space="preserve">            fracH2</v>
      </c>
      <c r="B236" t="str">
        <f>VLOOKUP($A236,lookup!$A$1:$D$281,4,FALSE)</f>
        <v xml:space="preserve"> </v>
      </c>
      <c r="C236">
        <f>VLOOKUP($A236,Import!$A$1:$B$281,2,FALSE)</f>
        <v>0.33333299999999999</v>
      </c>
    </row>
    <row r="237" spans="1:3" x14ac:dyDescent="0.25">
      <c r="A237" t="str">
        <f>'[1]1 to 31'!A238</f>
        <v xml:space="preserve">           kNH4Ads</v>
      </c>
      <c r="B237" t="str">
        <f>VLOOKUP($A237,lookup!$A$1:$D$281,4,FALSE)</f>
        <v xml:space="preserve"> </v>
      </c>
      <c r="C237">
        <f>VLOOKUP($A237,Import!$A$1:$B$281,2,FALSE)</f>
        <v>1.4</v>
      </c>
    </row>
    <row r="238" spans="1:3" x14ac:dyDescent="0.25">
      <c r="A238" t="str">
        <f>'[1]1 to 31'!A239</f>
        <v xml:space="preserve">             VCWSb</v>
      </c>
      <c r="B238" t="str">
        <f>VLOOKUP($A238,lookup!$A$1:$D$281,4,FALSE)</f>
        <v xml:space="preserve"> </v>
      </c>
      <c r="C238">
        <f>VLOOKUP($A238,Import!$A$1:$B$281,2,FALSE)</f>
        <v>30</v>
      </c>
    </row>
    <row r="239" spans="1:3" x14ac:dyDescent="0.25">
      <c r="A239" t="str">
        <f>'[1]1 to 31'!A240</f>
        <v xml:space="preserve">            GammaS</v>
      </c>
      <c r="B239" t="str">
        <f>VLOOKUP($A239,lookup!$A$1:$D$281,4,FALSE)</f>
        <v xml:space="preserve"> </v>
      </c>
      <c r="C239">
        <f>VLOOKUP($A239,Import!$A$1:$B$281,2,FALSE)</f>
        <v>0.11</v>
      </c>
    </row>
    <row r="240" spans="1:3" x14ac:dyDescent="0.25">
      <c r="A240" t="str">
        <f>'[1]1 to 31'!A241</f>
        <v xml:space="preserve">           KSMnads</v>
      </c>
      <c r="B240" t="str">
        <f>VLOOKUP($A240,lookup!$A$1:$D$281,4,FALSE)</f>
        <v xml:space="preserve"> </v>
      </c>
      <c r="C240">
        <f>VLOOKUP($A240,Import!$A$1:$B$281,2,FALSE)</f>
        <v>3.5</v>
      </c>
    </row>
    <row r="241" spans="1:3" x14ac:dyDescent="0.25">
      <c r="A241" t="str">
        <f>'[1]1 to 31'!A242</f>
        <v xml:space="preserve">           KSFeads</v>
      </c>
      <c r="B241" t="str">
        <f>VLOOKUP($A241,lookup!$A$1:$D$281,4,FALSE)</f>
        <v xml:space="preserve"> </v>
      </c>
      <c r="C241">
        <f>VLOOKUP($A241,Import!$A$1:$B$281,2,FALSE)</f>
        <v>3.7</v>
      </c>
    </row>
    <row r="242" spans="1:3" x14ac:dyDescent="0.25">
      <c r="A242" t="str">
        <f>'[1]1 to 31'!A243</f>
        <v xml:space="preserve">           kPO4Ads</v>
      </c>
      <c r="B242" t="str">
        <f>VLOOKUP($A242,lookup!$A$1:$D$281,4,FALSE)</f>
        <v xml:space="preserve"> </v>
      </c>
      <c r="C242">
        <f>VLOOKUP($A242,Import!$A$1:$B$281,2,FALSE)</f>
        <v>3</v>
      </c>
    </row>
    <row r="243" spans="1:3" x14ac:dyDescent="0.25">
      <c r="A243" t="str">
        <f>'[1]1 to 31'!A244</f>
        <v>PO4AdsorptionModel</v>
      </c>
      <c r="B243" t="str">
        <f>VLOOKUP($A243,lookup!$A$1:$D$281,4,FALSE)</f>
        <v>Switch for PO~4~^3-^ adsorption options (integer)</v>
      </c>
      <c r="C243">
        <f>VLOOKUP($A243,Import!$A$1:$B$281,2,FALSE)</f>
        <v>1</v>
      </c>
    </row>
    <row r="244" spans="1:3" x14ac:dyDescent="0.25">
      <c r="A244" t="str">
        <f>'[1]1 to 31'!A245</f>
        <v xml:space="preserve">             KPO4p</v>
      </c>
      <c r="B244" t="str">
        <f>VLOOKUP($A244,lookup!$A$1:$D$281,4,FALSE)</f>
        <v>PO~4~^3-^ adsorption constant for PO4AdsoprtionModel = 1 (-)</v>
      </c>
      <c r="C244">
        <f>VLOOKUP($A244,Import!$A$1:$B$281,2,FALSE)</f>
        <v>1.05</v>
      </c>
    </row>
    <row r="245" spans="1:3" x14ac:dyDescent="0.25">
      <c r="A245" t="str">
        <f>'[1]1 to 31'!A246</f>
        <v xml:space="preserve">         Kadsratio</v>
      </c>
      <c r="B245" t="str">
        <f>VLOOKUP($A245,lookup!$A$1:$D$281,4,FALSE)</f>
        <v xml:space="preserve"> </v>
      </c>
      <c r="C245">
        <f>VLOOKUP($A245,Import!$A$1:$B$281,2,FALSE)</f>
        <v>1.05</v>
      </c>
    </row>
    <row r="246" spans="1:3" x14ac:dyDescent="0.25">
      <c r="A246" t="str">
        <f>'[1]1 to 31'!A247</f>
        <v xml:space="preserve">              Qmax</v>
      </c>
      <c r="B246" t="str">
        <f>VLOOKUP($A246,lookup!$A$1:$D$281,4,FALSE)</f>
        <v xml:space="preserve"> </v>
      </c>
      <c r="C246">
        <f>VLOOKUP($A246,Import!$A$1:$B$281,2,FALSE)</f>
        <v>1.05</v>
      </c>
    </row>
    <row r="247" spans="1:3" x14ac:dyDescent="0.25">
      <c r="A247" t="str">
        <f>'[1]1 to 31'!A248</f>
        <v xml:space="preserve">             KPSid</v>
      </c>
      <c r="B247" t="str">
        <f>VLOOKUP($A247,lookup!$A$1:$D$281,4,FALSE)</f>
        <v xml:space="preserve"> </v>
      </c>
      <c r="C247">
        <f>VLOOKUP($A247,Import!$A$1:$B$281,2,FALSE)</f>
        <v>-8.4</v>
      </c>
    </row>
    <row r="248" spans="1:3" x14ac:dyDescent="0.25">
      <c r="A248" t="str">
        <f>'[1]1 to 31'!A249</f>
        <v xml:space="preserve">             KPRod</v>
      </c>
      <c r="B248" t="str">
        <f>VLOOKUP($A248,lookup!$A$1:$D$281,4,FALSE)</f>
        <v xml:space="preserve"> </v>
      </c>
      <c r="C248">
        <f>VLOOKUP($A248,Import!$A$1:$B$281,2,FALSE)</f>
        <v>-8.5</v>
      </c>
    </row>
    <row r="249" spans="1:3" x14ac:dyDescent="0.25">
      <c r="A249" t="str">
        <f>'[1]1 to 31'!A250</f>
        <v xml:space="preserve">             KPFeS</v>
      </c>
      <c r="B249" t="str">
        <f>VLOOKUP($A249,lookup!$A$1:$D$281,4,FALSE)</f>
        <v>Equilibrium constant for FeS precipitation (-)</v>
      </c>
      <c r="C249">
        <f>VLOOKUP($A249,Import!$A$1:$B$281,2,FALSE)</f>
        <v>-2.2000000000000002</v>
      </c>
    </row>
    <row r="250" spans="1:3" x14ac:dyDescent="0.25">
      <c r="A250" t="str">
        <f>'[1]1 to 31'!A251</f>
        <v xml:space="preserve">             Xname</v>
      </c>
      <c r="B250" t="str">
        <f>VLOOKUP($A250,lookup!$A$1:$D$281,4,FALSE)</f>
        <v xml:space="preserve"> </v>
      </c>
      <c r="C250" t="str">
        <f>VLOOKUP($A250,Import!$A$1:$B$281,2,FALSE)</f>
        <v xml:space="preserve">         Zn</v>
      </c>
    </row>
    <row r="251" spans="1:3" x14ac:dyDescent="0.25">
      <c r="A251" t="str">
        <f>'[1]1 to 31'!A252</f>
        <v xml:space="preserve">               Xmk</v>
      </c>
      <c r="B251" t="str">
        <f>VLOOKUP($A251,lookup!$A$1:$D$281,4,FALSE)</f>
        <v xml:space="preserve"> </v>
      </c>
      <c r="C251">
        <f>VLOOKUP($A251,Import!$A$1:$B$281,2,FALSE)</f>
        <v>0.06</v>
      </c>
    </row>
    <row r="252" spans="1:3" x14ac:dyDescent="0.25">
      <c r="A252" t="str">
        <f>'[1]1 to 31'!A253</f>
        <v xml:space="preserve">               Xfl</v>
      </c>
      <c r="B252" t="str">
        <f>VLOOKUP($A252,lookup!$A$1:$D$281,4,FALSE)</f>
        <v xml:space="preserve"> </v>
      </c>
      <c r="C252">
        <f>VLOOKUP($A252,Import!$A$1:$B$281,2,FALSE)</f>
        <v>6.5000000000000002E-2</v>
      </c>
    </row>
    <row r="253" spans="1:3" x14ac:dyDescent="0.25">
      <c r="A253" t="str">
        <f>'[1]1 to 31'!A254</f>
        <v xml:space="preserve">               Xfm</v>
      </c>
      <c r="B253" t="str">
        <f>VLOOKUP($A253,lookup!$A$1:$D$281,4,FALSE)</f>
        <v xml:space="preserve"> </v>
      </c>
      <c r="C253">
        <f>VLOOKUP($A253,Import!$A$1:$B$281,2,FALSE)</f>
        <v>1E-4</v>
      </c>
    </row>
    <row r="254" spans="1:3" x14ac:dyDescent="0.25">
      <c r="A254" t="str">
        <f>'[1]1 to 31'!A255</f>
        <v xml:space="preserve">            kXSppt</v>
      </c>
      <c r="B254" t="str">
        <f>VLOOKUP($A254,lookup!$A$1:$D$281,4,FALSE)</f>
        <v xml:space="preserve"> </v>
      </c>
      <c r="C254">
        <f>VLOOKUP($A254,Import!$A$1:$B$281,2,FALSE)</f>
        <v>0</v>
      </c>
    </row>
    <row r="255" spans="1:3" x14ac:dyDescent="0.25">
      <c r="A255" t="str">
        <f>'[1]1 to 31'!A256</f>
        <v xml:space="preserve">           knh4no2</v>
      </c>
      <c r="B255" t="str">
        <f>VLOOKUP($A255,lookup!$A$1:$D$281,4,FALSE)</f>
        <v>NH~$~^+^ oxidation by NO~2~^-^ kinetic rate (mmol^-1^ L y^-1^)</v>
      </c>
      <c r="C255">
        <f>VLOOKUP($A255,Import!$A$1:$B$281,2,FALSE)</f>
        <v>0.36499999999999999</v>
      </c>
    </row>
    <row r="256" spans="1:3" x14ac:dyDescent="0.25">
      <c r="A256" t="str">
        <f>'[1]1 to 31'!A257</f>
        <v xml:space="preserve">            kno2o2</v>
      </c>
      <c r="B256" t="str">
        <f>VLOOKUP($A256,lookup!$A$1:$D$281,4,FALSE)</f>
        <v>NO~2~ oxidation kinetic rate (mmol^-1^ L y^-1^)</v>
      </c>
      <c r="C256">
        <f>VLOOKUP($A256,Import!$A$1:$B$281,2,FALSE)</f>
        <v>1E-3</v>
      </c>
    </row>
    <row r="257" spans="1:3" x14ac:dyDescent="0.25">
      <c r="A257" t="str">
        <f>'[1]1 to 31'!A258</f>
        <v xml:space="preserve">              dnra</v>
      </c>
      <c r="B257" t="str">
        <f>VLOOKUP($A257,lookup!$A$1:$D$281,4,FALSE)</f>
        <v xml:space="preserve">Delete this parameter </v>
      </c>
      <c r="C257">
        <f>VLOOKUP($A257,Import!$A$1:$B$281,2,FALSE)</f>
        <v>1</v>
      </c>
    </row>
    <row r="258" spans="1:3" x14ac:dyDescent="0.25">
      <c r="A258" t="str">
        <f>'[1]1 to 31'!A259</f>
        <v xml:space="preserve">    klim_denitrous</v>
      </c>
      <c r="B258" t="str">
        <f>VLOOKUP($A258,lookup!$A$1:$D$281,4,FALSE)</f>
        <v>Limitation concentration of denitrousation (mmol L^-1^)</v>
      </c>
      <c r="C258">
        <f>VLOOKUP($A258,Import!$A$1:$B$281,2,FALSE)</f>
        <v>0.1</v>
      </c>
    </row>
    <row r="259" spans="1:3" x14ac:dyDescent="0.25">
      <c r="A259" t="str">
        <f>'[1]1 to 31'!A260</f>
        <v xml:space="preserve">         w00h00_0n</v>
      </c>
      <c r="B259" t="str">
        <f>VLOOKUP($A259,lookup!$A$1:$D$281,4,FALSE)</f>
        <v xml:space="preserve"> </v>
      </c>
      <c r="C259" t="str">
        <f>VLOOKUP($A259,Import!$A$1:$B$281,2,FALSE)</f>
        <v xml:space="preserve">    .false.</v>
      </c>
    </row>
    <row r="260" spans="1:3" x14ac:dyDescent="0.25">
      <c r="A260" t="str">
        <f>'[1]1 to 31'!A261</f>
        <v>Sal1</v>
      </c>
      <c r="B260" t="str">
        <f>VLOOKUP($A260,lookup!$A$1:$D$281,4,FALSE)</f>
        <v>Lower salinity concenration for F~Sal~ (PSU)</v>
      </c>
      <c r="C260">
        <f>VLOOKUP($A260,Import!$A$1:$B$281,2,FALSE)</f>
        <v>35</v>
      </c>
    </row>
    <row r="261" spans="1:3" x14ac:dyDescent="0.25">
      <c r="A261" t="str">
        <f>'[1]1 to 31'!A262</f>
        <v>Sal2</v>
      </c>
      <c r="B261" t="str">
        <f>VLOOKUP($A261,lookup!$A$1:$D$281,4,FALSE)</f>
        <v>Upper salinity concenration for F~Sal~ (PSU)</v>
      </c>
      <c r="C261">
        <f>VLOOKUP($A261,Import!$A$1:$B$281,2,FALSE)</f>
        <v>70</v>
      </c>
    </row>
    <row r="262" spans="1:3" x14ac:dyDescent="0.25">
      <c r="A262" t="str">
        <f>'[1]1 to 31'!A263</f>
        <v>kH2S</v>
      </c>
      <c r="B262" t="str">
        <f>VLOOKUP($A262,lookup!$A$1:$D$281,4,FALSE)</f>
        <v>H~2~S concentration for K~Sul~ (mmol L^-1^)</v>
      </c>
      <c r="C262">
        <f>VLOOKUP($A262,Import!$A$1:$B$281,2,FALSE)</f>
        <v>0.1</v>
      </c>
    </row>
    <row r="263" spans="1:3" x14ac:dyDescent="0.25">
      <c r="A263" t="str">
        <f>'[1]1 to 31'!A264</f>
        <v>pf_on</v>
      </c>
      <c r="B263" t="str">
        <f>VLOOKUP($A263,lookup!$A$1:$D$281,4,FALSE)</f>
        <v xml:space="preserve"> </v>
      </c>
      <c r="C263" t="str">
        <f>VLOOKUP($A263,Import!$A$1:$B$281,2,FALSE)</f>
        <v xml:space="preserve">    .false.</v>
      </c>
    </row>
    <row r="264" spans="1:3" x14ac:dyDescent="0.25">
      <c r="A264" t="str">
        <f>'[1]1 to 31'!A265</f>
        <v>PhotoO2Rate</v>
      </c>
      <c r="B264" t="str">
        <f>VLOOKUP($A264,lookup!$A$1:$D$281,4,FALSE)</f>
        <v xml:space="preserve"> </v>
      </c>
      <c r="C264">
        <f>VLOOKUP($A264,Import!$A$1:$B$281,2,FALSE)</f>
        <v>20</v>
      </c>
    </row>
    <row r="265" spans="1:3" x14ac:dyDescent="0.25">
      <c r="A265" t="str">
        <f>'[1]1 to 31'!A266</f>
        <v>!MPBLight</v>
      </c>
      <c r="B265" t="str">
        <f>VLOOKUP($A265,lookup!$A$1:$D$281,4,FALSE)</f>
        <v xml:space="preserve"> </v>
      </c>
      <c r="C265">
        <f>VLOOKUP($A265,Import!$A$1:$B$281,2,FALSE)</f>
        <v>100</v>
      </c>
    </row>
    <row r="266" spans="1:3" x14ac:dyDescent="0.25">
      <c r="A266" t="str">
        <f>'[1]1 to 31'!A267</f>
        <v>RootsLight</v>
      </c>
      <c r="B266" t="str">
        <f>VLOOKUP($A266,lookup!$A$1:$D$281,4,FALSE)</f>
        <v xml:space="preserve"> </v>
      </c>
      <c r="C266">
        <f>VLOOKUP($A266,Import!$A$1:$B$281,2,FALSE)</f>
        <v>50</v>
      </c>
    </row>
    <row r="267" spans="1:3" x14ac:dyDescent="0.25">
      <c r="A267" t="str">
        <f>'[1]1 to 31'!A268</f>
        <v>!taubsensitivity</v>
      </c>
      <c r="B267" t="e">
        <f>VLOOKUP($A267,lookup!$A$1:$D$281,4,FALSE)</f>
        <v>#N/A</v>
      </c>
      <c r="C267">
        <f>VLOOKUP($A267,Import!$A$1:$B$281,2,FALSE)</f>
        <v>100</v>
      </c>
    </row>
    <row r="268" spans="1:3" x14ac:dyDescent="0.25">
      <c r="A268" t="str">
        <f>'[1]1 to 31'!A269</f>
        <v>!LRSplit</v>
      </c>
      <c r="B268" t="str">
        <f>VLOOKUP($A268,lookup!$A$1:$D$281,4,FALSE)</f>
        <v xml:space="preserve"> </v>
      </c>
      <c r="C268">
        <f>VLOOKUP($A268,Import!$A$1:$B$281,2,FALSE)</f>
        <v>0.5</v>
      </c>
    </row>
    <row r="269" spans="1:3" x14ac:dyDescent="0.25">
      <c r="A269" t="str">
        <f>'[1]1 to 31'!A270</f>
        <v>!pomsl2dom</v>
      </c>
      <c r="B269" t="str">
        <f>VLOOKUP($A269,lookup!$A$1:$D$281,4,FALSE)</f>
        <v xml:space="preserve"> </v>
      </c>
      <c r="C269">
        <f>VLOOKUP($A269,Import!$A$1:$B$281,2,FALSE)</f>
        <v>50</v>
      </c>
    </row>
    <row r="270" spans="1:3" x14ac:dyDescent="0.25">
      <c r="A270" t="str">
        <f>'[1]1 to 31'!A271</f>
        <v>!F_answitch</v>
      </c>
      <c r="B270" t="str">
        <f>VLOOKUP($A270,lookup!$A$1:$D$281,4,FALSE)</f>
        <v xml:space="preserve"> </v>
      </c>
      <c r="C270">
        <f>VLOOKUP($A270,Import!$A$1:$B$281,2,FALSE)</f>
        <v>1</v>
      </c>
    </row>
    <row r="271" spans="1:3" x14ac:dyDescent="0.25">
      <c r="A271" t="str">
        <f>'[1]1 to 31'!A272</f>
        <v>pocu</v>
      </c>
      <c r="B271" t="str">
        <f>VLOOKUP($A271,lookup!$A$1:$D$281,4,FALSE)</f>
        <v>Minimum concentration of refractory  POC at which reactions stop (mmol L^-1^)</v>
      </c>
      <c r="C271">
        <f>VLOOKUP($A271,Import!$A$1:$B$281,2,FALSE)</f>
        <v>1000000</v>
      </c>
    </row>
    <row r="272" spans="1:3" x14ac:dyDescent="0.25">
      <c r="A272" t="str">
        <f>'[1]1 to 31'!A273</f>
        <v>ponu</v>
      </c>
      <c r="B272" t="str">
        <f>VLOOKUP($A272,lookup!$A$1:$D$281,4,FALSE)</f>
        <v>Minimum concentration of refractory PON at which reactions stop (mmol L^-1^)</v>
      </c>
      <c r="C272">
        <f>VLOOKUP($A272,Import!$A$1:$B$281,2,FALSE)</f>
        <v>5000</v>
      </c>
    </row>
    <row r="273" spans="1:3" x14ac:dyDescent="0.25">
      <c r="A273" t="str">
        <f>'[1]1 to 31'!A274</f>
        <v>popu</v>
      </c>
      <c r="B273" t="str">
        <f>VLOOKUP($A273,lookup!$A$1:$D$281,4,FALSE)</f>
        <v>Minimum concentration of refractory POP at which reactions stop (mmol L^-1^)</v>
      </c>
      <c r="C273">
        <f>VLOOKUP($A273,Import!$A$1:$B$281,2,FALSE)</f>
        <v>10000</v>
      </c>
    </row>
    <row r="274" spans="1:3" x14ac:dyDescent="0.25">
      <c r="A274" t="str">
        <f>'[1]1 to 31'!A275</f>
        <v>Kompres_c</v>
      </c>
      <c r="B274" t="str">
        <f>VLOOKUP($A274,lookup!$A$1:$D$281,4,FALSE)</f>
        <v xml:space="preserve"> </v>
      </c>
      <c r="C274">
        <f>VLOOKUP($A274,Import!$A$1:$B$281,2,FALSE)</f>
        <v>500</v>
      </c>
    </row>
    <row r="275" spans="1:3" x14ac:dyDescent="0.25">
      <c r="A275" t="str">
        <f>'[1]1 to 31'!A276</f>
        <v>Kompres_n</v>
      </c>
      <c r="B275" t="str">
        <f>VLOOKUP($A275,lookup!$A$1:$D$281,4,FALSE)</f>
        <v xml:space="preserve"> </v>
      </c>
      <c r="C275">
        <f>VLOOKUP($A275,Import!$A$1:$B$281,2,FALSE)</f>
        <v>100</v>
      </c>
    </row>
    <row r="276" spans="1:3" x14ac:dyDescent="0.25">
      <c r="A276" t="str">
        <f>'[1]1 to 31'!A277</f>
        <v>Kompres_p</v>
      </c>
      <c r="B276" t="str">
        <f>VLOOKUP($A276,lookup!$A$1:$D$281,4,FALSE)</f>
        <v xml:space="preserve"> </v>
      </c>
      <c r="C276">
        <f>VLOOKUP($A276,Import!$A$1:$B$281,2,FALSE)</f>
        <v>1</v>
      </c>
    </row>
    <row r="277" spans="1:3" x14ac:dyDescent="0.25">
      <c r="A277" t="str">
        <f>'[1]1 to 31'!A278</f>
        <v>poms2dom</v>
      </c>
      <c r="B277" t="str">
        <f>VLOOKUP($A277,lookup!$A$1:$D$281,4,FALSE)</f>
        <v>Macroalgae hydrolysis rate - C, N and P (y^-1^)</v>
      </c>
      <c r="C277">
        <f>VLOOKUP($A277,Import!$A$1:$B$281,2,FALSE)</f>
        <v>1</v>
      </c>
    </row>
    <row r="278" spans="1:3" x14ac:dyDescent="0.25">
      <c r="A278" t="str">
        <f>'[1]1 to 31'!A279</f>
        <v>taubsensitivity</v>
      </c>
      <c r="B278" t="str">
        <f>VLOOKUP($A278,lookup!$A$1:$D$281,4,FALSE)</f>
        <v>Diffusion sensitivity to external transport (-)</v>
      </c>
      <c r="C278">
        <f>VLOOKUP($A278,Import!$A$1:$B$281,2,FALSE)</f>
        <v>1</v>
      </c>
    </row>
    <row r="279" spans="1:3" x14ac:dyDescent="0.25">
      <c r="A279" t="str">
        <f>'[1]1 to 31'!A280</f>
        <v>fgpp_sflux</v>
      </c>
      <c r="B279" t="str">
        <f>VLOOKUP($A279,lookup!$A$1:$D$281,4,FALSE)</f>
        <v xml:space="preserve"> </v>
      </c>
      <c r="C279">
        <f>VLOOKUP($A279,Import!$A$1:$B$281,2,FALSE)</f>
        <v>0</v>
      </c>
    </row>
    <row r="280" spans="1:3" x14ac:dyDescent="0.25">
      <c r="A280" t="str">
        <f>'[1]1 to 31'!A281</f>
        <v>NH4AdsorptionModel</v>
      </c>
      <c r="B280" t="str">
        <f>VLOOKUP($A280,lookup!$A$1:$D$281,4,FALSE)</f>
        <v xml:space="preserve">NH~4~^+^ adsorption model switch </v>
      </c>
      <c r="C280">
        <f>VLOOKUP($A280,Import!$A$1:$B$281,2,FALSE)</f>
        <v>1</v>
      </c>
    </row>
    <row r="281" spans="1:3" x14ac:dyDescent="0.25">
      <c r="A281" t="str">
        <f>'[1]1 to 31'!A282</f>
        <v>KNH4p</v>
      </c>
      <c r="B281" t="str">
        <f>VLOOKUP($A281,lookup!$A$1:$D$281,4,FALSE)</f>
        <v xml:space="preserve"> </v>
      </c>
      <c r="C281">
        <f>VLOOKUP($A281,Import!$A$1:$B$281,2,FALSE)</f>
        <v>1.4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20C3-0336-481E-83D4-F3D7AC33D995}">
  <dimension ref="A1:N410"/>
  <sheetViews>
    <sheetView topLeftCell="A307" workbookViewId="0">
      <selection activeCell="B376" sqref="B376"/>
    </sheetView>
  </sheetViews>
  <sheetFormatPr defaultRowHeight="15" x14ac:dyDescent="0.25"/>
  <cols>
    <col min="1" max="1" width="20.5703125" bestFit="1" customWidth="1"/>
    <col min="2" max="2" width="60.7109375" customWidth="1"/>
    <col min="3" max="3" width="18" bestFit="1" customWidth="1"/>
    <col min="4" max="4" width="73.140625" bestFit="1" customWidth="1"/>
    <col min="6" max="6" width="18" bestFit="1" customWidth="1"/>
    <col min="7" max="7" width="14.140625" bestFit="1" customWidth="1"/>
    <col min="8" max="8" width="14.7109375" bestFit="1" customWidth="1"/>
    <col min="14" max="14" width="15.85546875" customWidth="1"/>
    <col min="16" max="16" width="64.42578125" bestFit="1" customWidth="1"/>
  </cols>
  <sheetData>
    <row r="1" spans="1:14" x14ac:dyDescent="0.25">
      <c r="A1" t="s">
        <v>120</v>
      </c>
    </row>
    <row r="2" spans="1:14" ht="15.75" thickBot="1" x14ac:dyDescent="0.3">
      <c r="A2" t="s">
        <v>121</v>
      </c>
      <c r="F2" t="s">
        <v>84</v>
      </c>
      <c r="G2" t="s">
        <v>93</v>
      </c>
      <c r="H2" t="s">
        <v>117</v>
      </c>
      <c r="I2" t="s">
        <v>118</v>
      </c>
    </row>
    <row r="3" spans="1:14" ht="16.5" thickTop="1" thickBot="1" x14ac:dyDescent="0.3">
      <c r="A3" t="s">
        <v>33</v>
      </c>
      <c r="B3" t="s">
        <v>41</v>
      </c>
      <c r="C3" t="s">
        <v>560</v>
      </c>
      <c r="D3" t="str">
        <f>B3&amp;" "&amp;C3</f>
        <v>Bioturbation rate (cm^-2^ y^-1^)</v>
      </c>
      <c r="F3" s="2" t="s">
        <v>81</v>
      </c>
      <c r="G3" s="2" t="s">
        <v>94</v>
      </c>
      <c r="H3" s="2" t="s">
        <v>56</v>
      </c>
      <c r="I3" s="2" t="s">
        <v>43</v>
      </c>
    </row>
    <row r="4" spans="1:14" ht="15.75" thickTop="1" x14ac:dyDescent="0.25">
      <c r="A4" t="s">
        <v>122</v>
      </c>
      <c r="B4" t="s">
        <v>555</v>
      </c>
      <c r="C4" t="s">
        <v>561</v>
      </c>
      <c r="D4" t="str">
        <f t="shared" ref="D4:D67" si="0">B4&amp;" "&amp;C4</f>
        <v>Bioturbation function: 0-Gaussian; 1 – two-layer model (0 or 1)</v>
      </c>
    </row>
    <row r="5" spans="1:14" x14ac:dyDescent="0.25">
      <c r="A5" t="s">
        <v>123</v>
      </c>
      <c r="D5" t="str">
        <f t="shared" si="0"/>
        <v xml:space="preserve"> </v>
      </c>
    </row>
    <row r="6" spans="1:14" x14ac:dyDescent="0.25">
      <c r="A6" t="s">
        <v>34</v>
      </c>
      <c r="B6" t="s">
        <v>42</v>
      </c>
      <c r="C6" t="str">
        <f>$I$3</f>
        <v>(cm)</v>
      </c>
      <c r="D6" t="str">
        <f t="shared" si="0"/>
        <v>Depth of full bioturbation (cm)</v>
      </c>
    </row>
    <row r="7" spans="1:14" x14ac:dyDescent="0.25">
      <c r="A7" t="s">
        <v>35</v>
      </c>
      <c r="B7" t="s">
        <v>48</v>
      </c>
      <c r="C7" t="str">
        <f>$I$3</f>
        <v>(cm)</v>
      </c>
      <c r="D7" t="str">
        <f t="shared" si="0"/>
        <v>Depth of bioturbation decline (cm)</v>
      </c>
    </row>
    <row r="8" spans="1:14" x14ac:dyDescent="0.25">
      <c r="A8" t="s">
        <v>124</v>
      </c>
      <c r="D8" t="str">
        <f t="shared" si="0"/>
        <v xml:space="preserve"> </v>
      </c>
    </row>
    <row r="9" spans="1:14" x14ac:dyDescent="0.25">
      <c r="A9" t="s">
        <v>125</v>
      </c>
      <c r="B9" t="s">
        <v>395</v>
      </c>
      <c r="C9" t="s">
        <v>396</v>
      </c>
      <c r="D9" t="str">
        <f t="shared" si="0"/>
        <v>Irrigation rate (cm y^-1^)</v>
      </c>
    </row>
    <row r="10" spans="1:14" x14ac:dyDescent="0.25">
      <c r="A10" t="s">
        <v>36</v>
      </c>
      <c r="B10" t="s">
        <v>44</v>
      </c>
      <c r="C10" t="str">
        <f>$I$3</f>
        <v>(cm)</v>
      </c>
      <c r="D10" t="str">
        <f t="shared" si="0"/>
        <v>Depth of irrigation (cm)</v>
      </c>
    </row>
    <row r="11" spans="1:14" x14ac:dyDescent="0.25">
      <c r="A11" t="s">
        <v>126</v>
      </c>
      <c r="B11" t="s">
        <v>427</v>
      </c>
      <c r="C11" t="s">
        <v>396</v>
      </c>
      <c r="D11" t="str">
        <f t="shared" si="0"/>
        <v>Porewater advection rate (cm y^-1^)</v>
      </c>
    </row>
    <row r="12" spans="1:14" x14ac:dyDescent="0.25">
      <c r="A12" t="s">
        <v>127</v>
      </c>
      <c r="B12" t="s">
        <v>426</v>
      </c>
      <c r="C12" t="s">
        <v>396</v>
      </c>
      <c r="D12" t="str">
        <f t="shared" si="0"/>
        <v>Sediment accumulation rate (cm y^-1^)</v>
      </c>
    </row>
    <row r="13" spans="1:14" x14ac:dyDescent="0.25">
      <c r="A13" t="s">
        <v>37</v>
      </c>
      <c r="B13" t="s">
        <v>45</v>
      </c>
      <c r="C13" t="s">
        <v>46</v>
      </c>
      <c r="D13" t="str">
        <f t="shared" si="0"/>
        <v>Upper porosity (-)</v>
      </c>
    </row>
    <row r="14" spans="1:14" x14ac:dyDescent="0.25">
      <c r="A14" t="s">
        <v>38</v>
      </c>
      <c r="B14" t="s">
        <v>49</v>
      </c>
      <c r="C14" t="s">
        <v>46</v>
      </c>
      <c r="D14" t="str">
        <f t="shared" si="0"/>
        <v>Lower porosity (-)</v>
      </c>
    </row>
    <row r="15" spans="1:14" x14ac:dyDescent="0.25">
      <c r="A15" t="s">
        <v>128</v>
      </c>
      <c r="B15" t="s">
        <v>47</v>
      </c>
      <c r="C15" t="str">
        <f t="shared" ref="C15:C16" si="1">$I$3</f>
        <v>(cm)</v>
      </c>
      <c r="D15" t="str">
        <f t="shared" si="0"/>
        <v>Depth of plant root oxygenation (cm)</v>
      </c>
    </row>
    <row r="16" spans="1:14" x14ac:dyDescent="0.25">
      <c r="A16" t="s">
        <v>129</v>
      </c>
      <c r="B16" t="s">
        <v>50</v>
      </c>
      <c r="C16" t="str">
        <f t="shared" si="1"/>
        <v>(cm)</v>
      </c>
      <c r="D16" t="str">
        <f t="shared" si="0"/>
        <v>Depth of MPB active production (cm)</v>
      </c>
      <c r="N16" s="9"/>
    </row>
    <row r="17" spans="1:7" x14ac:dyDescent="0.25">
      <c r="A17" t="s">
        <v>130</v>
      </c>
      <c r="D17" t="str">
        <f t="shared" si="0"/>
        <v xml:space="preserve"> </v>
      </c>
    </row>
    <row r="18" spans="1:7" x14ac:dyDescent="0.25">
      <c r="A18" t="s">
        <v>131</v>
      </c>
      <c r="D18" t="str">
        <f t="shared" si="0"/>
        <v xml:space="preserve"> </v>
      </c>
    </row>
    <row r="19" spans="1:7" x14ac:dyDescent="0.25">
      <c r="A19" t="s">
        <v>132</v>
      </c>
      <c r="B19" t="s">
        <v>556</v>
      </c>
      <c r="C19" t="s">
        <v>562</v>
      </c>
      <c r="D19" t="str">
        <f t="shared" si="0"/>
        <v>Tortuosity calculation method switch: 1-Archie; 2-Burger; 3-Weissberg (1,2,3)</v>
      </c>
    </row>
    <row r="20" spans="1:7" x14ac:dyDescent="0.25">
      <c r="A20" t="s">
        <v>133</v>
      </c>
      <c r="B20" t="s">
        <v>557</v>
      </c>
      <c r="D20" t="str">
        <f t="shared" si="0"/>
        <v xml:space="preserve">Porosity exponent for tortuosity (if Archie)  </v>
      </c>
    </row>
    <row r="21" spans="1:7" x14ac:dyDescent="0.25">
      <c r="A21" t="s">
        <v>134</v>
      </c>
      <c r="B21" t="s">
        <v>558</v>
      </c>
      <c r="D21" t="str">
        <f t="shared" si="0"/>
        <v xml:space="preserve">Porosity exponent for tortuosity (if Burger) </v>
      </c>
    </row>
    <row r="22" spans="1:7" x14ac:dyDescent="0.25">
      <c r="A22" t="s">
        <v>135</v>
      </c>
      <c r="B22" t="s">
        <v>559</v>
      </c>
      <c r="D22" t="str">
        <f t="shared" si="0"/>
        <v xml:space="preserve">Porosity exponent for tortuosity (if Weissberg) </v>
      </c>
    </row>
    <row r="23" spans="1:7" x14ac:dyDescent="0.25">
      <c r="A23" t="s">
        <v>136</v>
      </c>
      <c r="B23" t="s">
        <v>404</v>
      </c>
      <c r="D23" t="str">
        <f t="shared" si="0"/>
        <v xml:space="preserve">Simulation depth </v>
      </c>
    </row>
    <row r="24" spans="1:7" x14ac:dyDescent="0.25">
      <c r="A24" t="s">
        <v>137</v>
      </c>
      <c r="B24" t="s">
        <v>51</v>
      </c>
      <c r="D24" t="str">
        <f t="shared" si="0"/>
        <v xml:space="preserve">Number of sediment layers </v>
      </c>
    </row>
    <row r="25" spans="1:7" x14ac:dyDescent="0.25">
      <c r="A25" t="s">
        <v>138</v>
      </c>
      <c r="B25" t="s">
        <v>403</v>
      </c>
      <c r="D25" t="str">
        <f t="shared" si="0"/>
        <v xml:space="preserve">Switch for linear or exponential layer spacing </v>
      </c>
      <c r="G25" t="s">
        <v>356</v>
      </c>
    </row>
    <row r="26" spans="1:7" x14ac:dyDescent="0.25">
      <c r="A26" t="s">
        <v>139</v>
      </c>
      <c r="D26" t="str">
        <f t="shared" si="0"/>
        <v xml:space="preserve"> </v>
      </c>
      <c r="G26" t="s">
        <v>357</v>
      </c>
    </row>
    <row r="27" spans="1:7" x14ac:dyDescent="0.25">
      <c r="A27" t="s">
        <v>140</v>
      </c>
      <c r="D27" t="str">
        <f t="shared" si="0"/>
        <v xml:space="preserve"> </v>
      </c>
      <c r="G27" t="s">
        <v>358</v>
      </c>
    </row>
    <row r="28" spans="1:7" x14ac:dyDescent="0.25">
      <c r="A28" t="s">
        <v>141</v>
      </c>
      <c r="B28" t="s">
        <v>405</v>
      </c>
      <c r="D28" t="str">
        <f t="shared" si="0"/>
        <v xml:space="preserve">Limitation function switch </v>
      </c>
    </row>
    <row r="29" spans="1:7" x14ac:dyDescent="0.25">
      <c r="A29" t="s">
        <v>142</v>
      </c>
      <c r="B29" t="s">
        <v>52</v>
      </c>
      <c r="D29" t="str">
        <f t="shared" si="0"/>
        <v xml:space="preserve">Complexity of OM model </v>
      </c>
    </row>
    <row r="30" spans="1:7" x14ac:dyDescent="0.25">
      <c r="A30" t="s">
        <v>143</v>
      </c>
      <c r="D30" t="str">
        <f t="shared" si="0"/>
        <v xml:space="preserve"> </v>
      </c>
    </row>
    <row r="31" spans="1:7" x14ac:dyDescent="0.25">
      <c r="A31" t="s">
        <v>144</v>
      </c>
      <c r="D31" t="str">
        <f t="shared" si="0"/>
        <v xml:space="preserve"> </v>
      </c>
    </row>
    <row r="32" spans="1:7" x14ac:dyDescent="0.25">
      <c r="A32" t="s">
        <v>145</v>
      </c>
      <c r="D32" t="str">
        <f t="shared" si="0"/>
        <v xml:space="preserve"> </v>
      </c>
    </row>
    <row r="33" spans="1:4" x14ac:dyDescent="0.25">
      <c r="A33" t="s">
        <v>146</v>
      </c>
      <c r="D33" t="str">
        <f t="shared" si="0"/>
        <v xml:space="preserve"> </v>
      </c>
    </row>
    <row r="34" spans="1:4" x14ac:dyDescent="0.25">
      <c r="A34" t="s">
        <v>147</v>
      </c>
      <c r="D34" t="str">
        <f t="shared" si="0"/>
        <v xml:space="preserve"> </v>
      </c>
    </row>
    <row r="35" spans="1:4" x14ac:dyDescent="0.25">
      <c r="A35" t="s">
        <v>148</v>
      </c>
      <c r="D35" t="str">
        <f t="shared" si="0"/>
        <v xml:space="preserve"> </v>
      </c>
    </row>
    <row r="36" spans="1:4" x14ac:dyDescent="0.25">
      <c r="A36" t="s">
        <v>149</v>
      </c>
      <c r="D36" t="str">
        <f t="shared" si="0"/>
        <v xml:space="preserve"> </v>
      </c>
    </row>
    <row r="37" spans="1:4" x14ac:dyDescent="0.25">
      <c r="A37" t="s">
        <v>150</v>
      </c>
      <c r="D37" t="str">
        <f t="shared" si="0"/>
        <v xml:space="preserve"> </v>
      </c>
    </row>
    <row r="38" spans="1:4" x14ac:dyDescent="0.25">
      <c r="A38" t="s">
        <v>151</v>
      </c>
      <c r="D38" t="str">
        <f t="shared" si="0"/>
        <v xml:space="preserve"> </v>
      </c>
    </row>
    <row r="39" spans="1:4" x14ac:dyDescent="0.25">
      <c r="A39" t="s">
        <v>152</v>
      </c>
      <c r="D39" t="str">
        <f t="shared" si="0"/>
        <v xml:space="preserve"> </v>
      </c>
    </row>
    <row r="40" spans="1:4" x14ac:dyDescent="0.25">
      <c r="A40" t="s">
        <v>153</v>
      </c>
      <c r="D40" t="str">
        <f t="shared" si="0"/>
        <v xml:space="preserve"> </v>
      </c>
    </row>
    <row r="41" spans="1:4" x14ac:dyDescent="0.25">
      <c r="A41" t="s">
        <v>154</v>
      </c>
      <c r="D41" t="str">
        <f t="shared" si="0"/>
        <v xml:space="preserve"> </v>
      </c>
    </row>
    <row r="42" spans="1:4" x14ac:dyDescent="0.25">
      <c r="A42" t="s">
        <v>155</v>
      </c>
      <c r="D42" t="str">
        <f t="shared" si="0"/>
        <v xml:space="preserve"> </v>
      </c>
    </row>
    <row r="43" spans="1:4" x14ac:dyDescent="0.25">
      <c r="A43" t="s">
        <v>156</v>
      </c>
      <c r="D43" t="str">
        <f t="shared" si="0"/>
        <v xml:space="preserve"> </v>
      </c>
    </row>
    <row r="44" spans="1:4" x14ac:dyDescent="0.25">
      <c r="A44" t="s">
        <v>157</v>
      </c>
      <c r="D44" t="str">
        <f t="shared" si="0"/>
        <v xml:space="preserve"> </v>
      </c>
    </row>
    <row r="45" spans="1:4" x14ac:dyDescent="0.25">
      <c r="A45" t="s">
        <v>158</v>
      </c>
      <c r="B45" t="s">
        <v>53</v>
      </c>
      <c r="D45" t="str">
        <f t="shared" si="0"/>
        <v xml:space="preserve">Geochemical reaction complexity </v>
      </c>
    </row>
    <row r="46" spans="1:4" x14ac:dyDescent="0.25">
      <c r="A46" t="s">
        <v>159</v>
      </c>
      <c r="B46" t="s">
        <v>54</v>
      </c>
      <c r="D46" t="str">
        <f t="shared" si="0"/>
        <v xml:space="preserve">Use of pH in adsorption reactions </v>
      </c>
    </row>
    <row r="47" spans="1:4" x14ac:dyDescent="0.25">
      <c r="A47" t="s">
        <v>160</v>
      </c>
      <c r="D47" t="str">
        <f t="shared" si="0"/>
        <v xml:space="preserve"> </v>
      </c>
    </row>
    <row r="48" spans="1:4" x14ac:dyDescent="0.25">
      <c r="A48" t="s">
        <v>161</v>
      </c>
      <c r="D48" t="str">
        <f t="shared" si="0"/>
        <v xml:space="preserve"> </v>
      </c>
    </row>
    <row r="49" spans="1:4" x14ac:dyDescent="0.25">
      <c r="A49" t="s">
        <v>162</v>
      </c>
      <c r="D49" t="str">
        <f t="shared" si="0"/>
        <v xml:space="preserve"> </v>
      </c>
    </row>
    <row r="50" spans="1:4" x14ac:dyDescent="0.25">
      <c r="A50" t="s">
        <v>163</v>
      </c>
      <c r="D50" t="str">
        <f t="shared" si="0"/>
        <v xml:space="preserve"> </v>
      </c>
    </row>
    <row r="51" spans="1:4" x14ac:dyDescent="0.25">
      <c r="A51" t="s">
        <v>164</v>
      </c>
      <c r="D51" t="str">
        <f t="shared" si="0"/>
        <v xml:space="preserve"> </v>
      </c>
    </row>
    <row r="52" spans="1:4" x14ac:dyDescent="0.25">
      <c r="A52" t="s">
        <v>165</v>
      </c>
      <c r="B52" t="s">
        <v>55</v>
      </c>
      <c r="C52" t="str">
        <f>$H$3</f>
        <v>(y^-1^)</v>
      </c>
      <c r="D52" t="str">
        <f t="shared" si="0"/>
        <v>Labile DOC terminal metabolism rate (y^-1^)</v>
      </c>
    </row>
    <row r="53" spans="1:4" x14ac:dyDescent="0.25">
      <c r="A53" t="s">
        <v>166</v>
      </c>
      <c r="B53" t="s">
        <v>57</v>
      </c>
      <c r="C53" t="str">
        <f t="shared" ref="C53:C66" si="2">$H$3</f>
        <v>(y^-1^)</v>
      </c>
      <c r="D53" t="str">
        <f t="shared" si="0"/>
        <v>Labile DON terminal metabolism rate (y^-1^)</v>
      </c>
    </row>
    <row r="54" spans="1:4" x14ac:dyDescent="0.25">
      <c r="A54" t="s">
        <v>167</v>
      </c>
      <c r="B54" t="s">
        <v>58</v>
      </c>
      <c r="C54" t="str">
        <f t="shared" si="2"/>
        <v>(y^-1^)</v>
      </c>
      <c r="D54" t="str">
        <f t="shared" si="0"/>
        <v>Labile DOP terminal metabolism rate (y^-1^)</v>
      </c>
    </row>
    <row r="55" spans="1:4" x14ac:dyDescent="0.25">
      <c r="A55" t="s">
        <v>168</v>
      </c>
      <c r="B55" t="s">
        <v>59</v>
      </c>
      <c r="C55" t="str">
        <f t="shared" si="2"/>
        <v>(y^-1^)</v>
      </c>
      <c r="D55" t="str">
        <f t="shared" si="0"/>
        <v>Labile POC hydrolysis rate (y^-1^)</v>
      </c>
    </row>
    <row r="56" spans="1:4" x14ac:dyDescent="0.25">
      <c r="A56" t="s">
        <v>169</v>
      </c>
      <c r="B56" t="s">
        <v>60</v>
      </c>
      <c r="C56" t="str">
        <f t="shared" si="2"/>
        <v>(y^-1^)</v>
      </c>
      <c r="D56" t="str">
        <f t="shared" si="0"/>
        <v>Labile PON hydrolysis rate (y^-1^)</v>
      </c>
    </row>
    <row r="57" spans="1:4" x14ac:dyDescent="0.25">
      <c r="A57" t="s">
        <v>170</v>
      </c>
      <c r="B57" t="s">
        <v>61</v>
      </c>
      <c r="C57" t="str">
        <f t="shared" si="2"/>
        <v>(y^-1^)</v>
      </c>
      <c r="D57" t="str">
        <f t="shared" si="0"/>
        <v>Labile POP hydrolysis rate (y^-1^)</v>
      </c>
    </row>
    <row r="58" spans="1:4" x14ac:dyDescent="0.25">
      <c r="A58" t="s">
        <v>171</v>
      </c>
      <c r="B58" t="s">
        <v>62</v>
      </c>
      <c r="C58" t="str">
        <f t="shared" si="2"/>
        <v>(y^-1^)</v>
      </c>
      <c r="D58" t="str">
        <f t="shared" si="0"/>
        <v>Refractory DOC terminal metabolism rate (y^-1^)</v>
      </c>
    </row>
    <row r="59" spans="1:4" x14ac:dyDescent="0.25">
      <c r="A59" t="s">
        <v>172</v>
      </c>
      <c r="B59" t="s">
        <v>63</v>
      </c>
      <c r="C59" t="str">
        <f t="shared" si="2"/>
        <v>(y^-1^)</v>
      </c>
      <c r="D59" t="str">
        <f t="shared" si="0"/>
        <v>Refractory DON terminal metabolism rate (y^-1^)</v>
      </c>
    </row>
    <row r="60" spans="1:4" x14ac:dyDescent="0.25">
      <c r="A60" t="s">
        <v>173</v>
      </c>
      <c r="B60" t="s">
        <v>64</v>
      </c>
      <c r="C60" t="str">
        <f t="shared" si="2"/>
        <v>(y^-1^)</v>
      </c>
      <c r="D60" t="str">
        <f t="shared" si="0"/>
        <v>Refractory DOP terminal metabolism rate (y^-1^)</v>
      </c>
    </row>
    <row r="61" spans="1:4" x14ac:dyDescent="0.25">
      <c r="A61" t="s">
        <v>174</v>
      </c>
      <c r="B61" t="s">
        <v>65</v>
      </c>
      <c r="C61" t="str">
        <f t="shared" si="2"/>
        <v>(y^-1^)</v>
      </c>
      <c r="D61" t="str">
        <f t="shared" si="0"/>
        <v>Refractory POC hydrolysis rate (y^-1^)</v>
      </c>
    </row>
    <row r="62" spans="1:4" x14ac:dyDescent="0.25">
      <c r="A62" t="s">
        <v>175</v>
      </c>
      <c r="B62" t="s">
        <v>66</v>
      </c>
      <c r="C62" t="str">
        <f t="shared" si="2"/>
        <v>(y^-1^)</v>
      </c>
      <c r="D62" t="str">
        <f t="shared" si="0"/>
        <v>Refractory PON hydrolysis rate (y^-1^)</v>
      </c>
    </row>
    <row r="63" spans="1:4" x14ac:dyDescent="0.25">
      <c r="A63" t="s">
        <v>176</v>
      </c>
      <c r="B63" t="s">
        <v>67</v>
      </c>
      <c r="C63" t="str">
        <f t="shared" si="2"/>
        <v>(y^-1^)</v>
      </c>
      <c r="D63" t="str">
        <f t="shared" si="0"/>
        <v>Refractory POP hydrolysis rate (y^-1^)</v>
      </c>
    </row>
    <row r="64" spans="1:4" x14ac:dyDescent="0.25">
      <c r="A64" t="s">
        <v>177</v>
      </c>
      <c r="B64" t="s">
        <v>68</v>
      </c>
      <c r="C64" t="str">
        <f t="shared" si="2"/>
        <v>(y^-1^)</v>
      </c>
      <c r="D64" t="str">
        <f t="shared" si="0"/>
        <v>Very refractory POC hydrolysis rate (y^-1^)</v>
      </c>
    </row>
    <row r="65" spans="1:4" x14ac:dyDescent="0.25">
      <c r="A65" t="s">
        <v>178</v>
      </c>
      <c r="B65" t="s">
        <v>69</v>
      </c>
      <c r="C65" t="str">
        <f t="shared" si="2"/>
        <v>(y^-1^)</v>
      </c>
      <c r="D65" t="str">
        <f t="shared" si="0"/>
        <v>Very refractory PON hydrolysis rate (y^-1^)</v>
      </c>
    </row>
    <row r="66" spans="1:4" x14ac:dyDescent="0.25">
      <c r="A66" t="s">
        <v>179</v>
      </c>
      <c r="B66" t="s">
        <v>70</v>
      </c>
      <c r="C66" t="str">
        <f t="shared" si="2"/>
        <v>(y^-1^)</v>
      </c>
      <c r="D66" t="str">
        <f t="shared" si="0"/>
        <v>Very refractory POP hydrolysis rate (y^-1^)</v>
      </c>
    </row>
    <row r="67" spans="1:4" x14ac:dyDescent="0.25">
      <c r="A67" t="s">
        <v>180</v>
      </c>
      <c r="D67" t="str">
        <f t="shared" si="0"/>
        <v xml:space="preserve"> </v>
      </c>
    </row>
    <row r="68" spans="1:4" x14ac:dyDescent="0.25">
      <c r="A68" t="s">
        <v>181</v>
      </c>
      <c r="D68" t="str">
        <f t="shared" ref="D68:D131" si="3">B68&amp;" "&amp;C68</f>
        <v xml:space="preserve"> </v>
      </c>
    </row>
    <row r="69" spans="1:4" x14ac:dyDescent="0.25">
      <c r="A69" t="s">
        <v>182</v>
      </c>
      <c r="D69" t="str">
        <f t="shared" si="3"/>
        <v xml:space="preserve"> </v>
      </c>
    </row>
    <row r="70" spans="1:4" x14ac:dyDescent="0.25">
      <c r="A70" t="s">
        <v>183</v>
      </c>
      <c r="D70" t="str">
        <f t="shared" si="3"/>
        <v xml:space="preserve"> </v>
      </c>
    </row>
    <row r="71" spans="1:4" x14ac:dyDescent="0.25">
      <c r="A71" t="s">
        <v>184</v>
      </c>
      <c r="D71" t="str">
        <f t="shared" si="3"/>
        <v xml:space="preserve"> </v>
      </c>
    </row>
    <row r="72" spans="1:4" x14ac:dyDescent="0.25">
      <c r="A72" t="s">
        <v>185</v>
      </c>
      <c r="D72" t="str">
        <f t="shared" si="3"/>
        <v xml:space="preserve"> </v>
      </c>
    </row>
    <row r="73" spans="1:4" x14ac:dyDescent="0.25">
      <c r="A73" t="s">
        <v>186</v>
      </c>
      <c r="D73" t="str">
        <f t="shared" si="3"/>
        <v xml:space="preserve"> </v>
      </c>
    </row>
    <row r="74" spans="1:4" x14ac:dyDescent="0.25">
      <c r="A74" t="s">
        <v>187</v>
      </c>
      <c r="D74" t="str">
        <f t="shared" si="3"/>
        <v xml:space="preserve"> </v>
      </c>
    </row>
    <row r="75" spans="1:4" x14ac:dyDescent="0.25">
      <c r="A75" t="s">
        <v>188</v>
      </c>
      <c r="D75" t="str">
        <f t="shared" si="3"/>
        <v xml:space="preserve"> </v>
      </c>
    </row>
    <row r="76" spans="1:4" x14ac:dyDescent="0.25">
      <c r="A76" t="s">
        <v>189</v>
      </c>
      <c r="D76" t="str">
        <f t="shared" si="3"/>
        <v xml:space="preserve"> </v>
      </c>
    </row>
    <row r="77" spans="1:4" x14ac:dyDescent="0.25">
      <c r="A77" t="s">
        <v>190</v>
      </c>
      <c r="D77" t="str">
        <f t="shared" si="3"/>
        <v xml:space="preserve"> </v>
      </c>
    </row>
    <row r="78" spans="1:4" x14ac:dyDescent="0.25">
      <c r="A78" t="s">
        <v>191</v>
      </c>
      <c r="D78" t="str">
        <f t="shared" si="3"/>
        <v xml:space="preserve"> </v>
      </c>
    </row>
    <row r="79" spans="1:4" x14ac:dyDescent="0.25">
      <c r="A79" t="s">
        <v>192</v>
      </c>
      <c r="D79" t="str">
        <f t="shared" si="3"/>
        <v xml:space="preserve"> </v>
      </c>
    </row>
    <row r="80" spans="1:4" x14ac:dyDescent="0.25">
      <c r="A80" t="s">
        <v>193</v>
      </c>
      <c r="D80" t="str">
        <f t="shared" si="3"/>
        <v xml:space="preserve"> </v>
      </c>
    </row>
    <row r="81" spans="1:4" x14ac:dyDescent="0.25">
      <c r="A81" t="s">
        <v>194</v>
      </c>
      <c r="D81" t="str">
        <f t="shared" si="3"/>
        <v xml:space="preserve"> </v>
      </c>
    </row>
    <row r="82" spans="1:4" x14ac:dyDescent="0.25">
      <c r="A82" t="s">
        <v>195</v>
      </c>
      <c r="D82" t="str">
        <f t="shared" si="3"/>
        <v xml:space="preserve"> </v>
      </c>
    </row>
    <row r="83" spans="1:4" x14ac:dyDescent="0.25">
      <c r="A83" t="s">
        <v>196</v>
      </c>
      <c r="D83" t="str">
        <f t="shared" si="3"/>
        <v xml:space="preserve"> </v>
      </c>
    </row>
    <row r="84" spans="1:4" x14ac:dyDescent="0.25">
      <c r="A84" t="s">
        <v>197</v>
      </c>
      <c r="D84" t="str">
        <f t="shared" si="3"/>
        <v xml:space="preserve"> </v>
      </c>
    </row>
    <row r="85" spans="1:4" x14ac:dyDescent="0.25">
      <c r="A85" t="s">
        <v>198</v>
      </c>
      <c r="D85" t="str">
        <f t="shared" si="3"/>
        <v xml:space="preserve"> </v>
      </c>
    </row>
    <row r="86" spans="1:4" x14ac:dyDescent="0.25">
      <c r="A86" t="s">
        <v>199</v>
      </c>
      <c r="B86" t="s">
        <v>71</v>
      </c>
      <c r="C86" t="str">
        <f t="shared" ref="C86:C88" si="4">$H$3</f>
        <v>(y^-1^)</v>
      </c>
      <c r="D86" t="str">
        <f t="shared" si="3"/>
        <v>Refractory DOM terminal metabolism (y^-1^)</v>
      </c>
    </row>
    <row r="87" spans="1:4" x14ac:dyDescent="0.25">
      <c r="A87" t="s">
        <v>200</v>
      </c>
      <c r="B87" t="s">
        <v>72</v>
      </c>
      <c r="C87" t="str">
        <f t="shared" si="4"/>
        <v>(y^-1^)</v>
      </c>
      <c r="D87" t="str">
        <f t="shared" si="3"/>
        <v>Refractory DOM polymerisation (y^-1^)</v>
      </c>
    </row>
    <row r="88" spans="1:4" x14ac:dyDescent="0.25">
      <c r="A88" t="s">
        <v>201</v>
      </c>
      <c r="B88" t="s">
        <v>73</v>
      </c>
      <c r="C88" t="str">
        <f t="shared" si="4"/>
        <v>(y^-1^)</v>
      </c>
      <c r="D88" t="str">
        <f t="shared" si="3"/>
        <v>Labile POM hydrolysis (y^-1^)</v>
      </c>
    </row>
    <row r="89" spans="1:4" x14ac:dyDescent="0.25">
      <c r="A89" t="s">
        <v>202</v>
      </c>
      <c r="D89" t="str">
        <f t="shared" si="3"/>
        <v xml:space="preserve"> </v>
      </c>
    </row>
    <row r="90" spans="1:4" x14ac:dyDescent="0.25">
      <c r="A90" t="s">
        <v>203</v>
      </c>
      <c r="D90" t="str">
        <f t="shared" si="3"/>
        <v xml:space="preserve"> </v>
      </c>
    </row>
    <row r="91" spans="1:4" x14ac:dyDescent="0.25">
      <c r="A91" t="s">
        <v>204</v>
      </c>
      <c r="D91" t="str">
        <f t="shared" si="3"/>
        <v xml:space="preserve"> </v>
      </c>
    </row>
    <row r="92" spans="1:4" x14ac:dyDescent="0.25">
      <c r="A92" t="s">
        <v>205</v>
      </c>
      <c r="D92" t="str">
        <f t="shared" si="3"/>
        <v xml:space="preserve"> </v>
      </c>
    </row>
    <row r="93" spans="1:4" x14ac:dyDescent="0.25">
      <c r="A93" t="s">
        <v>206</v>
      </c>
      <c r="D93" t="str">
        <f t="shared" si="3"/>
        <v xml:space="preserve"> </v>
      </c>
    </row>
    <row r="94" spans="1:4" x14ac:dyDescent="0.25">
      <c r="A94" t="s">
        <v>207</v>
      </c>
      <c r="B94" t="s">
        <v>74</v>
      </c>
      <c r="C94" t="s">
        <v>46</v>
      </c>
      <c r="D94" t="str">
        <f t="shared" si="3"/>
        <v>C ratio of labile organic matter (-)</v>
      </c>
    </row>
    <row r="95" spans="1:4" x14ac:dyDescent="0.25">
      <c r="A95" t="s">
        <v>208</v>
      </c>
      <c r="B95" t="s">
        <v>75</v>
      </c>
      <c r="C95" t="s">
        <v>46</v>
      </c>
      <c r="D95" t="str">
        <f t="shared" si="3"/>
        <v>C ratio of refractory organic matter (-)</v>
      </c>
    </row>
    <row r="96" spans="1:4" x14ac:dyDescent="0.25">
      <c r="A96" t="s">
        <v>209</v>
      </c>
      <c r="D96" t="str">
        <f t="shared" si="3"/>
        <v xml:space="preserve"> </v>
      </c>
    </row>
    <row r="97" spans="1:4" x14ac:dyDescent="0.25">
      <c r="A97" t="s">
        <v>210</v>
      </c>
      <c r="B97" t="s">
        <v>76</v>
      </c>
      <c r="C97" t="s">
        <v>46</v>
      </c>
      <c r="D97" t="str">
        <f t="shared" si="3"/>
        <v>N ratio of labile organic matter (-)</v>
      </c>
    </row>
    <row r="98" spans="1:4" x14ac:dyDescent="0.25">
      <c r="A98" t="s">
        <v>211</v>
      </c>
      <c r="B98" t="s">
        <v>77</v>
      </c>
      <c r="C98" t="s">
        <v>46</v>
      </c>
      <c r="D98" t="str">
        <f t="shared" si="3"/>
        <v>N ratio of refractory organic matter (-)</v>
      </c>
    </row>
    <row r="99" spans="1:4" x14ac:dyDescent="0.25">
      <c r="A99" t="s">
        <v>212</v>
      </c>
      <c r="D99" t="str">
        <f t="shared" si="3"/>
        <v xml:space="preserve"> </v>
      </c>
    </row>
    <row r="100" spans="1:4" x14ac:dyDescent="0.25">
      <c r="A100" t="s">
        <v>213</v>
      </c>
      <c r="B100" t="s">
        <v>78</v>
      </c>
      <c r="C100" t="s">
        <v>46</v>
      </c>
      <c r="D100" t="str">
        <f t="shared" si="3"/>
        <v>P ratio of labile organic matter (-)</v>
      </c>
    </row>
    <row r="101" spans="1:4" x14ac:dyDescent="0.25">
      <c r="A101" t="s">
        <v>214</v>
      </c>
      <c r="B101" t="s">
        <v>79</v>
      </c>
      <c r="C101" t="s">
        <v>46</v>
      </c>
      <c r="D101" t="str">
        <f t="shared" si="3"/>
        <v>P ratio of refractory organic matter (-)</v>
      </c>
    </row>
    <row r="102" spans="1:4" x14ac:dyDescent="0.25">
      <c r="A102" t="s">
        <v>215</v>
      </c>
      <c r="D102" t="str">
        <f t="shared" si="3"/>
        <v xml:space="preserve"> </v>
      </c>
    </row>
    <row r="103" spans="1:4" x14ac:dyDescent="0.25">
      <c r="A103" t="s">
        <v>216</v>
      </c>
      <c r="D103" t="str">
        <f t="shared" si="3"/>
        <v xml:space="preserve"> </v>
      </c>
    </row>
    <row r="104" spans="1:4" x14ac:dyDescent="0.25">
      <c r="A104" t="s">
        <v>217</v>
      </c>
      <c r="D104" t="str">
        <f t="shared" si="3"/>
        <v xml:space="preserve"> </v>
      </c>
    </row>
    <row r="105" spans="1:4" x14ac:dyDescent="0.25">
      <c r="A105" t="s">
        <v>218</v>
      </c>
      <c r="D105" t="str">
        <f t="shared" si="3"/>
        <v xml:space="preserve"> </v>
      </c>
    </row>
    <row r="106" spans="1:4" x14ac:dyDescent="0.25">
      <c r="A106" t="s">
        <v>219</v>
      </c>
      <c r="D106" t="str">
        <f t="shared" si="3"/>
        <v xml:space="preserve"> </v>
      </c>
    </row>
    <row r="107" spans="1:4" x14ac:dyDescent="0.25">
      <c r="A107" t="s">
        <v>220</v>
      </c>
      <c r="D107" t="str">
        <f t="shared" si="3"/>
        <v xml:space="preserve"> </v>
      </c>
    </row>
    <row r="108" spans="1:4" x14ac:dyDescent="0.25">
      <c r="A108" t="s">
        <v>221</v>
      </c>
      <c r="D108" t="str">
        <f t="shared" si="3"/>
        <v xml:space="preserve"> </v>
      </c>
    </row>
    <row r="109" spans="1:4" x14ac:dyDescent="0.25">
      <c r="A109" t="s">
        <v>222</v>
      </c>
      <c r="D109" t="str">
        <f t="shared" si="3"/>
        <v xml:space="preserve"> </v>
      </c>
    </row>
    <row r="110" spans="1:4" x14ac:dyDescent="0.25">
      <c r="A110" t="s">
        <v>223</v>
      </c>
      <c r="D110" t="str">
        <f t="shared" si="3"/>
        <v xml:space="preserve"> </v>
      </c>
    </row>
    <row r="111" spans="1:4" x14ac:dyDescent="0.25">
      <c r="A111" t="s">
        <v>224</v>
      </c>
      <c r="D111" t="str">
        <f t="shared" si="3"/>
        <v xml:space="preserve"> </v>
      </c>
    </row>
    <row r="112" spans="1:4" x14ac:dyDescent="0.25">
      <c r="A112" t="s">
        <v>225</v>
      </c>
      <c r="D112" t="str">
        <f t="shared" si="3"/>
        <v xml:space="preserve"> </v>
      </c>
    </row>
    <row r="113" spans="1:4" x14ac:dyDescent="0.25">
      <c r="A113" t="s">
        <v>226</v>
      </c>
      <c r="D113" t="str">
        <f t="shared" si="3"/>
        <v xml:space="preserve"> </v>
      </c>
    </row>
    <row r="114" spans="1:4" x14ac:dyDescent="0.25">
      <c r="A114" t="s">
        <v>227</v>
      </c>
      <c r="D114" t="str">
        <f t="shared" si="3"/>
        <v xml:space="preserve"> </v>
      </c>
    </row>
    <row r="115" spans="1:4" x14ac:dyDescent="0.25">
      <c r="A115" t="s">
        <v>228</v>
      </c>
      <c r="D115" t="str">
        <f t="shared" si="3"/>
        <v xml:space="preserve"> </v>
      </c>
    </row>
    <row r="116" spans="1:4" x14ac:dyDescent="0.25">
      <c r="A116" t="s">
        <v>229</v>
      </c>
      <c r="D116" t="str">
        <f t="shared" si="3"/>
        <v xml:space="preserve"> </v>
      </c>
    </row>
    <row r="117" spans="1:4" x14ac:dyDescent="0.25">
      <c r="A117" t="s">
        <v>230</v>
      </c>
      <c r="D117" t="str">
        <f t="shared" si="3"/>
        <v xml:space="preserve"> </v>
      </c>
    </row>
    <row r="118" spans="1:4" x14ac:dyDescent="0.25">
      <c r="A118" t="s">
        <v>231</v>
      </c>
      <c r="D118" t="str">
        <f t="shared" si="3"/>
        <v xml:space="preserve"> </v>
      </c>
    </row>
    <row r="119" spans="1:4" x14ac:dyDescent="0.25">
      <c r="A119" t="s">
        <v>232</v>
      </c>
      <c r="D119" t="str">
        <f t="shared" si="3"/>
        <v xml:space="preserve"> </v>
      </c>
    </row>
    <row r="120" spans="1:4" x14ac:dyDescent="0.25">
      <c r="A120" t="s">
        <v>233</v>
      </c>
      <c r="D120" t="str">
        <f t="shared" si="3"/>
        <v xml:space="preserve"> </v>
      </c>
    </row>
    <row r="121" spans="1:4" x14ac:dyDescent="0.25">
      <c r="A121" t="s">
        <v>234</v>
      </c>
      <c r="D121" t="str">
        <f t="shared" si="3"/>
        <v xml:space="preserve"> </v>
      </c>
    </row>
    <row r="122" spans="1:4" x14ac:dyDescent="0.25">
      <c r="A122" t="s">
        <v>235</v>
      </c>
      <c r="D122" t="str">
        <f t="shared" si="3"/>
        <v xml:space="preserve"> </v>
      </c>
    </row>
    <row r="123" spans="1:4" x14ac:dyDescent="0.25">
      <c r="A123" t="s">
        <v>236</v>
      </c>
      <c r="D123" t="str">
        <f t="shared" si="3"/>
        <v xml:space="preserve"> </v>
      </c>
    </row>
    <row r="124" spans="1:4" x14ac:dyDescent="0.25">
      <c r="A124" t="s">
        <v>237</v>
      </c>
      <c r="D124" t="str">
        <f t="shared" si="3"/>
        <v xml:space="preserve"> </v>
      </c>
    </row>
    <row r="125" spans="1:4" x14ac:dyDescent="0.25">
      <c r="A125" t="s">
        <v>238</v>
      </c>
      <c r="D125" t="str">
        <f t="shared" si="3"/>
        <v xml:space="preserve"> </v>
      </c>
    </row>
    <row r="126" spans="1:4" x14ac:dyDescent="0.25">
      <c r="A126" t="s">
        <v>239</v>
      </c>
      <c r="D126" t="str">
        <f t="shared" si="3"/>
        <v xml:space="preserve"> </v>
      </c>
    </row>
    <row r="127" spans="1:4" x14ac:dyDescent="0.25">
      <c r="A127" t="s">
        <v>240</v>
      </c>
      <c r="D127" t="str">
        <f t="shared" si="3"/>
        <v xml:space="preserve"> </v>
      </c>
    </row>
    <row r="128" spans="1:4" x14ac:dyDescent="0.25">
      <c r="A128" t="s">
        <v>241</v>
      </c>
      <c r="D128" t="str">
        <f t="shared" si="3"/>
        <v xml:space="preserve"> </v>
      </c>
    </row>
    <row r="129" spans="1:4" x14ac:dyDescent="0.25">
      <c r="A129" t="s">
        <v>242</v>
      </c>
      <c r="D129" t="str">
        <f t="shared" si="3"/>
        <v xml:space="preserve"> </v>
      </c>
    </row>
    <row r="130" spans="1:4" x14ac:dyDescent="0.25">
      <c r="A130" t="s">
        <v>243</v>
      </c>
      <c r="D130" t="str">
        <f t="shared" si="3"/>
        <v xml:space="preserve"> </v>
      </c>
    </row>
    <row r="131" spans="1:4" x14ac:dyDescent="0.25">
      <c r="A131" t="s">
        <v>244</v>
      </c>
      <c r="D131" t="str">
        <f t="shared" si="3"/>
        <v xml:space="preserve"> </v>
      </c>
    </row>
    <row r="132" spans="1:4" x14ac:dyDescent="0.25">
      <c r="A132" t="s">
        <v>245</v>
      </c>
      <c r="B132" t="s">
        <v>80</v>
      </c>
      <c r="C132" t="str">
        <f>$F$3</f>
        <v>(mmol^-1^ L y^-1^)</v>
      </c>
      <c r="D132" t="str">
        <f t="shared" ref="D132:D195" si="5">B132&amp;" "&amp;C132</f>
        <v>NH~4~^+^ oxidation rate (mmol^-1^ L y^-1^)</v>
      </c>
    </row>
    <row r="133" spans="1:4" x14ac:dyDescent="0.25">
      <c r="A133" t="s">
        <v>246</v>
      </c>
      <c r="D133" t="str">
        <f t="shared" si="5"/>
        <v xml:space="preserve"> </v>
      </c>
    </row>
    <row r="134" spans="1:4" x14ac:dyDescent="0.25">
      <c r="A134" t="s">
        <v>247</v>
      </c>
      <c r="B134" t="s">
        <v>82</v>
      </c>
      <c r="C134" t="str">
        <f>$F$3</f>
        <v>(mmol^-1^ L y^-1^)</v>
      </c>
      <c r="D134" t="str">
        <f t="shared" si="5"/>
        <v>H~2~S oxidation rate (mmol^-1^ L y^-1^)</v>
      </c>
    </row>
    <row r="135" spans="1:4" x14ac:dyDescent="0.25">
      <c r="A135" t="s">
        <v>248</v>
      </c>
      <c r="D135" t="str">
        <f t="shared" si="5"/>
        <v xml:space="preserve"> </v>
      </c>
    </row>
    <row r="136" spans="1:4" x14ac:dyDescent="0.25">
      <c r="A136" t="s">
        <v>249</v>
      </c>
      <c r="D136" t="str">
        <f t="shared" si="5"/>
        <v xml:space="preserve"> </v>
      </c>
    </row>
    <row r="137" spans="1:4" x14ac:dyDescent="0.25">
      <c r="A137" t="s">
        <v>250</v>
      </c>
      <c r="D137" t="str">
        <f t="shared" si="5"/>
        <v xml:space="preserve"> </v>
      </c>
    </row>
    <row r="138" spans="1:4" x14ac:dyDescent="0.25">
      <c r="A138" t="s">
        <v>251</v>
      </c>
      <c r="B138" t="s">
        <v>83</v>
      </c>
      <c r="C138" t="str">
        <f>$F$3</f>
        <v>(mmol^-1^ L y^-1^)</v>
      </c>
      <c r="D138" t="str">
        <f t="shared" si="5"/>
        <v>Fe^2+^ oxidation rate (mmol^-1^ L y^-1^)</v>
      </c>
    </row>
    <row r="139" spans="1:4" x14ac:dyDescent="0.25">
      <c r="A139" t="s">
        <v>252</v>
      </c>
      <c r="D139" t="str">
        <f t="shared" si="5"/>
        <v xml:space="preserve"> </v>
      </c>
    </row>
    <row r="140" spans="1:4" x14ac:dyDescent="0.25">
      <c r="A140" t="s">
        <v>253</v>
      </c>
      <c r="B140" t="s">
        <v>85</v>
      </c>
      <c r="C140" t="str">
        <f>$F$3</f>
        <v>(mmol^-1^ L y^-1^)</v>
      </c>
      <c r="D140" t="str">
        <f t="shared" si="5"/>
        <v>FeS oxidation rate (mmol^-1^ L y^-1^)</v>
      </c>
    </row>
    <row r="141" spans="1:4" x14ac:dyDescent="0.25">
      <c r="A141" t="s">
        <v>254</v>
      </c>
      <c r="B141" t="s">
        <v>86</v>
      </c>
      <c r="C141" t="str">
        <f>$F$3</f>
        <v>(mmol^-1^ L y^-1^)</v>
      </c>
      <c r="D141" t="str">
        <f t="shared" si="5"/>
        <v>FeS~2~ oxidation rate (mmol^-1^ L y^-1^)</v>
      </c>
    </row>
    <row r="142" spans="1:4" x14ac:dyDescent="0.25">
      <c r="A142" t="s">
        <v>255</v>
      </c>
      <c r="D142" t="str">
        <f t="shared" si="5"/>
        <v xml:space="preserve"> </v>
      </c>
    </row>
    <row r="143" spans="1:4" x14ac:dyDescent="0.25">
      <c r="A143" t="s">
        <v>256</v>
      </c>
      <c r="D143" t="str">
        <f t="shared" si="5"/>
        <v xml:space="preserve"> </v>
      </c>
    </row>
    <row r="144" spans="1:4" x14ac:dyDescent="0.25">
      <c r="A144" t="s">
        <v>257</v>
      </c>
      <c r="D144" t="str">
        <f t="shared" si="5"/>
        <v xml:space="preserve"> </v>
      </c>
    </row>
    <row r="145" spans="1:4" x14ac:dyDescent="0.25">
      <c r="A145" t="s">
        <v>258</v>
      </c>
      <c r="D145" t="str">
        <f t="shared" si="5"/>
        <v xml:space="preserve"> </v>
      </c>
    </row>
    <row r="146" spans="1:4" x14ac:dyDescent="0.25">
      <c r="A146" t="s">
        <v>259</v>
      </c>
      <c r="D146" t="str">
        <f t="shared" si="5"/>
        <v xml:space="preserve"> </v>
      </c>
    </row>
    <row r="147" spans="1:4" x14ac:dyDescent="0.25">
      <c r="A147" t="s">
        <v>260</v>
      </c>
      <c r="B147" t="s">
        <v>87</v>
      </c>
      <c r="D147" t="str">
        <f t="shared" si="5"/>
        <v xml:space="preserve">FeS precipitation kinetic rate </v>
      </c>
    </row>
    <row r="148" spans="1:4" x14ac:dyDescent="0.25">
      <c r="A148" t="s">
        <v>261</v>
      </c>
      <c r="B148" t="s">
        <v>88</v>
      </c>
      <c r="D148" t="str">
        <f t="shared" si="5"/>
        <v xml:space="preserve">FeS dissolution kinetic rate </v>
      </c>
    </row>
    <row r="149" spans="1:4" x14ac:dyDescent="0.25">
      <c r="A149" t="s">
        <v>262</v>
      </c>
      <c r="B149" t="s">
        <v>89</v>
      </c>
      <c r="C149" t="str">
        <f t="shared" ref="C149:C154" si="6">$F$3</f>
        <v>(mmol^-1^ L y^-1^)</v>
      </c>
      <c r="D149" t="str">
        <f t="shared" si="5"/>
        <v>H~2~S oxidation by Fe(OH)~3~ rate (mmol^-1^ L y^-1^)</v>
      </c>
    </row>
    <row r="150" spans="1:4" x14ac:dyDescent="0.25">
      <c r="A150" t="s">
        <v>263</v>
      </c>
      <c r="B150" t="s">
        <v>394</v>
      </c>
      <c r="C150" t="str">
        <f t="shared" si="6"/>
        <v>(mmol^-1^ L y^-1^)</v>
      </c>
      <c r="D150" t="str">
        <f t="shared" si="5"/>
        <v>FeS~2~ precipitation rate (mmol^-1^ L y^-1^)</v>
      </c>
    </row>
    <row r="151" spans="1:4" x14ac:dyDescent="0.25">
      <c r="A151" t="s">
        <v>264</v>
      </c>
      <c r="B151" t="s">
        <v>393</v>
      </c>
      <c r="C151" t="str">
        <f t="shared" si="6"/>
        <v>(mmol^-1^ L y^-1^)</v>
      </c>
      <c r="D151" t="str">
        <f t="shared" si="5"/>
        <v>Fe^2+^ oxidation by MnO~2~ rate (mmol^-1^ L y^-1^)</v>
      </c>
    </row>
    <row r="152" spans="1:4" x14ac:dyDescent="0.25">
      <c r="A152" t="s">
        <v>265</v>
      </c>
      <c r="B152" t="s">
        <v>387</v>
      </c>
      <c r="C152" t="str">
        <f t="shared" si="6"/>
        <v>(mmol^-1^ L y^-1^)</v>
      </c>
      <c r="D152" t="str">
        <f t="shared" si="5"/>
        <v>H~2~S oxidation by MnO~2~ rate (mmol^-1^ L y^-1^)</v>
      </c>
    </row>
    <row r="153" spans="1:4" x14ac:dyDescent="0.25">
      <c r="A153" t="s">
        <v>266</v>
      </c>
      <c r="B153" t="s">
        <v>90</v>
      </c>
      <c r="C153" t="str">
        <f t="shared" si="6"/>
        <v>(mmol^-1^ L y^-1^)</v>
      </c>
      <c r="D153" t="str">
        <f t="shared" si="5"/>
        <v>CH~4~ oxidation rate (mmol^-1^ L y^-1^)</v>
      </c>
    </row>
    <row r="154" spans="1:4" x14ac:dyDescent="0.25">
      <c r="A154" t="s">
        <v>267</v>
      </c>
      <c r="B154" t="s">
        <v>91</v>
      </c>
      <c r="C154" t="str">
        <f t="shared" si="6"/>
        <v>(mmol^-1^ L y^-1^)</v>
      </c>
      <c r="D154" t="str">
        <f t="shared" si="5"/>
        <v>CH~4~ oxidation by SO~4~^2-^ rate (mmol^-1^ L y^-1^)</v>
      </c>
    </row>
    <row r="155" spans="1:4" x14ac:dyDescent="0.25">
      <c r="A155" t="s">
        <v>268</v>
      </c>
      <c r="D155" t="str">
        <f t="shared" si="5"/>
        <v xml:space="preserve"> </v>
      </c>
    </row>
    <row r="156" spans="1:4" x14ac:dyDescent="0.25">
      <c r="A156" t="s">
        <v>269</v>
      </c>
      <c r="D156" t="str">
        <f t="shared" si="5"/>
        <v xml:space="preserve"> </v>
      </c>
    </row>
    <row r="157" spans="1:4" x14ac:dyDescent="0.25">
      <c r="A157" t="s">
        <v>270</v>
      </c>
      <c r="D157" t="str">
        <f t="shared" si="5"/>
        <v xml:space="preserve"> </v>
      </c>
    </row>
    <row r="158" spans="1:4" x14ac:dyDescent="0.25">
      <c r="A158" t="s">
        <v>271</v>
      </c>
      <c r="D158" t="str">
        <f t="shared" si="5"/>
        <v xml:space="preserve"> </v>
      </c>
    </row>
    <row r="159" spans="1:4" x14ac:dyDescent="0.25">
      <c r="A159" t="s">
        <v>272</v>
      </c>
      <c r="D159" t="str">
        <f t="shared" si="5"/>
        <v xml:space="preserve"> </v>
      </c>
    </row>
    <row r="160" spans="1:4" x14ac:dyDescent="0.25">
      <c r="A160" t="s">
        <v>273</v>
      </c>
      <c r="D160" t="str">
        <f t="shared" si="5"/>
        <v xml:space="preserve"> </v>
      </c>
    </row>
    <row r="161" spans="1:4" x14ac:dyDescent="0.25">
      <c r="A161" t="s">
        <v>274</v>
      </c>
      <c r="D161" t="str">
        <f t="shared" si="5"/>
        <v xml:space="preserve"> </v>
      </c>
    </row>
    <row r="162" spans="1:4" x14ac:dyDescent="0.25">
      <c r="A162" t="s">
        <v>275</v>
      </c>
      <c r="D162" t="str">
        <f t="shared" si="5"/>
        <v xml:space="preserve"> </v>
      </c>
    </row>
    <row r="163" spans="1:4" x14ac:dyDescent="0.25">
      <c r="A163" t="s">
        <v>276</v>
      </c>
      <c r="D163" t="str">
        <f t="shared" si="5"/>
        <v xml:space="preserve"> </v>
      </c>
    </row>
    <row r="164" spans="1:4" x14ac:dyDescent="0.25">
      <c r="A164" t="s">
        <v>277</v>
      </c>
      <c r="D164" t="str">
        <f t="shared" si="5"/>
        <v xml:space="preserve"> </v>
      </c>
    </row>
    <row r="165" spans="1:4" x14ac:dyDescent="0.25">
      <c r="A165" t="s">
        <v>278</v>
      </c>
      <c r="D165" t="str">
        <f t="shared" si="5"/>
        <v xml:space="preserve"> </v>
      </c>
    </row>
    <row r="166" spans="1:4" x14ac:dyDescent="0.25">
      <c r="A166" t="s">
        <v>279</v>
      </c>
      <c r="D166" t="str">
        <f t="shared" si="5"/>
        <v xml:space="preserve"> </v>
      </c>
    </row>
    <row r="167" spans="1:4" x14ac:dyDescent="0.25">
      <c r="A167" t="s">
        <v>280</v>
      </c>
      <c r="D167" t="str">
        <f t="shared" si="5"/>
        <v xml:space="preserve"> </v>
      </c>
    </row>
    <row r="168" spans="1:4" x14ac:dyDescent="0.25">
      <c r="A168" t="s">
        <v>281</v>
      </c>
      <c r="D168" t="str">
        <f t="shared" si="5"/>
        <v xml:space="preserve"> </v>
      </c>
    </row>
    <row r="169" spans="1:4" x14ac:dyDescent="0.25">
      <c r="A169" t="s">
        <v>282</v>
      </c>
      <c r="D169" t="str">
        <f t="shared" si="5"/>
        <v xml:space="preserve"> </v>
      </c>
    </row>
    <row r="170" spans="1:4" x14ac:dyDescent="0.25">
      <c r="A170" t="s">
        <v>283</v>
      </c>
      <c r="D170" t="str">
        <f t="shared" si="5"/>
        <v xml:space="preserve"> </v>
      </c>
    </row>
    <row r="171" spans="1:4" x14ac:dyDescent="0.25">
      <c r="A171" t="s">
        <v>284</v>
      </c>
      <c r="D171" t="str">
        <f t="shared" si="5"/>
        <v xml:space="preserve"> </v>
      </c>
    </row>
    <row r="172" spans="1:4" x14ac:dyDescent="0.25">
      <c r="A172" t="s">
        <v>285</v>
      </c>
      <c r="D172" t="str">
        <f t="shared" si="5"/>
        <v xml:space="preserve"> </v>
      </c>
    </row>
    <row r="173" spans="1:4" x14ac:dyDescent="0.25">
      <c r="A173" t="s">
        <v>286</v>
      </c>
      <c r="D173" t="str">
        <f t="shared" si="5"/>
        <v xml:space="preserve"> </v>
      </c>
    </row>
    <row r="174" spans="1:4" x14ac:dyDescent="0.25">
      <c r="A174" t="s">
        <v>287</v>
      </c>
      <c r="D174" t="str">
        <f t="shared" si="5"/>
        <v xml:space="preserve"> </v>
      </c>
    </row>
    <row r="175" spans="1:4" x14ac:dyDescent="0.25">
      <c r="A175" t="s">
        <v>288</v>
      </c>
      <c r="D175" t="str">
        <f t="shared" si="5"/>
        <v xml:space="preserve"> </v>
      </c>
    </row>
    <row r="176" spans="1:4" x14ac:dyDescent="0.25">
      <c r="A176" t="s">
        <v>289</v>
      </c>
      <c r="D176" t="str">
        <f t="shared" si="5"/>
        <v xml:space="preserve"> </v>
      </c>
    </row>
    <row r="177" spans="1:4" x14ac:dyDescent="0.25">
      <c r="A177" t="s">
        <v>290</v>
      </c>
      <c r="D177" t="str">
        <f t="shared" si="5"/>
        <v xml:space="preserve"> </v>
      </c>
    </row>
    <row r="178" spans="1:4" x14ac:dyDescent="0.25">
      <c r="A178" t="s">
        <v>291</v>
      </c>
      <c r="D178" t="str">
        <f t="shared" si="5"/>
        <v xml:space="preserve"> </v>
      </c>
    </row>
    <row r="179" spans="1:4" x14ac:dyDescent="0.25">
      <c r="A179" t="s">
        <v>292</v>
      </c>
      <c r="D179" t="str">
        <f t="shared" si="5"/>
        <v xml:space="preserve"> </v>
      </c>
    </row>
    <row r="180" spans="1:4" x14ac:dyDescent="0.25">
      <c r="A180" t="s">
        <v>293</v>
      </c>
      <c r="D180" t="str">
        <f t="shared" si="5"/>
        <v xml:space="preserve"> </v>
      </c>
    </row>
    <row r="181" spans="1:4" x14ac:dyDescent="0.25">
      <c r="A181" t="s">
        <v>294</v>
      </c>
      <c r="D181" t="str">
        <f t="shared" si="5"/>
        <v xml:space="preserve"> </v>
      </c>
    </row>
    <row r="182" spans="1:4" x14ac:dyDescent="0.25">
      <c r="A182" t="s">
        <v>295</v>
      </c>
      <c r="D182" t="str">
        <f t="shared" si="5"/>
        <v xml:space="preserve"> </v>
      </c>
    </row>
    <row r="183" spans="1:4" x14ac:dyDescent="0.25">
      <c r="A183" t="s">
        <v>296</v>
      </c>
      <c r="D183" t="str">
        <f t="shared" si="5"/>
        <v xml:space="preserve"> </v>
      </c>
    </row>
    <row r="184" spans="1:4" x14ac:dyDescent="0.25">
      <c r="A184" t="s">
        <v>297</v>
      </c>
      <c r="D184" t="str">
        <f t="shared" si="5"/>
        <v xml:space="preserve"> </v>
      </c>
    </row>
    <row r="185" spans="1:4" x14ac:dyDescent="0.25">
      <c r="A185" t="s">
        <v>298</v>
      </c>
      <c r="D185" t="str">
        <f t="shared" si="5"/>
        <v xml:space="preserve"> </v>
      </c>
    </row>
    <row r="186" spans="1:4" x14ac:dyDescent="0.25">
      <c r="A186" t="s">
        <v>299</v>
      </c>
      <c r="D186" t="str">
        <f t="shared" si="5"/>
        <v xml:space="preserve"> </v>
      </c>
    </row>
    <row r="187" spans="1:4" x14ac:dyDescent="0.25">
      <c r="A187" t="s">
        <v>300</v>
      </c>
      <c r="D187" t="str">
        <f t="shared" si="5"/>
        <v xml:space="preserve"> </v>
      </c>
    </row>
    <row r="188" spans="1:4" x14ac:dyDescent="0.25">
      <c r="A188" t="s">
        <v>301</v>
      </c>
      <c r="D188" t="str">
        <f t="shared" si="5"/>
        <v xml:space="preserve"> </v>
      </c>
    </row>
    <row r="189" spans="1:4" x14ac:dyDescent="0.25">
      <c r="A189" t="s">
        <v>302</v>
      </c>
      <c r="D189" t="str">
        <f t="shared" si="5"/>
        <v xml:space="preserve"> </v>
      </c>
    </row>
    <row r="190" spans="1:4" x14ac:dyDescent="0.25">
      <c r="A190" t="s">
        <v>303</v>
      </c>
      <c r="D190" t="str">
        <f t="shared" si="5"/>
        <v xml:space="preserve"> </v>
      </c>
    </row>
    <row r="191" spans="1:4" x14ac:dyDescent="0.25">
      <c r="A191" t="s">
        <v>304</v>
      </c>
      <c r="D191" t="str">
        <f t="shared" si="5"/>
        <v xml:space="preserve"> </v>
      </c>
    </row>
    <row r="192" spans="1:4" x14ac:dyDescent="0.25">
      <c r="A192" t="s">
        <v>305</v>
      </c>
      <c r="D192" t="str">
        <f t="shared" si="5"/>
        <v xml:space="preserve"> </v>
      </c>
    </row>
    <row r="193" spans="1:4" x14ac:dyDescent="0.25">
      <c r="A193" t="s">
        <v>306</v>
      </c>
      <c r="D193" t="str">
        <f t="shared" si="5"/>
        <v xml:space="preserve"> </v>
      </c>
    </row>
    <row r="194" spans="1:4" x14ac:dyDescent="0.25">
      <c r="A194" t="s">
        <v>307</v>
      </c>
      <c r="D194" t="str">
        <f t="shared" si="5"/>
        <v xml:space="preserve"> </v>
      </c>
    </row>
    <row r="195" spans="1:4" x14ac:dyDescent="0.25">
      <c r="A195" t="s">
        <v>308</v>
      </c>
      <c r="D195" t="str">
        <f t="shared" si="5"/>
        <v xml:space="preserve"> </v>
      </c>
    </row>
    <row r="196" spans="1:4" x14ac:dyDescent="0.25">
      <c r="A196" t="s">
        <v>309</v>
      </c>
      <c r="D196" t="str">
        <f t="shared" ref="D196:D259" si="7">B196&amp;" "&amp;C196</f>
        <v xml:space="preserve"> </v>
      </c>
    </row>
    <row r="197" spans="1:4" x14ac:dyDescent="0.25">
      <c r="A197" t="s">
        <v>310</v>
      </c>
      <c r="D197" t="str">
        <f t="shared" si="7"/>
        <v xml:space="preserve"> </v>
      </c>
    </row>
    <row r="198" spans="1:4" x14ac:dyDescent="0.25">
      <c r="A198" t="s">
        <v>311</v>
      </c>
      <c r="D198" t="str">
        <f t="shared" si="7"/>
        <v xml:space="preserve"> </v>
      </c>
    </row>
    <row r="199" spans="1:4" x14ac:dyDescent="0.25">
      <c r="A199" t="s">
        <v>312</v>
      </c>
      <c r="B199" t="s">
        <v>92</v>
      </c>
      <c r="C199" t="str">
        <f t="shared" ref="C199:C204" si="8">$G$3</f>
        <v>(mmol L^-1^)</v>
      </c>
      <c r="D199" t="str">
        <f t="shared" si="7"/>
        <v>Inhibition concentration of denitritation (mmol L^-1^)</v>
      </c>
    </row>
    <row r="200" spans="1:4" x14ac:dyDescent="0.25">
      <c r="A200" t="s">
        <v>313</v>
      </c>
      <c r="B200" t="s">
        <v>95</v>
      </c>
      <c r="C200" t="str">
        <f t="shared" si="8"/>
        <v>(mmol L^-1^)</v>
      </c>
      <c r="D200" t="str">
        <f t="shared" si="7"/>
        <v>Inhibition concentration of ammonium oxidation (mmol L^-1^)</v>
      </c>
    </row>
    <row r="201" spans="1:4" x14ac:dyDescent="0.25">
      <c r="A201" t="s">
        <v>314</v>
      </c>
      <c r="B201" t="s">
        <v>96</v>
      </c>
      <c r="C201" t="str">
        <f t="shared" si="8"/>
        <v>(mmol L^-1^)</v>
      </c>
      <c r="D201" t="str">
        <f t="shared" si="7"/>
        <v>Inhibition concentration of denitrousation (mmol L^-1^)</v>
      </c>
    </row>
    <row r="202" spans="1:4" x14ac:dyDescent="0.25">
      <c r="A202" t="s">
        <v>315</v>
      </c>
      <c r="B202" t="s">
        <v>97</v>
      </c>
      <c r="C202" t="str">
        <f t="shared" si="8"/>
        <v>(mmol L^-1^)</v>
      </c>
      <c r="D202" t="str">
        <f t="shared" si="7"/>
        <v>Inhibition concentration of deammonification (mmol L^-1^)</v>
      </c>
    </row>
    <row r="203" spans="1:4" x14ac:dyDescent="0.25">
      <c r="A203" t="s">
        <v>316</v>
      </c>
      <c r="B203" t="s">
        <v>98</v>
      </c>
      <c r="C203" t="str">
        <f t="shared" si="8"/>
        <v>(mmol L^-1^)</v>
      </c>
      <c r="D203" t="str">
        <f t="shared" si="7"/>
        <v>Limitation concentration of denitratation (mmol L^-1^)</v>
      </c>
    </row>
    <row r="204" spans="1:4" x14ac:dyDescent="0.25">
      <c r="A204" t="s">
        <v>317</v>
      </c>
      <c r="B204" t="s">
        <v>99</v>
      </c>
      <c r="C204" t="str">
        <f t="shared" si="8"/>
        <v>(mmol L^-1^)</v>
      </c>
      <c r="D204" t="str">
        <f t="shared" si="7"/>
        <v>Partitioning concentration of denitritation (mmol L^-1^)</v>
      </c>
    </row>
    <row r="205" spans="1:4" x14ac:dyDescent="0.25">
      <c r="A205" t="s">
        <v>318</v>
      </c>
      <c r="D205" t="str">
        <f t="shared" si="7"/>
        <v xml:space="preserve"> </v>
      </c>
    </row>
    <row r="206" spans="1:4" x14ac:dyDescent="0.25">
      <c r="A206" t="s">
        <v>319</v>
      </c>
      <c r="D206" t="str">
        <f t="shared" si="7"/>
        <v xml:space="preserve"> </v>
      </c>
    </row>
    <row r="207" spans="1:4" x14ac:dyDescent="0.25">
      <c r="A207" t="s">
        <v>320</v>
      </c>
      <c r="D207" t="str">
        <f t="shared" si="7"/>
        <v xml:space="preserve"> </v>
      </c>
    </row>
    <row r="208" spans="1:4" x14ac:dyDescent="0.25">
      <c r="A208" t="s">
        <v>321</v>
      </c>
      <c r="D208" t="str">
        <f t="shared" si="7"/>
        <v xml:space="preserve"> </v>
      </c>
    </row>
    <row r="209" spans="1:4" x14ac:dyDescent="0.25">
      <c r="A209" t="s">
        <v>322</v>
      </c>
      <c r="D209" t="str">
        <f t="shared" si="7"/>
        <v xml:space="preserve"> </v>
      </c>
    </row>
    <row r="210" spans="1:4" x14ac:dyDescent="0.25">
      <c r="A210" t="s">
        <v>323</v>
      </c>
      <c r="D210" t="str">
        <f t="shared" si="7"/>
        <v xml:space="preserve"> </v>
      </c>
    </row>
    <row r="211" spans="1:4" x14ac:dyDescent="0.25">
      <c r="A211" t="s">
        <v>324</v>
      </c>
      <c r="D211" t="str">
        <f t="shared" si="7"/>
        <v xml:space="preserve"> </v>
      </c>
    </row>
    <row r="212" spans="1:4" x14ac:dyDescent="0.25">
      <c r="A212" t="s">
        <v>325</v>
      </c>
      <c r="D212" t="str">
        <f t="shared" si="7"/>
        <v xml:space="preserve"> </v>
      </c>
    </row>
    <row r="213" spans="1:4" x14ac:dyDescent="0.25">
      <c r="A213" t="s">
        <v>326</v>
      </c>
      <c r="D213" t="str">
        <f t="shared" si="7"/>
        <v xml:space="preserve"> </v>
      </c>
    </row>
    <row r="214" spans="1:4" x14ac:dyDescent="0.25">
      <c r="A214" t="s">
        <v>327</v>
      </c>
      <c r="D214" t="str">
        <f t="shared" si="7"/>
        <v xml:space="preserve"> </v>
      </c>
    </row>
    <row r="215" spans="1:4" x14ac:dyDescent="0.25">
      <c r="A215" t="s">
        <v>328</v>
      </c>
      <c r="D215" t="str">
        <f t="shared" si="7"/>
        <v xml:space="preserve"> </v>
      </c>
    </row>
    <row r="216" spans="1:4" x14ac:dyDescent="0.25">
      <c r="A216" t="s">
        <v>329</v>
      </c>
      <c r="D216" t="str">
        <f t="shared" si="7"/>
        <v xml:space="preserve"> </v>
      </c>
    </row>
    <row r="217" spans="1:4" x14ac:dyDescent="0.25">
      <c r="A217" t="s">
        <v>330</v>
      </c>
      <c r="D217" t="str">
        <f t="shared" si="7"/>
        <v xml:space="preserve"> </v>
      </c>
    </row>
    <row r="218" spans="1:4" x14ac:dyDescent="0.25">
      <c r="A218" t="s">
        <v>331</v>
      </c>
      <c r="D218" t="str">
        <f t="shared" si="7"/>
        <v xml:space="preserve"> </v>
      </c>
    </row>
    <row r="219" spans="1:4" x14ac:dyDescent="0.25">
      <c r="A219" t="s">
        <v>332</v>
      </c>
      <c r="D219" t="str">
        <f t="shared" si="7"/>
        <v xml:space="preserve"> </v>
      </c>
    </row>
    <row r="220" spans="1:4" x14ac:dyDescent="0.25">
      <c r="A220" t="s">
        <v>333</v>
      </c>
      <c r="D220" t="str">
        <f t="shared" si="7"/>
        <v xml:space="preserve"> </v>
      </c>
    </row>
    <row r="221" spans="1:4" x14ac:dyDescent="0.25">
      <c r="A221" t="s">
        <v>334</v>
      </c>
      <c r="D221" t="str">
        <f t="shared" si="7"/>
        <v xml:space="preserve"> </v>
      </c>
    </row>
    <row r="222" spans="1:4" x14ac:dyDescent="0.25">
      <c r="A222" t="s">
        <v>335</v>
      </c>
      <c r="D222" t="str">
        <f t="shared" si="7"/>
        <v xml:space="preserve"> </v>
      </c>
    </row>
    <row r="223" spans="1:4" x14ac:dyDescent="0.25">
      <c r="A223" t="s">
        <v>336</v>
      </c>
      <c r="D223" t="str">
        <f t="shared" si="7"/>
        <v xml:space="preserve"> </v>
      </c>
    </row>
    <row r="224" spans="1:4" x14ac:dyDescent="0.25">
      <c r="A224" t="s">
        <v>337</v>
      </c>
      <c r="D224" t="str">
        <f t="shared" si="7"/>
        <v xml:space="preserve"> </v>
      </c>
    </row>
    <row r="225" spans="1:4" x14ac:dyDescent="0.25">
      <c r="A225" t="s">
        <v>338</v>
      </c>
      <c r="D225" t="str">
        <f t="shared" si="7"/>
        <v xml:space="preserve"> </v>
      </c>
    </row>
    <row r="226" spans="1:4" x14ac:dyDescent="0.25">
      <c r="A226" t="s">
        <v>339</v>
      </c>
      <c r="D226" t="str">
        <f t="shared" si="7"/>
        <v xml:space="preserve"> </v>
      </c>
    </row>
    <row r="227" spans="1:4" x14ac:dyDescent="0.25">
      <c r="A227" t="s">
        <v>340</v>
      </c>
      <c r="D227" t="str">
        <f t="shared" si="7"/>
        <v xml:space="preserve"> </v>
      </c>
    </row>
    <row r="228" spans="1:4" x14ac:dyDescent="0.25">
      <c r="A228" t="s">
        <v>341</v>
      </c>
      <c r="D228" t="str">
        <f t="shared" si="7"/>
        <v xml:space="preserve"> </v>
      </c>
    </row>
    <row r="229" spans="1:4" x14ac:dyDescent="0.25">
      <c r="A229" t="s">
        <v>342</v>
      </c>
      <c r="D229" t="str">
        <f t="shared" si="7"/>
        <v xml:space="preserve"> </v>
      </c>
    </row>
    <row r="230" spans="1:4" x14ac:dyDescent="0.25">
      <c r="A230" t="s">
        <v>343</v>
      </c>
      <c r="D230" t="str">
        <f t="shared" si="7"/>
        <v xml:space="preserve"> </v>
      </c>
    </row>
    <row r="231" spans="1:4" x14ac:dyDescent="0.25">
      <c r="A231" t="s">
        <v>344</v>
      </c>
      <c r="D231" t="str">
        <f t="shared" si="7"/>
        <v xml:space="preserve"> </v>
      </c>
    </row>
    <row r="232" spans="1:4" x14ac:dyDescent="0.25">
      <c r="A232" t="s">
        <v>345</v>
      </c>
      <c r="D232" t="str">
        <f t="shared" si="7"/>
        <v xml:space="preserve"> </v>
      </c>
    </row>
    <row r="233" spans="1:4" x14ac:dyDescent="0.25">
      <c r="A233" t="s">
        <v>346</v>
      </c>
      <c r="D233" t="str">
        <f t="shared" si="7"/>
        <v xml:space="preserve"> </v>
      </c>
    </row>
    <row r="234" spans="1:4" x14ac:dyDescent="0.25">
      <c r="A234" t="s">
        <v>347</v>
      </c>
      <c r="D234" t="str">
        <f t="shared" si="7"/>
        <v xml:space="preserve"> </v>
      </c>
    </row>
    <row r="235" spans="1:4" x14ac:dyDescent="0.25">
      <c r="A235" t="s">
        <v>348</v>
      </c>
      <c r="D235" t="str">
        <f t="shared" si="7"/>
        <v xml:space="preserve"> </v>
      </c>
    </row>
    <row r="236" spans="1:4" x14ac:dyDescent="0.25">
      <c r="A236" t="s">
        <v>349</v>
      </c>
      <c r="D236" t="str">
        <f t="shared" si="7"/>
        <v xml:space="preserve"> </v>
      </c>
    </row>
    <row r="237" spans="1:4" x14ac:dyDescent="0.25">
      <c r="A237" t="s">
        <v>350</v>
      </c>
      <c r="D237" t="str">
        <f t="shared" si="7"/>
        <v xml:space="preserve"> </v>
      </c>
    </row>
    <row r="238" spans="1:4" x14ac:dyDescent="0.25">
      <c r="A238" t="s">
        <v>351</v>
      </c>
      <c r="D238" t="str">
        <f t="shared" si="7"/>
        <v xml:space="preserve"> </v>
      </c>
    </row>
    <row r="239" spans="1:4" x14ac:dyDescent="0.25">
      <c r="A239" t="s">
        <v>352</v>
      </c>
      <c r="D239" t="str">
        <f t="shared" si="7"/>
        <v xml:space="preserve"> </v>
      </c>
    </row>
    <row r="240" spans="1:4" x14ac:dyDescent="0.25">
      <c r="A240" t="s">
        <v>353</v>
      </c>
      <c r="D240" t="str">
        <f t="shared" si="7"/>
        <v xml:space="preserve"> </v>
      </c>
    </row>
    <row r="241" spans="1:4" x14ac:dyDescent="0.25">
      <c r="A241" t="s">
        <v>354</v>
      </c>
      <c r="D241" t="str">
        <f t="shared" si="7"/>
        <v xml:space="preserve"> </v>
      </c>
    </row>
    <row r="242" spans="1:4" x14ac:dyDescent="0.25">
      <c r="A242" s="6" t="s">
        <v>355</v>
      </c>
      <c r="D242" t="str">
        <f t="shared" si="7"/>
        <v xml:space="preserve"> </v>
      </c>
    </row>
    <row r="243" spans="1:4" x14ac:dyDescent="0.25">
      <c r="A243" s="6" t="s">
        <v>356</v>
      </c>
      <c r="B243" t="s">
        <v>431</v>
      </c>
      <c r="C243" t="s">
        <v>430</v>
      </c>
      <c r="D243" t="str">
        <f t="shared" si="7"/>
        <v>Switch for PO~4~^3-^ adsorption options (integer)</v>
      </c>
    </row>
    <row r="244" spans="1:4" x14ac:dyDescent="0.25">
      <c r="A244" t="s">
        <v>357</v>
      </c>
      <c r="B244" t="s">
        <v>432</v>
      </c>
      <c r="C244" t="s">
        <v>46</v>
      </c>
      <c r="D244" t="str">
        <f t="shared" si="7"/>
        <v>PO~4~^3-^ adsorption constant for PO4AdsoprtionModel = 1 (-)</v>
      </c>
    </row>
    <row r="245" spans="1:4" x14ac:dyDescent="0.25">
      <c r="A245" t="s">
        <v>358</v>
      </c>
      <c r="D245" t="str">
        <f t="shared" si="7"/>
        <v xml:space="preserve"> </v>
      </c>
    </row>
    <row r="246" spans="1:4" x14ac:dyDescent="0.25">
      <c r="A246" t="s">
        <v>359</v>
      </c>
      <c r="D246" t="str">
        <f t="shared" si="7"/>
        <v xml:space="preserve"> </v>
      </c>
    </row>
    <row r="247" spans="1:4" x14ac:dyDescent="0.25">
      <c r="A247" t="s">
        <v>360</v>
      </c>
      <c r="D247" t="str">
        <f t="shared" si="7"/>
        <v xml:space="preserve"> </v>
      </c>
    </row>
    <row r="248" spans="1:4" x14ac:dyDescent="0.25">
      <c r="A248" t="s">
        <v>361</v>
      </c>
      <c r="D248" t="str">
        <f t="shared" si="7"/>
        <v xml:space="preserve"> </v>
      </c>
    </row>
    <row r="249" spans="1:4" x14ac:dyDescent="0.25">
      <c r="A249" t="s">
        <v>362</v>
      </c>
      <c r="B249" t="s">
        <v>100</v>
      </c>
      <c r="C249" t="s">
        <v>46</v>
      </c>
      <c r="D249" t="str">
        <f t="shared" si="7"/>
        <v>Equilibrium constant for FeS precipitation (-)</v>
      </c>
    </row>
    <row r="250" spans="1:4" x14ac:dyDescent="0.25">
      <c r="A250" t="s">
        <v>363</v>
      </c>
      <c r="D250" t="str">
        <f t="shared" si="7"/>
        <v xml:space="preserve"> </v>
      </c>
    </row>
    <row r="251" spans="1:4" x14ac:dyDescent="0.25">
      <c r="A251" t="s">
        <v>364</v>
      </c>
      <c r="D251" t="str">
        <f t="shared" si="7"/>
        <v xml:space="preserve"> </v>
      </c>
    </row>
    <row r="252" spans="1:4" x14ac:dyDescent="0.25">
      <c r="A252" t="s">
        <v>365</v>
      </c>
      <c r="D252" t="str">
        <f t="shared" si="7"/>
        <v xml:space="preserve"> </v>
      </c>
    </row>
    <row r="253" spans="1:4" x14ac:dyDescent="0.25">
      <c r="A253" t="s">
        <v>366</v>
      </c>
      <c r="D253" t="str">
        <f t="shared" si="7"/>
        <v xml:space="preserve"> </v>
      </c>
    </row>
    <row r="254" spans="1:4" x14ac:dyDescent="0.25">
      <c r="A254" t="s">
        <v>367</v>
      </c>
      <c r="D254" t="str">
        <f t="shared" si="7"/>
        <v xml:space="preserve"> </v>
      </c>
    </row>
    <row r="255" spans="1:4" x14ac:dyDescent="0.25">
      <c r="A255" t="s">
        <v>368</v>
      </c>
      <c r="B255" t="s">
        <v>102</v>
      </c>
      <c r="C255" t="str">
        <f>$F$3</f>
        <v>(mmol^-1^ L y^-1^)</v>
      </c>
      <c r="D255" t="str">
        <f t="shared" si="7"/>
        <v>NH~$~^+^ oxidation by NO~2~^-^ kinetic rate (mmol^-1^ L y^-1^)</v>
      </c>
    </row>
    <row r="256" spans="1:4" x14ac:dyDescent="0.25">
      <c r="A256" t="s">
        <v>369</v>
      </c>
      <c r="B256" t="s">
        <v>101</v>
      </c>
      <c r="C256" t="str">
        <f>$F$3</f>
        <v>(mmol^-1^ L y^-1^)</v>
      </c>
      <c r="D256" t="str">
        <f t="shared" si="7"/>
        <v>NO~2~ oxidation kinetic rate (mmol^-1^ L y^-1^)</v>
      </c>
    </row>
    <row r="257" spans="1:5" x14ac:dyDescent="0.25">
      <c r="A257" t="s">
        <v>370</v>
      </c>
      <c r="B257" t="s">
        <v>388</v>
      </c>
      <c r="D257" t="str">
        <f t="shared" si="7"/>
        <v xml:space="preserve">Delete this parameter </v>
      </c>
    </row>
    <row r="258" spans="1:5" x14ac:dyDescent="0.25">
      <c r="A258" t="s">
        <v>371</v>
      </c>
      <c r="B258" t="s">
        <v>103</v>
      </c>
      <c r="C258" t="str">
        <f>$G$3</f>
        <v>(mmol L^-1^)</v>
      </c>
      <c r="D258" t="str">
        <f t="shared" si="7"/>
        <v>Limitation concentration of denitrousation (mmol L^-1^)</v>
      </c>
    </row>
    <row r="259" spans="1:5" x14ac:dyDescent="0.25">
      <c r="A259" t="s">
        <v>372</v>
      </c>
      <c r="D259" t="str">
        <f t="shared" si="7"/>
        <v xml:space="preserve"> </v>
      </c>
    </row>
    <row r="260" spans="1:5" x14ac:dyDescent="0.25">
      <c r="A260" t="s">
        <v>104</v>
      </c>
      <c r="B260" t="s">
        <v>107</v>
      </c>
      <c r="C260" t="s">
        <v>108</v>
      </c>
      <c r="D260" t="str">
        <f t="shared" ref="D260:D290" si="9">B260&amp;" "&amp;C260</f>
        <v>Lower salinity concenration for F~Sal~ (PSU)</v>
      </c>
    </row>
    <row r="261" spans="1:5" x14ac:dyDescent="0.25">
      <c r="A261" t="s">
        <v>105</v>
      </c>
      <c r="B261" t="s">
        <v>109</v>
      </c>
      <c r="C261" t="s">
        <v>108</v>
      </c>
      <c r="D261" t="str">
        <f t="shared" si="9"/>
        <v>Upper salinity concenration for F~Sal~ (PSU)</v>
      </c>
    </row>
    <row r="262" spans="1:5" x14ac:dyDescent="0.25">
      <c r="A262" t="s">
        <v>106</v>
      </c>
      <c r="B262" t="s">
        <v>110</v>
      </c>
      <c r="C262" t="str">
        <f>G3</f>
        <v>(mmol L^-1^)</v>
      </c>
      <c r="D262" t="str">
        <f t="shared" si="9"/>
        <v>H~2~S concentration for K~Sul~ (mmol L^-1^)</v>
      </c>
    </row>
    <row r="263" spans="1:5" x14ac:dyDescent="0.25">
      <c r="A263" t="s">
        <v>373</v>
      </c>
      <c r="D263" t="str">
        <f t="shared" si="9"/>
        <v xml:space="preserve"> </v>
      </c>
    </row>
    <row r="264" spans="1:5" x14ac:dyDescent="0.25">
      <c r="A264" t="s">
        <v>374</v>
      </c>
      <c r="D264" t="str">
        <f t="shared" si="9"/>
        <v xml:space="preserve"> </v>
      </c>
    </row>
    <row r="265" spans="1:5" x14ac:dyDescent="0.25">
      <c r="A265" t="s">
        <v>375</v>
      </c>
      <c r="D265" t="str">
        <f t="shared" si="9"/>
        <v xml:space="preserve"> </v>
      </c>
    </row>
    <row r="266" spans="1:5" x14ac:dyDescent="0.25">
      <c r="A266" t="s">
        <v>376</v>
      </c>
      <c r="D266" t="str">
        <f t="shared" si="9"/>
        <v xml:space="preserve"> </v>
      </c>
    </row>
    <row r="267" spans="1:5" x14ac:dyDescent="0.25">
      <c r="A267" t="s">
        <v>1</v>
      </c>
      <c r="B267" t="s">
        <v>111</v>
      </c>
      <c r="C267" t="s">
        <v>46</v>
      </c>
      <c r="D267" t="str">
        <f t="shared" si="9"/>
        <v>Diffusion sensitivity to external transport (-)</v>
      </c>
    </row>
    <row r="268" spans="1:5" x14ac:dyDescent="0.25">
      <c r="A268" t="s">
        <v>377</v>
      </c>
      <c r="D268" t="str">
        <f t="shared" si="9"/>
        <v xml:space="preserve"> </v>
      </c>
    </row>
    <row r="269" spans="1:5" x14ac:dyDescent="0.25">
      <c r="A269" t="s">
        <v>378</v>
      </c>
      <c r="D269" t="str">
        <f t="shared" si="9"/>
        <v xml:space="preserve"> </v>
      </c>
    </row>
    <row r="270" spans="1:5" x14ac:dyDescent="0.25">
      <c r="A270" t="s">
        <v>379</v>
      </c>
      <c r="D270" t="str">
        <f t="shared" si="9"/>
        <v xml:space="preserve"> </v>
      </c>
    </row>
    <row r="271" spans="1:5" x14ac:dyDescent="0.25">
      <c r="A271" t="s">
        <v>39</v>
      </c>
      <c r="B271" t="s">
        <v>113</v>
      </c>
      <c r="C271" t="str">
        <f>$G$3</f>
        <v>(mmol L^-1^)</v>
      </c>
      <c r="D271" t="str">
        <f t="shared" si="9"/>
        <v>Minimum concentration of refractory  POC at which reactions stop (mmol L^-1^)</v>
      </c>
      <c r="E271" t="s">
        <v>115</v>
      </c>
    </row>
    <row r="272" spans="1:5" x14ac:dyDescent="0.25">
      <c r="A272" t="s">
        <v>40</v>
      </c>
      <c r="B272" t="s">
        <v>112</v>
      </c>
      <c r="C272" t="str">
        <f>$G$3</f>
        <v>(mmol L^-1^)</v>
      </c>
      <c r="D272" t="str">
        <f t="shared" si="9"/>
        <v>Minimum concentration of refractory PON at which reactions stop (mmol L^-1^)</v>
      </c>
    </row>
    <row r="273" spans="1:4" x14ac:dyDescent="0.25">
      <c r="A273" t="s">
        <v>0</v>
      </c>
      <c r="B273" t="s">
        <v>114</v>
      </c>
      <c r="C273" t="str">
        <f>$G$3</f>
        <v>(mmol L^-1^)</v>
      </c>
      <c r="D273" t="str">
        <f t="shared" si="9"/>
        <v>Minimum concentration of refractory POP at which reactions stop (mmol L^-1^)</v>
      </c>
    </row>
    <row r="274" spans="1:4" x14ac:dyDescent="0.25">
      <c r="A274" t="s">
        <v>380</v>
      </c>
      <c r="D274" t="str">
        <f t="shared" si="9"/>
        <v xml:space="preserve"> </v>
      </c>
    </row>
    <row r="275" spans="1:4" x14ac:dyDescent="0.25">
      <c r="A275" t="s">
        <v>381</v>
      </c>
      <c r="D275" t="str">
        <f t="shared" si="9"/>
        <v xml:space="preserve"> </v>
      </c>
    </row>
    <row r="276" spans="1:4" x14ac:dyDescent="0.25">
      <c r="A276" t="s">
        <v>382</v>
      </c>
      <c r="D276" t="str">
        <f t="shared" si="9"/>
        <v xml:space="preserve"> </v>
      </c>
    </row>
    <row r="277" spans="1:4" x14ac:dyDescent="0.25">
      <c r="A277" t="s">
        <v>383</v>
      </c>
      <c r="B277" t="s">
        <v>116</v>
      </c>
      <c r="C277" t="str">
        <f>$H$3</f>
        <v>(y^-1^)</v>
      </c>
      <c r="D277" t="str">
        <f t="shared" si="9"/>
        <v>Macroalgae hydrolysis rate - C, N and P (y^-1^)</v>
      </c>
    </row>
    <row r="278" spans="1:4" x14ac:dyDescent="0.25">
      <c r="A278" t="s">
        <v>1</v>
      </c>
      <c r="D278" t="str">
        <f t="shared" si="9"/>
        <v xml:space="preserve"> </v>
      </c>
    </row>
    <row r="279" spans="1:4" x14ac:dyDescent="0.25">
      <c r="A279" t="s">
        <v>384</v>
      </c>
      <c r="D279" t="str">
        <f t="shared" si="9"/>
        <v xml:space="preserve"> </v>
      </c>
    </row>
    <row r="280" spans="1:4" x14ac:dyDescent="0.25">
      <c r="A280" t="s">
        <v>385</v>
      </c>
      <c r="B280" t="s">
        <v>119</v>
      </c>
      <c r="D280" t="str">
        <f t="shared" si="9"/>
        <v xml:space="preserve">NH~4~^+^ adsorption model switch </v>
      </c>
    </row>
    <row r="281" spans="1:4" x14ac:dyDescent="0.25">
      <c r="A281" t="s">
        <v>386</v>
      </c>
      <c r="D281" t="str">
        <f t="shared" si="9"/>
        <v xml:space="preserve"> </v>
      </c>
    </row>
    <row r="282" spans="1:4" x14ac:dyDescent="0.25">
      <c r="A282" t="s">
        <v>398</v>
      </c>
      <c r="B282" t="s">
        <v>406</v>
      </c>
      <c r="C282" t="s">
        <v>407</v>
      </c>
      <c r="D282" t="str">
        <f t="shared" si="9"/>
        <v>Duration of simulation (d)</v>
      </c>
    </row>
    <row r="283" spans="1:4" x14ac:dyDescent="0.25">
      <c r="A283" t="s">
        <v>399</v>
      </c>
      <c r="B283" t="s">
        <v>409</v>
      </c>
      <c r="C283" t="s">
        <v>417</v>
      </c>
      <c r="D283" t="str">
        <f t="shared" si="9"/>
        <v>Sediment model substep (h)</v>
      </c>
    </row>
    <row r="284" spans="1:4" x14ac:dyDescent="0.25">
      <c r="A284" t="s">
        <v>402</v>
      </c>
      <c r="B284" t="s">
        <v>410</v>
      </c>
      <c r="C284" t="s">
        <v>408</v>
      </c>
      <c r="D284" t="str">
        <f t="shared" si="9"/>
        <v>Hydrodynamic model time step (s)</v>
      </c>
    </row>
    <row r="285" spans="1:4" x14ac:dyDescent="0.25">
      <c r="A285" t="s">
        <v>400</v>
      </c>
      <c r="B285" t="s">
        <v>411</v>
      </c>
      <c r="C285" t="s">
        <v>407</v>
      </c>
      <c r="D285" t="str">
        <f t="shared" si="9"/>
        <v>Duration of spinup before flux (d)</v>
      </c>
    </row>
    <row r="286" spans="1:4" x14ac:dyDescent="0.25">
      <c r="A286" t="s">
        <v>401</v>
      </c>
      <c r="B286" t="s">
        <v>412</v>
      </c>
      <c r="D286" t="str">
        <f t="shared" si="9"/>
        <v xml:space="preserve">Timestep during spinup period </v>
      </c>
    </row>
    <row r="287" spans="1:4" x14ac:dyDescent="0.25">
      <c r="D287" t="str">
        <f t="shared" si="9"/>
        <v xml:space="preserve"> </v>
      </c>
    </row>
    <row r="288" spans="1:4" x14ac:dyDescent="0.25">
      <c r="A288" t="s">
        <v>418</v>
      </c>
      <c r="B288" t="s">
        <v>422</v>
      </c>
      <c r="D288" t="str">
        <f t="shared" si="9"/>
        <v xml:space="preserve">Sediment-water interface boundary switch </v>
      </c>
    </row>
    <row r="289" spans="1:4" x14ac:dyDescent="0.25">
      <c r="A289" t="s">
        <v>419</v>
      </c>
      <c r="B289" t="s">
        <v>423</v>
      </c>
      <c r="D289" t="str">
        <f t="shared" si="9"/>
        <v xml:space="preserve">Bottom boundary switch </v>
      </c>
    </row>
    <row r="290" spans="1:4" x14ac:dyDescent="0.25">
      <c r="A290" t="s">
        <v>420</v>
      </c>
      <c r="B290" t="s">
        <v>424</v>
      </c>
      <c r="D290" t="str">
        <f t="shared" si="9"/>
        <v xml:space="preserve">Variables taken from external boundary file for sediment-water interface </v>
      </c>
    </row>
    <row r="291" spans="1:4" x14ac:dyDescent="0.25">
      <c r="A291" t="s">
        <v>421</v>
      </c>
      <c r="B291" t="s">
        <v>425</v>
      </c>
    </row>
    <row r="292" spans="1:4" x14ac:dyDescent="0.25">
      <c r="A292" t="s">
        <v>472</v>
      </c>
    </row>
    <row r="293" spans="1:4" x14ac:dyDescent="0.25">
      <c r="A293" t="s">
        <v>400</v>
      </c>
      <c r="B293" t="s">
        <v>481</v>
      </c>
      <c r="C293" t="s">
        <v>407</v>
      </c>
      <c r="D293" t="str">
        <f t="shared" ref="D293:D356" si="10">B293&amp;" "&amp;C293</f>
        <v>Number of days of spinup before reactions start (d)</v>
      </c>
    </row>
    <row r="294" spans="1:4" x14ac:dyDescent="0.25">
      <c r="A294" t="s">
        <v>402</v>
      </c>
      <c r="B294" t="s">
        <v>410</v>
      </c>
      <c r="C294" t="s">
        <v>408</v>
      </c>
      <c r="D294" t="str">
        <f t="shared" si="10"/>
        <v>Hydrodynamic model time step (s)</v>
      </c>
    </row>
    <row r="295" spans="1:4" x14ac:dyDescent="0.25">
      <c r="A295" t="s">
        <v>399</v>
      </c>
      <c r="B295" t="s">
        <v>409</v>
      </c>
      <c r="C295" t="s">
        <v>417</v>
      </c>
      <c r="D295" t="str">
        <f t="shared" si="10"/>
        <v>Sediment model substep (h)</v>
      </c>
    </row>
    <row r="296" spans="1:4" x14ac:dyDescent="0.25">
      <c r="A296" t="s">
        <v>473</v>
      </c>
      <c r="D296" t="str">
        <f t="shared" si="10"/>
        <v xml:space="preserve"> </v>
      </c>
    </row>
    <row r="297" spans="1:4" x14ac:dyDescent="0.25">
      <c r="A297" t="s">
        <v>435</v>
      </c>
      <c r="B297" t="s">
        <v>482</v>
      </c>
      <c r="C297" t="s">
        <v>430</v>
      </c>
      <c r="D297" t="str">
        <f t="shared" si="10"/>
        <v>Number of zones to simulate. Zones are listed in `active_zones` (integer)</v>
      </c>
    </row>
    <row r="298" spans="1:4" x14ac:dyDescent="0.25">
      <c r="A298" t="s">
        <v>436</v>
      </c>
      <c r="B298" t="s">
        <v>483</v>
      </c>
      <c r="C298" t="s">
        <v>430</v>
      </c>
      <c r="D298" t="str">
        <f t="shared" si="10"/>
        <v>Sequence of zones to be simulated (integer)</v>
      </c>
    </row>
    <row r="299" spans="1:4" x14ac:dyDescent="0.25">
      <c r="A299" t="s">
        <v>438</v>
      </c>
      <c r="B299" t="s">
        <v>484</v>
      </c>
      <c r="C299" t="s">
        <v>430</v>
      </c>
      <c r="D299" t="str">
        <f t="shared" si="10"/>
        <v>Type of zone, as listed by header in aed_sdg_vars.csv (integer)</v>
      </c>
    </row>
    <row r="300" spans="1:4" x14ac:dyDescent="0.25">
      <c r="A300" t="s">
        <v>475</v>
      </c>
      <c r="D300" t="str">
        <f t="shared" si="10"/>
        <v xml:space="preserve"> </v>
      </c>
    </row>
    <row r="301" spans="1:4" x14ac:dyDescent="0.25">
      <c r="A301" t="s">
        <v>440</v>
      </c>
      <c r="B301" t="s">
        <v>486</v>
      </c>
      <c r="C301" s="8" t="s">
        <v>511</v>
      </c>
      <c r="D301" t="str">
        <f t="shared" si="10"/>
        <v>External candi parameter file path (text)</v>
      </c>
    </row>
    <row r="302" spans="1:4" x14ac:dyDescent="0.25">
      <c r="A302" t="s">
        <v>444</v>
      </c>
      <c r="B302" t="s">
        <v>485</v>
      </c>
      <c r="C302" s="8" t="s">
        <v>511</v>
      </c>
      <c r="D302" t="str">
        <f t="shared" si="10"/>
        <v>External equilibrium chemistry solver parameter file path (text)</v>
      </c>
    </row>
    <row r="303" spans="1:4" x14ac:dyDescent="0.25">
      <c r="A303" t="s">
        <v>474</v>
      </c>
      <c r="D303" t="str">
        <f t="shared" si="10"/>
        <v xml:space="preserve"> </v>
      </c>
    </row>
    <row r="304" spans="1:4" x14ac:dyDescent="0.25">
      <c r="A304" t="s">
        <v>418</v>
      </c>
      <c r="B304" t="s">
        <v>487</v>
      </c>
      <c r="C304" t="s">
        <v>512</v>
      </c>
      <c r="D304" t="str">
        <f t="shared" si="10"/>
        <v>Switch for sediment-water boundary settings (integer switch)</v>
      </c>
    </row>
    <row r="305" spans="1:4" x14ac:dyDescent="0.25">
      <c r="A305" t="s">
        <v>419</v>
      </c>
      <c r="B305" t="s">
        <v>488</v>
      </c>
      <c r="C305" t="s">
        <v>512</v>
      </c>
      <c r="D305" t="str">
        <f t="shared" si="10"/>
        <v>Switch for bottom boundary settings (integer switch)</v>
      </c>
    </row>
    <row r="306" spans="1:4" x14ac:dyDescent="0.25">
      <c r="A306" t="s">
        <v>446</v>
      </c>
      <c r="B306" t="s">
        <v>489</v>
      </c>
      <c r="C306" t="s">
        <v>511</v>
      </c>
      <c r="D306" t="str">
        <f t="shared" si="10"/>
        <v>Sediment-water interface boundary file path (text)</v>
      </c>
    </row>
    <row r="307" spans="1:4" x14ac:dyDescent="0.25">
      <c r="A307" t="s">
        <v>447</v>
      </c>
      <c r="B307" t="s">
        <v>490</v>
      </c>
      <c r="C307" t="s">
        <v>511</v>
      </c>
      <c r="D307" t="str">
        <f t="shared" si="10"/>
        <v>Deep boundary file path (text)</v>
      </c>
    </row>
    <row r="308" spans="1:4" x14ac:dyDescent="0.25">
      <c r="A308" t="s">
        <v>420</v>
      </c>
      <c r="B308" t="s">
        <v>491</v>
      </c>
      <c r="C308" t="s">
        <v>511</v>
      </c>
      <c r="D308" t="str">
        <f t="shared" si="10"/>
        <v>Variables to take their boundary from the swibc_file (text)</v>
      </c>
    </row>
    <row r="309" spans="1:4" x14ac:dyDescent="0.25">
      <c r="A309" t="s">
        <v>421</v>
      </c>
      <c r="B309" t="s">
        <v>492</v>
      </c>
      <c r="C309" t="s">
        <v>511</v>
      </c>
      <c r="D309" t="str">
        <f t="shared" si="10"/>
        <v>Variables to take their boundary from the deepbc file (text)</v>
      </c>
    </row>
    <row r="310" spans="1:4" x14ac:dyDescent="0.25">
      <c r="A310" t="s">
        <v>479</v>
      </c>
      <c r="D310" t="str">
        <f t="shared" si="10"/>
        <v xml:space="preserve"> </v>
      </c>
    </row>
    <row r="311" spans="1:4" x14ac:dyDescent="0.25">
      <c r="A311" t="s">
        <v>451</v>
      </c>
      <c r="B311" t="s">
        <v>493</v>
      </c>
      <c r="C311" t="s">
        <v>513</v>
      </c>
      <c r="D311" t="str">
        <f t="shared" si="10"/>
        <v>Switch for labile organic matter initial profile (constant, linear or exponential) (character switch)</v>
      </c>
    </row>
    <row r="312" spans="1:4" ht="30" x14ac:dyDescent="0.25">
      <c r="A312" t="s">
        <v>453</v>
      </c>
      <c r="B312" s="4" t="s">
        <v>499</v>
      </c>
      <c r="C312" t="s">
        <v>494</v>
      </c>
      <c r="D312" t="str">
        <f t="shared" si="10"/>
        <v>Fraction of initial condition at the top of the labile initial profile using linear option (0 to 1)</v>
      </c>
    </row>
    <row r="313" spans="1:4" ht="30" x14ac:dyDescent="0.25">
      <c r="A313" t="s">
        <v>454</v>
      </c>
      <c r="B313" s="4" t="s">
        <v>502</v>
      </c>
      <c r="C313" t="s">
        <v>494</v>
      </c>
      <c r="D313" t="str">
        <f t="shared" si="10"/>
        <v>Fraction of initial condition at the depth InitMinDepthL using linear option (0 to 1)</v>
      </c>
    </row>
    <row r="314" spans="1:4" ht="30" x14ac:dyDescent="0.25">
      <c r="A314" t="s">
        <v>455</v>
      </c>
      <c r="B314" s="4" t="s">
        <v>495</v>
      </c>
      <c r="C314" t="s">
        <v>46</v>
      </c>
      <c r="D314" t="str">
        <f t="shared" si="10"/>
        <v>Decay coefficient for labile organic matter initial profile using exponential option (-)</v>
      </c>
    </row>
    <row r="315" spans="1:4" ht="30" x14ac:dyDescent="0.25">
      <c r="A315" t="s">
        <v>456</v>
      </c>
      <c r="B315" s="4" t="s">
        <v>496</v>
      </c>
      <c r="C315" t="s">
        <v>43</v>
      </c>
      <c r="D315" t="str">
        <f t="shared" si="10"/>
        <v>Depth at which the OM_minL percentage applies using the linear option (cm)</v>
      </c>
    </row>
    <row r="316" spans="1:4" x14ac:dyDescent="0.25">
      <c r="A316" t="s">
        <v>457</v>
      </c>
      <c r="B316" t="s">
        <v>497</v>
      </c>
      <c r="C316" t="s">
        <v>513</v>
      </c>
      <c r="D316" t="str">
        <f t="shared" si="10"/>
        <v>Switch for refractory organic matter initial profile (constant, linear or exponential) (character switch)</v>
      </c>
    </row>
    <row r="317" spans="1:4" ht="30" x14ac:dyDescent="0.25">
      <c r="A317" t="s">
        <v>458</v>
      </c>
      <c r="B317" s="4" t="s">
        <v>498</v>
      </c>
      <c r="C317" t="s">
        <v>494</v>
      </c>
      <c r="D317" t="str">
        <f t="shared" si="10"/>
        <v>Fraction of initial condition at the top of the refractory initial profile using linear option (0 to 1)</v>
      </c>
    </row>
    <row r="318" spans="1:4" ht="30" x14ac:dyDescent="0.25">
      <c r="A318" t="s">
        <v>459</v>
      </c>
      <c r="B318" s="4" t="s">
        <v>501</v>
      </c>
      <c r="C318" t="s">
        <v>494</v>
      </c>
      <c r="D318" t="str">
        <f t="shared" si="10"/>
        <v>Fraction of initial condition at the depth InitMinDepthR using linear option (0 to 1)</v>
      </c>
    </row>
    <row r="319" spans="1:4" ht="30" x14ac:dyDescent="0.25">
      <c r="A319" t="s">
        <v>460</v>
      </c>
      <c r="B319" s="4" t="s">
        <v>495</v>
      </c>
      <c r="C319" t="s">
        <v>46</v>
      </c>
      <c r="D319" t="str">
        <f t="shared" si="10"/>
        <v>Decay coefficient for labile organic matter initial profile using exponential option (-)</v>
      </c>
    </row>
    <row r="320" spans="1:4" ht="30" x14ac:dyDescent="0.25">
      <c r="A320" t="s">
        <v>461</v>
      </c>
      <c r="B320" s="4" t="s">
        <v>500</v>
      </c>
      <c r="C320" t="s">
        <v>43</v>
      </c>
      <c r="D320" t="str">
        <f t="shared" si="10"/>
        <v>Depth at which the OM_minR percentage applies using the linear option (cm)</v>
      </c>
    </row>
    <row r="321" spans="1:4" x14ac:dyDescent="0.25">
      <c r="A321" t="s">
        <v>462</v>
      </c>
      <c r="B321" s="4" t="s">
        <v>503</v>
      </c>
      <c r="C321" t="s">
        <v>504</v>
      </c>
      <c r="D321" t="str">
        <f t="shared" si="10"/>
        <v>Concentration of very refractory particulate organic matter (% solids)</v>
      </c>
    </row>
    <row r="322" spans="1:4" x14ac:dyDescent="0.25">
      <c r="A322" t="s">
        <v>480</v>
      </c>
      <c r="D322" t="str">
        <f t="shared" si="10"/>
        <v xml:space="preserve"> </v>
      </c>
    </row>
    <row r="323" spans="1:4" x14ac:dyDescent="0.25">
      <c r="A323" t="s">
        <v>463</v>
      </c>
      <c r="B323" s="4" t="s">
        <v>510</v>
      </c>
      <c r="C323" t="s">
        <v>430</v>
      </c>
      <c r="D323" t="str">
        <f t="shared" si="10"/>
        <v>Switch for which types of diags to write to files (integer)</v>
      </c>
    </row>
    <row r="324" spans="1:4" x14ac:dyDescent="0.25">
      <c r="A324" t="s">
        <v>464</v>
      </c>
      <c r="B324" s="4" t="s">
        <v>509</v>
      </c>
      <c r="C324" t="s">
        <v>514</v>
      </c>
      <c r="D324" t="str">
        <f t="shared" si="10"/>
        <v>Switch to write .sed files (logical)</v>
      </c>
    </row>
    <row r="325" spans="1:4" x14ac:dyDescent="0.25">
      <c r="A325" t="s">
        <v>466</v>
      </c>
      <c r="B325" t="s">
        <v>505</v>
      </c>
      <c r="C325" t="s">
        <v>511</v>
      </c>
      <c r="D325" t="str">
        <f t="shared" si="10"/>
        <v>List of other variables to be written to output files e.g. rates, factors etc. (text)</v>
      </c>
    </row>
    <row r="326" spans="1:4" x14ac:dyDescent="0.25">
      <c r="A326" t="s">
        <v>468</v>
      </c>
      <c r="B326" t="s">
        <v>506</v>
      </c>
      <c r="C326" t="s">
        <v>511</v>
      </c>
      <c r="D326" t="str">
        <f t="shared" si="10"/>
        <v>List of variables to be written to diag files at `output_diag_depths` (text)</v>
      </c>
    </row>
    <row r="327" spans="1:4" x14ac:dyDescent="0.25">
      <c r="A327" t="s">
        <v>470</v>
      </c>
      <c r="B327" t="s">
        <v>508</v>
      </c>
      <c r="C327" t="s">
        <v>430</v>
      </c>
      <c r="D327" t="str">
        <f t="shared" si="10"/>
        <v>Number of depths to write diag outputs for. Depths are listed in `output_diag_depths` (integer)</v>
      </c>
    </row>
    <row r="328" spans="1:4" x14ac:dyDescent="0.25">
      <c r="A328" t="s">
        <v>471</v>
      </c>
      <c r="B328" t="s">
        <v>507</v>
      </c>
      <c r="C328" t="s">
        <v>43</v>
      </c>
      <c r="D328" t="str">
        <f t="shared" si="10"/>
        <v>Depths to write diag files (cm)</v>
      </c>
    </row>
    <row r="329" spans="1:4" x14ac:dyDescent="0.25">
      <c r="A329" t="s">
        <v>515</v>
      </c>
      <c r="D329" t="str">
        <f t="shared" si="10"/>
        <v xml:space="preserve"> </v>
      </c>
    </row>
    <row r="330" spans="1:4" x14ac:dyDescent="0.25">
      <c r="A330" t="s">
        <v>516</v>
      </c>
      <c r="D330" t="str">
        <f t="shared" si="10"/>
        <v xml:space="preserve"> </v>
      </c>
    </row>
    <row r="331" spans="1:4" x14ac:dyDescent="0.25">
      <c r="A331" t="s">
        <v>517</v>
      </c>
      <c r="D331" t="str">
        <f t="shared" si="10"/>
        <v xml:space="preserve"> </v>
      </c>
    </row>
    <row r="332" spans="1:4" x14ac:dyDescent="0.25">
      <c r="A332" t="s">
        <v>449</v>
      </c>
      <c r="D332" t="str">
        <f t="shared" si="10"/>
        <v xml:space="preserve"> </v>
      </c>
    </row>
    <row r="333" spans="1:4" x14ac:dyDescent="0.25">
      <c r="A333" t="s">
        <v>518</v>
      </c>
      <c r="D333" t="str">
        <f t="shared" si="10"/>
        <v xml:space="preserve"> </v>
      </c>
    </row>
    <row r="334" spans="1:4" x14ac:dyDescent="0.25">
      <c r="A334" t="s">
        <v>519</v>
      </c>
      <c r="D334" t="str">
        <f t="shared" si="10"/>
        <v xml:space="preserve"> </v>
      </c>
    </row>
    <row r="335" spans="1:4" x14ac:dyDescent="0.25">
      <c r="A335" t="s">
        <v>520</v>
      </c>
      <c r="D335" t="str">
        <f t="shared" si="10"/>
        <v xml:space="preserve"> </v>
      </c>
    </row>
    <row r="336" spans="1:4" x14ac:dyDescent="0.25">
      <c r="A336" t="s">
        <v>521</v>
      </c>
      <c r="D336" t="str">
        <f t="shared" si="10"/>
        <v xml:space="preserve"> </v>
      </c>
    </row>
    <row r="337" spans="1:4" x14ac:dyDescent="0.25">
      <c r="A337" t="s">
        <v>522</v>
      </c>
      <c r="D337" t="str">
        <f t="shared" si="10"/>
        <v xml:space="preserve"> </v>
      </c>
    </row>
    <row r="338" spans="1:4" x14ac:dyDescent="0.25">
      <c r="A338" t="s">
        <v>523</v>
      </c>
      <c r="D338" t="str">
        <f t="shared" si="10"/>
        <v xml:space="preserve"> </v>
      </c>
    </row>
    <row r="339" spans="1:4" x14ac:dyDescent="0.25">
      <c r="A339" t="s">
        <v>524</v>
      </c>
      <c r="D339" t="str">
        <f t="shared" si="10"/>
        <v xml:space="preserve"> </v>
      </c>
    </row>
    <row r="340" spans="1:4" x14ac:dyDescent="0.25">
      <c r="A340" t="s">
        <v>525</v>
      </c>
      <c r="D340" t="str">
        <f t="shared" si="10"/>
        <v xml:space="preserve"> </v>
      </c>
    </row>
    <row r="341" spans="1:4" x14ac:dyDescent="0.25">
      <c r="A341" t="s">
        <v>526</v>
      </c>
      <c r="D341" t="str">
        <f t="shared" si="10"/>
        <v xml:space="preserve"> </v>
      </c>
    </row>
    <row r="342" spans="1:4" x14ac:dyDescent="0.25">
      <c r="A342" t="s">
        <v>527</v>
      </c>
      <c r="D342" t="str">
        <f t="shared" si="10"/>
        <v xml:space="preserve"> </v>
      </c>
    </row>
    <row r="343" spans="1:4" x14ac:dyDescent="0.25">
      <c r="A343" t="s">
        <v>528</v>
      </c>
      <c r="D343" t="str">
        <f t="shared" si="10"/>
        <v xml:space="preserve"> </v>
      </c>
    </row>
    <row r="344" spans="1:4" x14ac:dyDescent="0.25">
      <c r="A344" t="s">
        <v>529</v>
      </c>
      <c r="D344" t="str">
        <f t="shared" si="10"/>
        <v xml:space="preserve"> </v>
      </c>
    </row>
    <row r="345" spans="1:4" x14ac:dyDescent="0.25">
      <c r="A345" t="s">
        <v>530</v>
      </c>
      <c r="D345" t="str">
        <f t="shared" si="10"/>
        <v xml:space="preserve"> </v>
      </c>
    </row>
    <row r="346" spans="1:4" x14ac:dyDescent="0.25">
      <c r="A346" t="s">
        <v>531</v>
      </c>
      <c r="D346" t="str">
        <f t="shared" si="10"/>
        <v xml:space="preserve"> </v>
      </c>
    </row>
    <row r="347" spans="1:4" x14ac:dyDescent="0.25">
      <c r="A347" t="s">
        <v>532</v>
      </c>
      <c r="D347" t="str">
        <f t="shared" si="10"/>
        <v xml:space="preserve"> </v>
      </c>
    </row>
    <row r="348" spans="1:4" x14ac:dyDescent="0.25">
      <c r="A348" t="s">
        <v>533</v>
      </c>
      <c r="D348" t="str">
        <f t="shared" si="10"/>
        <v xml:space="preserve"> </v>
      </c>
    </row>
    <row r="349" spans="1:4" x14ac:dyDescent="0.25">
      <c r="A349" t="s">
        <v>534</v>
      </c>
      <c r="D349" t="str">
        <f t="shared" si="10"/>
        <v xml:space="preserve"> </v>
      </c>
    </row>
    <row r="350" spans="1:4" x14ac:dyDescent="0.25">
      <c r="A350" t="s">
        <v>386</v>
      </c>
      <c r="D350" t="str">
        <f t="shared" si="10"/>
        <v xml:space="preserve"> </v>
      </c>
    </row>
    <row r="351" spans="1:4" x14ac:dyDescent="0.25">
      <c r="A351" t="s">
        <v>535</v>
      </c>
      <c r="D351" t="str">
        <f t="shared" si="10"/>
        <v xml:space="preserve"> </v>
      </c>
    </row>
    <row r="352" spans="1:4" x14ac:dyDescent="0.25">
      <c r="A352" t="s">
        <v>536</v>
      </c>
      <c r="D352" t="str">
        <f t="shared" si="10"/>
        <v xml:space="preserve"> </v>
      </c>
    </row>
    <row r="353" spans="1:4" x14ac:dyDescent="0.25">
      <c r="A353" t="s">
        <v>537</v>
      </c>
      <c r="D353" t="str">
        <f t="shared" si="10"/>
        <v xml:space="preserve"> </v>
      </c>
    </row>
    <row r="354" spans="1:4" x14ac:dyDescent="0.25">
      <c r="A354" t="s">
        <v>538</v>
      </c>
      <c r="D354" t="str">
        <f t="shared" si="10"/>
        <v xml:space="preserve"> </v>
      </c>
    </row>
    <row r="355" spans="1:4" x14ac:dyDescent="0.25">
      <c r="A355" t="s">
        <v>539</v>
      </c>
      <c r="D355" t="str">
        <f t="shared" si="10"/>
        <v xml:space="preserve"> </v>
      </c>
    </row>
    <row r="356" spans="1:4" x14ac:dyDescent="0.25">
      <c r="A356" t="s">
        <v>540</v>
      </c>
      <c r="D356" t="str">
        <f t="shared" si="10"/>
        <v xml:space="preserve"> </v>
      </c>
    </row>
    <row r="357" spans="1:4" x14ac:dyDescent="0.25">
      <c r="A357" t="s">
        <v>541</v>
      </c>
      <c r="D357" t="str">
        <f t="shared" ref="D357:D371" si="11">B357&amp;" "&amp;C357</f>
        <v xml:space="preserve"> </v>
      </c>
    </row>
    <row r="358" spans="1:4" x14ac:dyDescent="0.25">
      <c r="A358" t="s">
        <v>542</v>
      </c>
      <c r="D358" t="str">
        <f t="shared" si="11"/>
        <v xml:space="preserve"> </v>
      </c>
    </row>
    <row r="359" spans="1:4" x14ac:dyDescent="0.25">
      <c r="A359" t="s">
        <v>543</v>
      </c>
      <c r="D359" t="str">
        <f t="shared" si="11"/>
        <v xml:space="preserve"> </v>
      </c>
    </row>
    <row r="360" spans="1:4" x14ac:dyDescent="0.25">
      <c r="A360" t="s">
        <v>544</v>
      </c>
      <c r="D360" t="str">
        <f t="shared" si="11"/>
        <v xml:space="preserve"> </v>
      </c>
    </row>
    <row r="361" spans="1:4" x14ac:dyDescent="0.25">
      <c r="A361" t="s">
        <v>545</v>
      </c>
      <c r="D361" t="str">
        <f t="shared" si="11"/>
        <v xml:space="preserve"> </v>
      </c>
    </row>
    <row r="362" spans="1:4" x14ac:dyDescent="0.25">
      <c r="A362" t="s">
        <v>546</v>
      </c>
      <c r="D362" t="str">
        <f t="shared" si="11"/>
        <v xml:space="preserve"> </v>
      </c>
    </row>
    <row r="363" spans="1:4" x14ac:dyDescent="0.25">
      <c r="A363" t="s">
        <v>384</v>
      </c>
      <c r="D363" t="str">
        <f t="shared" si="11"/>
        <v xml:space="preserve"> </v>
      </c>
    </row>
    <row r="364" spans="1:4" x14ac:dyDescent="0.25">
      <c r="A364" t="s">
        <v>547</v>
      </c>
      <c r="D364" t="str">
        <f t="shared" si="11"/>
        <v xml:space="preserve"> </v>
      </c>
    </row>
    <row r="365" spans="1:4" x14ac:dyDescent="0.25">
      <c r="A365" t="s">
        <v>548</v>
      </c>
      <c r="D365" t="str">
        <f t="shared" si="11"/>
        <v xml:space="preserve"> </v>
      </c>
    </row>
    <row r="366" spans="1:4" x14ac:dyDescent="0.25">
      <c r="A366" t="s">
        <v>549</v>
      </c>
      <c r="D366" t="str">
        <f t="shared" si="11"/>
        <v xml:space="preserve"> </v>
      </c>
    </row>
    <row r="367" spans="1:4" x14ac:dyDescent="0.25">
      <c r="A367" t="s">
        <v>550</v>
      </c>
      <c r="D367" t="str">
        <f t="shared" si="11"/>
        <v xml:space="preserve"> </v>
      </c>
    </row>
    <row r="368" spans="1:4" x14ac:dyDescent="0.25">
      <c r="A368" t="s">
        <v>551</v>
      </c>
      <c r="D368" t="str">
        <f t="shared" si="11"/>
        <v xml:space="preserve"> </v>
      </c>
    </row>
    <row r="369" spans="1:4" x14ac:dyDescent="0.25">
      <c r="A369" t="s">
        <v>552</v>
      </c>
      <c r="D369" t="str">
        <f t="shared" si="11"/>
        <v xml:space="preserve"> </v>
      </c>
    </row>
    <row r="370" spans="1:4" x14ac:dyDescent="0.25">
      <c r="A370" t="s">
        <v>553</v>
      </c>
      <c r="D370" t="str">
        <f t="shared" si="11"/>
        <v xml:space="preserve"> </v>
      </c>
    </row>
    <row r="371" spans="1:4" x14ac:dyDescent="0.25">
      <c r="A371" t="s">
        <v>554</v>
      </c>
      <c r="D371" t="str">
        <f t="shared" si="11"/>
        <v xml:space="preserve"> </v>
      </c>
    </row>
    <row r="380" spans="1:4" x14ac:dyDescent="0.25">
      <c r="A380">
        <v>104</v>
      </c>
      <c r="B380" s="1" t="s">
        <v>2</v>
      </c>
      <c r="C380">
        <f t="shared" ref="C380:C408" si="12">C381+1</f>
        <v>32</v>
      </c>
    </row>
    <row r="381" spans="1:4" x14ac:dyDescent="0.25">
      <c r="A381">
        <v>103</v>
      </c>
      <c r="B381" s="1" t="s">
        <v>3</v>
      </c>
      <c r="C381">
        <f t="shared" si="12"/>
        <v>31</v>
      </c>
    </row>
    <row r="382" spans="1:4" x14ac:dyDescent="0.25">
      <c r="A382">
        <v>102</v>
      </c>
      <c r="B382" s="1" t="s">
        <v>4</v>
      </c>
      <c r="C382">
        <f t="shared" si="12"/>
        <v>30</v>
      </c>
    </row>
    <row r="383" spans="1:4" x14ac:dyDescent="0.25">
      <c r="A383">
        <v>101</v>
      </c>
      <c r="B383" s="1" t="s">
        <v>5</v>
      </c>
      <c r="C383">
        <f t="shared" si="12"/>
        <v>29</v>
      </c>
    </row>
    <row r="384" spans="1:4" x14ac:dyDescent="0.25">
      <c r="A384">
        <v>93</v>
      </c>
      <c r="B384" s="1" t="s">
        <v>6</v>
      </c>
      <c r="C384">
        <f t="shared" si="12"/>
        <v>28</v>
      </c>
    </row>
    <row r="385" spans="1:3" x14ac:dyDescent="0.25">
      <c r="A385">
        <f>A382-10</f>
        <v>92</v>
      </c>
      <c r="B385" s="1" t="s">
        <v>7</v>
      </c>
      <c r="C385">
        <f t="shared" si="12"/>
        <v>27</v>
      </c>
    </row>
    <row r="386" spans="1:3" x14ac:dyDescent="0.25">
      <c r="A386">
        <f t="shared" ref="A386:A410" si="13">A383-10</f>
        <v>91</v>
      </c>
      <c r="B386" s="1" t="s">
        <v>8</v>
      </c>
      <c r="C386">
        <f t="shared" si="12"/>
        <v>26</v>
      </c>
    </row>
    <row r="387" spans="1:3" x14ac:dyDescent="0.25">
      <c r="A387">
        <f t="shared" si="13"/>
        <v>83</v>
      </c>
      <c r="B387" s="1" t="s">
        <v>9</v>
      </c>
      <c r="C387">
        <f t="shared" si="12"/>
        <v>25</v>
      </c>
    </row>
    <row r="388" spans="1:3" x14ac:dyDescent="0.25">
      <c r="A388">
        <f t="shared" si="13"/>
        <v>82</v>
      </c>
      <c r="B388" s="1" t="s">
        <v>10</v>
      </c>
      <c r="C388">
        <f t="shared" si="12"/>
        <v>24</v>
      </c>
    </row>
    <row r="389" spans="1:3" x14ac:dyDescent="0.25">
      <c r="A389">
        <f t="shared" si="13"/>
        <v>81</v>
      </c>
      <c r="B389" s="1" t="s">
        <v>11</v>
      </c>
      <c r="C389">
        <f t="shared" si="12"/>
        <v>23</v>
      </c>
    </row>
    <row r="390" spans="1:3" x14ac:dyDescent="0.25">
      <c r="A390">
        <f t="shared" si="13"/>
        <v>73</v>
      </c>
      <c r="B390" s="1" t="s">
        <v>12</v>
      </c>
      <c r="C390">
        <f t="shared" si="12"/>
        <v>22</v>
      </c>
    </row>
    <row r="391" spans="1:3" x14ac:dyDescent="0.25">
      <c r="A391">
        <f t="shared" si="13"/>
        <v>72</v>
      </c>
      <c r="B391" s="1" t="s">
        <v>13</v>
      </c>
      <c r="C391">
        <f t="shared" si="12"/>
        <v>21</v>
      </c>
    </row>
    <row r="392" spans="1:3" x14ac:dyDescent="0.25">
      <c r="A392">
        <f t="shared" si="13"/>
        <v>71</v>
      </c>
      <c r="B392" s="1" t="s">
        <v>14</v>
      </c>
      <c r="C392">
        <f t="shared" si="12"/>
        <v>20</v>
      </c>
    </row>
    <row r="393" spans="1:3" x14ac:dyDescent="0.25">
      <c r="A393">
        <f t="shared" si="13"/>
        <v>63</v>
      </c>
      <c r="B393" s="1" t="s">
        <v>15</v>
      </c>
      <c r="C393">
        <f t="shared" si="12"/>
        <v>19</v>
      </c>
    </row>
    <row r="394" spans="1:3" x14ac:dyDescent="0.25">
      <c r="A394">
        <f t="shared" si="13"/>
        <v>62</v>
      </c>
      <c r="B394" s="1" t="s">
        <v>16</v>
      </c>
      <c r="C394">
        <f t="shared" si="12"/>
        <v>18</v>
      </c>
    </row>
    <row r="395" spans="1:3" x14ac:dyDescent="0.25">
      <c r="A395">
        <f t="shared" si="13"/>
        <v>61</v>
      </c>
      <c r="B395" s="1" t="s">
        <v>17</v>
      </c>
      <c r="C395">
        <f t="shared" si="12"/>
        <v>17</v>
      </c>
    </row>
    <row r="396" spans="1:3" x14ac:dyDescent="0.25">
      <c r="A396">
        <f t="shared" si="13"/>
        <v>53</v>
      </c>
      <c r="B396" s="1" t="s">
        <v>18</v>
      </c>
      <c r="C396">
        <f t="shared" si="12"/>
        <v>16</v>
      </c>
    </row>
    <row r="397" spans="1:3" x14ac:dyDescent="0.25">
      <c r="A397">
        <f t="shared" si="13"/>
        <v>52</v>
      </c>
      <c r="B397" s="1" t="s">
        <v>19</v>
      </c>
      <c r="C397">
        <f t="shared" si="12"/>
        <v>15</v>
      </c>
    </row>
    <row r="398" spans="1:3" x14ac:dyDescent="0.25">
      <c r="A398">
        <f t="shared" si="13"/>
        <v>51</v>
      </c>
      <c r="B398" s="1" t="s">
        <v>20</v>
      </c>
      <c r="C398">
        <f t="shared" si="12"/>
        <v>14</v>
      </c>
    </row>
    <row r="399" spans="1:3" x14ac:dyDescent="0.25">
      <c r="A399">
        <f t="shared" si="13"/>
        <v>43</v>
      </c>
      <c r="B399" s="1" t="s">
        <v>21</v>
      </c>
      <c r="C399">
        <f t="shared" si="12"/>
        <v>13</v>
      </c>
    </row>
    <row r="400" spans="1:3" x14ac:dyDescent="0.25">
      <c r="A400">
        <f t="shared" si="13"/>
        <v>42</v>
      </c>
      <c r="B400" s="1" t="s">
        <v>22</v>
      </c>
      <c r="C400">
        <f t="shared" si="12"/>
        <v>12</v>
      </c>
    </row>
    <row r="401" spans="1:3" x14ac:dyDescent="0.25">
      <c r="A401">
        <f t="shared" si="13"/>
        <v>41</v>
      </c>
      <c r="B401" s="1" t="s">
        <v>23</v>
      </c>
      <c r="C401">
        <f t="shared" si="12"/>
        <v>11</v>
      </c>
    </row>
    <row r="402" spans="1:3" x14ac:dyDescent="0.25">
      <c r="A402">
        <f t="shared" si="13"/>
        <v>33</v>
      </c>
      <c r="B402" s="1" t="s">
        <v>24</v>
      </c>
      <c r="C402">
        <f t="shared" si="12"/>
        <v>10</v>
      </c>
    </row>
    <row r="403" spans="1:3" x14ac:dyDescent="0.25">
      <c r="A403">
        <f t="shared" si="13"/>
        <v>32</v>
      </c>
      <c r="B403" s="1" t="s">
        <v>25</v>
      </c>
      <c r="C403">
        <f t="shared" si="12"/>
        <v>9</v>
      </c>
    </row>
    <row r="404" spans="1:3" x14ac:dyDescent="0.25">
      <c r="A404">
        <f t="shared" si="13"/>
        <v>31</v>
      </c>
      <c r="B404" s="1" t="s">
        <v>26</v>
      </c>
      <c r="C404">
        <f t="shared" si="12"/>
        <v>8</v>
      </c>
    </row>
    <row r="405" spans="1:3" x14ac:dyDescent="0.25">
      <c r="A405">
        <f t="shared" si="13"/>
        <v>23</v>
      </c>
      <c r="B405" s="1" t="s">
        <v>27</v>
      </c>
      <c r="C405">
        <f t="shared" si="12"/>
        <v>7</v>
      </c>
    </row>
    <row r="406" spans="1:3" x14ac:dyDescent="0.25">
      <c r="A406">
        <f t="shared" si="13"/>
        <v>22</v>
      </c>
      <c r="B406" s="1" t="s">
        <v>28</v>
      </c>
      <c r="C406">
        <f t="shared" si="12"/>
        <v>6</v>
      </c>
    </row>
    <row r="407" spans="1:3" x14ac:dyDescent="0.25">
      <c r="A407">
        <f t="shared" si="13"/>
        <v>21</v>
      </c>
      <c r="B407" s="1" t="s">
        <v>29</v>
      </c>
      <c r="C407">
        <f t="shared" si="12"/>
        <v>5</v>
      </c>
    </row>
    <row r="408" spans="1:3" x14ac:dyDescent="0.25">
      <c r="A408">
        <f t="shared" si="13"/>
        <v>13</v>
      </c>
      <c r="B408" s="1" t="s">
        <v>30</v>
      </c>
      <c r="C408">
        <f t="shared" si="12"/>
        <v>4</v>
      </c>
    </row>
    <row r="409" spans="1:3" x14ac:dyDescent="0.25">
      <c r="A409">
        <f t="shared" si="13"/>
        <v>12</v>
      </c>
      <c r="B409" s="1" t="s">
        <v>31</v>
      </c>
      <c r="C409">
        <f>C410+1</f>
        <v>3</v>
      </c>
    </row>
    <row r="410" spans="1:3" x14ac:dyDescent="0.25">
      <c r="A410">
        <f t="shared" si="13"/>
        <v>11</v>
      </c>
      <c r="B410" s="1" t="s">
        <v>32</v>
      </c>
      <c r="C410">
        <v>2</v>
      </c>
    </row>
  </sheetData>
  <hyperlinks>
    <hyperlink ref="B262" r:id="rId1" display="H~@~S" xr:uid="{B952B06E-51FD-4A8D-8017-B8EA1EF658BD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5F0E-CD7F-4A83-ABA6-DE9219FF32EA}">
  <dimension ref="A1:E9"/>
  <sheetViews>
    <sheetView workbookViewId="0">
      <selection activeCell="A9" sqref="A9"/>
    </sheetView>
  </sheetViews>
  <sheetFormatPr defaultRowHeight="15" x14ac:dyDescent="0.25"/>
  <cols>
    <col min="1" max="1" width="24.42578125" customWidth="1"/>
    <col min="2" max="2" width="42.140625" customWidth="1"/>
    <col min="3" max="3" width="21.85546875" customWidth="1"/>
    <col min="4" max="4" width="22.7109375" customWidth="1"/>
    <col min="9" max="9" width="12" bestFit="1" customWidth="1"/>
  </cols>
  <sheetData>
    <row r="1" spans="1:5" x14ac:dyDescent="0.25">
      <c r="A1" t="s">
        <v>392</v>
      </c>
      <c r="B1" t="s">
        <v>390</v>
      </c>
      <c r="C1" t="s">
        <v>433</v>
      </c>
    </row>
    <row r="2" spans="1:5" x14ac:dyDescent="0.25">
      <c r="A2" t="s">
        <v>413</v>
      </c>
      <c r="B2" t="s">
        <v>415</v>
      </c>
      <c r="C2" s="7" t="s">
        <v>428</v>
      </c>
    </row>
    <row r="3" spans="1:5" x14ac:dyDescent="0.25">
      <c r="A3" t="s">
        <v>414</v>
      </c>
      <c r="B3" t="s">
        <v>416</v>
      </c>
      <c r="C3" s="7" t="s">
        <v>429</v>
      </c>
    </row>
    <row r="4" spans="1:5" x14ac:dyDescent="0.25">
      <c r="A4" t="s">
        <v>399</v>
      </c>
      <c r="B4" t="str">
        <f>VLOOKUP($A4,lookup!$A$1:$D$300,4,FALSE)</f>
        <v>Sediment model substep (h)</v>
      </c>
      <c r="C4" s="3">
        <v>24</v>
      </c>
    </row>
    <row r="5" spans="1:5" x14ac:dyDescent="0.25">
      <c r="A5" t="s">
        <v>400</v>
      </c>
      <c r="B5" t="str">
        <f>VLOOKUP($A5,lookup!$A$1:$D$300,4,FALSE)</f>
        <v>Duration of spinup before flux (d)</v>
      </c>
      <c r="C5" s="3">
        <v>1</v>
      </c>
    </row>
    <row r="6" spans="1:5" x14ac:dyDescent="0.25">
      <c r="A6" t="s">
        <v>401</v>
      </c>
      <c r="B6" t="str">
        <f>VLOOKUP($A6,lookup!$A$1:$D$300,4,FALSE)</f>
        <v xml:space="preserve">Timestep during spinup period </v>
      </c>
      <c r="C6" s="3">
        <v>0.25</v>
      </c>
    </row>
    <row r="7" spans="1:5" x14ac:dyDescent="0.25">
      <c r="A7" t="s">
        <v>402</v>
      </c>
      <c r="B7" t="str">
        <f>VLOOKUP($A7,lookup!$A$1:$D$300,4,FALSE)</f>
        <v>Hydrodynamic model time step (s)</v>
      </c>
      <c r="C7" s="3">
        <v>900</v>
      </c>
    </row>
    <row r="8" spans="1:5" x14ac:dyDescent="0.25">
      <c r="C8" s="3"/>
      <c r="E8" s="5"/>
    </row>
    <row r="9" spans="1:5" x14ac:dyDescent="0.25">
      <c r="E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F034-3C42-4E89-84A1-EEA1E8E5B916}">
  <dimension ref="A1:A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" width="28.28515625" customWidth="1"/>
    <col min="2" max="2" width="41.28515625" bestFit="1" customWidth="1"/>
  </cols>
  <sheetData>
    <row r="1" spans="1:33" x14ac:dyDescent="0.25">
      <c r="A1" t="s">
        <v>392</v>
      </c>
      <c r="B1" t="s">
        <v>390</v>
      </c>
      <c r="C1" s="1" t="s">
        <v>433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6" t="s">
        <v>37</v>
      </c>
      <c r="B2" t="str">
        <f>VLOOKUP($A2,lookup!$A$1:$D$300,4,FALSE)</f>
        <v>Upper porosity (-)</v>
      </c>
      <c r="C2">
        <f>VLOOKUP($A2,Import!$A$1:$B$281,2,FALSE)</f>
        <v>0.9</v>
      </c>
    </row>
    <row r="3" spans="1:33" x14ac:dyDescent="0.25">
      <c r="A3" s="6" t="s">
        <v>38</v>
      </c>
      <c r="B3" t="str">
        <f>VLOOKUP($A3,lookup!$A$1:$D$300,4,FALSE)</f>
        <v>Lower porosity (-)</v>
      </c>
      <c r="C3">
        <f>VLOOKUP($A3,Import!$A$1:$B$281,2,FALSE)</f>
        <v>0.39</v>
      </c>
    </row>
    <row r="4" spans="1:33" x14ac:dyDescent="0.25">
      <c r="A4" s="6" t="s">
        <v>1</v>
      </c>
      <c r="B4" t="str">
        <f>VLOOKUP($A4,lookup!$A$1:$D$300,4,FALSE)</f>
        <v>Diffusion sensitivity to external transport (-)</v>
      </c>
      <c r="C4">
        <f>VLOOKUP($A4,Import!$A$1:$B$281,2,FALSE)</f>
        <v>1</v>
      </c>
    </row>
    <row r="5" spans="1:33" x14ac:dyDescent="0.25">
      <c r="A5" s="6" t="s">
        <v>127</v>
      </c>
      <c r="B5" t="str">
        <f>VLOOKUP($A5,lookup!$A$1:$D$300,4,FALSE)</f>
        <v>Sediment accumulation rate (cm y^-1^)</v>
      </c>
      <c r="C5">
        <f>VLOOKUP($A5,Import!$A$1:$B$281,2,FALSE)</f>
        <v>1</v>
      </c>
    </row>
    <row r="6" spans="1:33" x14ac:dyDescent="0.25">
      <c r="A6" s="6" t="s">
        <v>33</v>
      </c>
      <c r="B6" t="str">
        <f>VLOOKUP($A6,lookup!$A$1:$D$300,4,FALSE)</f>
        <v>Bioturbation rate (cm^-2^ y^-1^)</v>
      </c>
      <c r="C6">
        <f>VLOOKUP($A6,Import!$A$1:$B$281,2,FALSE)</f>
        <v>40</v>
      </c>
    </row>
    <row r="7" spans="1:33" x14ac:dyDescent="0.25">
      <c r="A7" s="6" t="s">
        <v>126</v>
      </c>
      <c r="B7" t="str">
        <f>VLOOKUP($A7,lookup!$A$1:$D$300,4,FALSE)</f>
        <v>Porewater advection rate (cm y^-1^)</v>
      </c>
      <c r="C7">
        <f>VLOOKUP($A7,Import!$A$1:$B$281,2,FALSE)</f>
        <v>0</v>
      </c>
    </row>
    <row r="8" spans="1:33" x14ac:dyDescent="0.25">
      <c r="A8" s="6" t="s">
        <v>104</v>
      </c>
      <c r="B8" t="str">
        <f>VLOOKUP($A8,lookup!$A$1:$D$300,4,FALSE)</f>
        <v>Lower salinity concenration for F~Sal~ (PSU)</v>
      </c>
      <c r="C8">
        <f>VLOOKUP($A8,Import!$A$1:$B$281,2,FALSE)</f>
        <v>35</v>
      </c>
    </row>
    <row r="9" spans="1:33" x14ac:dyDescent="0.25">
      <c r="A9" s="6" t="s">
        <v>105</v>
      </c>
      <c r="B9" t="str">
        <f>VLOOKUP($A9,lookup!$A$1:$D$300,4,FALSE)</f>
        <v>Upper salinity concenration for F~Sal~ (PSU)</v>
      </c>
      <c r="C9">
        <f>VLOOKUP($A9,Import!$A$1:$B$281,2,FALSE)</f>
        <v>70</v>
      </c>
    </row>
    <row r="10" spans="1:33" x14ac:dyDescent="0.25">
      <c r="A10" s="6" t="s">
        <v>106</v>
      </c>
      <c r="B10" t="str">
        <f>VLOOKUP($A10,lookup!$A$1:$D$300,4,FALSE)</f>
        <v>H~2~S concentration for K~Sul~ (mmol L^-1^)</v>
      </c>
      <c r="C10">
        <f>VLOOKUP($A10,Import!$A$1:$B$281,2,FALSE)</f>
        <v>0.1</v>
      </c>
    </row>
    <row r="11" spans="1:33" x14ac:dyDescent="0.25">
      <c r="A11" s="6" t="s">
        <v>418</v>
      </c>
      <c r="B11" t="str">
        <f>VLOOKUP($A11,lookup!$A$1:$D$300,4,FALSE)</f>
        <v xml:space="preserve">Sediment-water interface boundary switch </v>
      </c>
      <c r="C11" s="3">
        <v>0</v>
      </c>
    </row>
    <row r="12" spans="1:33" x14ac:dyDescent="0.25">
      <c r="A12" s="6" t="s">
        <v>419</v>
      </c>
      <c r="B12" t="str">
        <f>VLOOKUP($A12,lookup!$A$1:$D$300,4,FALSE)</f>
        <v xml:space="preserve">Bottom boundary switch </v>
      </c>
      <c r="C12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A712-1E7C-45D4-8937-BCDAE51B0E3D}">
  <dimension ref="A1:AH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5" x14ac:dyDescent="0.25"/>
  <cols>
    <col min="1" max="1" width="17.28515625" customWidth="1"/>
    <col min="2" max="2" width="21.28515625" customWidth="1"/>
  </cols>
  <sheetData>
    <row r="1" spans="1:34" x14ac:dyDescent="0.25">
      <c r="A1" t="s">
        <v>392</v>
      </c>
      <c r="B1" t="s">
        <v>390</v>
      </c>
      <c r="C1" t="s">
        <v>397</v>
      </c>
      <c r="D1" s="1">
        <v>11</v>
      </c>
      <c r="E1" s="1">
        <f>D1+1</f>
        <v>12</v>
      </c>
      <c r="F1" s="1" t="s">
        <v>434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5">
      <c r="A2" t="s">
        <v>37</v>
      </c>
      <c r="B2" t="str">
        <f>VLOOKUP($A2,lookup!$A$1:$D$281,4,FALSE)</f>
        <v>Upper porosity (-)</v>
      </c>
      <c r="D2">
        <f>VLOOKUP($A2,Import!$A$1:$AF$281,VLOOKUP(D$1,lookup!$A$380:$C$410,3,FALSE),FALSE)</f>
        <v>0.9</v>
      </c>
      <c r="E2">
        <f>VLOOKUP($A2,Import!$A$1:$AF$281,VLOOKUP(E$1,lookup!$A$380:$C$410,3,FALSE),FALSE)</f>
        <v>0.9</v>
      </c>
      <c r="F2" s="1" t="s">
        <v>434</v>
      </c>
    </row>
    <row r="3" spans="1:34" x14ac:dyDescent="0.25">
      <c r="A3" t="s">
        <v>38</v>
      </c>
      <c r="B3" t="str">
        <f>VLOOKUP($A3,lookup!$A$1:$D$281,4,FALSE)</f>
        <v>Lower porosity (-)</v>
      </c>
      <c r="D3">
        <f>VLOOKUP($A3,Import!$A$1:$AF$281,VLOOKUP(D$1,lookup!$A$380:$C$410,3,FALSE),FALSE)</f>
        <v>0.39</v>
      </c>
      <c r="E3">
        <f>VLOOKUP($A3,Import!$A$1:$AF$281,VLOOKUP(E$1,lookup!$A$380:$C$410,3,FALSE),FALSE)</f>
        <v>0.39</v>
      </c>
      <c r="F3" s="1" t="s">
        <v>434</v>
      </c>
    </row>
    <row r="4" spans="1:34" x14ac:dyDescent="0.25">
      <c r="A4" t="s">
        <v>136</v>
      </c>
      <c r="B4" t="str">
        <f>VLOOKUP($A4,lookup!$A$1:$D$281,4,FALSE)</f>
        <v xml:space="preserve">Simulation depth </v>
      </c>
      <c r="D4">
        <f>VLOOKUP($A4,Import!$A$1:$AF$281,VLOOKUP(D$1,lookup!$A$380:$C$410,3,FALSE),FALSE)</f>
        <v>80</v>
      </c>
      <c r="E4">
        <f>VLOOKUP($A4,Import!$A$1:$AF$281,VLOOKUP(E$1,lookup!$A$380:$C$410,3,FALSE),FALSE)</f>
        <v>80</v>
      </c>
      <c r="F4" s="1" t="s">
        <v>434</v>
      </c>
    </row>
    <row r="5" spans="1:34" x14ac:dyDescent="0.25">
      <c r="A5" t="s">
        <v>137</v>
      </c>
      <c r="B5" t="str">
        <f>VLOOKUP($A5,lookup!$A$1:$D$281,4,FALSE)</f>
        <v xml:space="preserve">Number of sediment layers </v>
      </c>
      <c r="D5">
        <f>VLOOKUP($A5,Import!$A$1:$AF$281,VLOOKUP(D$1,lookup!$A$380:$C$410,3,FALSE),FALSE)</f>
        <v>50</v>
      </c>
      <c r="E5">
        <f>VLOOKUP($A5,Import!$A$1:$AF$281,VLOOKUP(E$1,lookup!$A$380:$C$410,3,FALSE),FALSE)</f>
        <v>50</v>
      </c>
      <c r="F5" s="1" t="s">
        <v>434</v>
      </c>
    </row>
    <row r="6" spans="1:34" x14ac:dyDescent="0.25">
      <c r="A6" t="s">
        <v>138</v>
      </c>
      <c r="B6" t="str">
        <f>VLOOKUP($A6,lookup!$A$1:$D$281,4,FALSE)</f>
        <v xml:space="preserve">Switch for linear or exponential layer spacing </v>
      </c>
      <c r="D6">
        <f>VLOOKUP($A6,Import!$A$1:$AF$281,VLOOKUP(D$1,lookup!$A$380:$C$410,3,FALSE),FALSE)</f>
        <v>2</v>
      </c>
      <c r="E6">
        <f>VLOOKUP($A6,Import!$A$1:$AF$281,VLOOKUP(E$1,lookup!$A$380:$C$410,3,FALSE),FALSE)</f>
        <v>2</v>
      </c>
      <c r="F6" s="1" t="s">
        <v>434</v>
      </c>
    </row>
    <row r="7" spans="1:34" x14ac:dyDescent="0.25">
      <c r="A7" s="6" t="s">
        <v>34</v>
      </c>
      <c r="B7" t="str">
        <f>VLOOKUP($A7,lookup!$A$1:$D$300,4,FALSE)</f>
        <v>Depth of full bioturbation (cm)</v>
      </c>
      <c r="D7">
        <f>VLOOKUP($A7,Import!$A$1:$AF$281,VLOOKUP(D$1,lookup!$A$380:$C$410,3,FALSE),FALSE)</f>
        <v>0.5</v>
      </c>
      <c r="E7">
        <f>VLOOKUP($A7,Import!$A$1:$AF$281,VLOOKUP(E$1,lookup!$A$380:$C$410,3,FALSE),FALSE)</f>
        <v>0.5</v>
      </c>
      <c r="F7" s="1" t="s">
        <v>434</v>
      </c>
    </row>
    <row r="8" spans="1:34" x14ac:dyDescent="0.25">
      <c r="A8" s="6" t="s">
        <v>35</v>
      </c>
      <c r="B8" t="str">
        <f>VLOOKUP($A8,lookup!$A$1:$D$300,4,FALSE)</f>
        <v>Depth of bioturbation decline (cm)</v>
      </c>
      <c r="D8">
        <f>VLOOKUP($A8,Import!$A$1:$AF$281,VLOOKUP(D$1,lookup!$A$380:$C$410,3,FALSE),FALSE)</f>
        <v>1</v>
      </c>
      <c r="E8">
        <f>VLOOKUP($A8,Import!$A$1:$AF$281,VLOOKUP(E$1,lookup!$A$380:$C$410,3,FALSE),FALSE)</f>
        <v>1</v>
      </c>
      <c r="F8" s="1" t="s">
        <v>434</v>
      </c>
    </row>
    <row r="9" spans="1:34" x14ac:dyDescent="0.25">
      <c r="A9" s="6" t="s">
        <v>125</v>
      </c>
      <c r="B9" t="str">
        <f>VLOOKUP($A9,lookup!$A$1:$D$300,4,FALSE)</f>
        <v>Irrigation rate (cm y^-1^)</v>
      </c>
      <c r="D9">
        <f>VLOOKUP($A9,Import!$A$1:$AF$281,VLOOKUP(D$1,lookup!$A$380:$C$410,3,FALSE),FALSE)</f>
        <v>200</v>
      </c>
      <c r="E9">
        <f>VLOOKUP($A9,Import!$A$1:$AF$281,VLOOKUP(E$1,lookup!$A$380:$C$410,3,FALSE),FALSE)</f>
        <v>200</v>
      </c>
      <c r="F9" s="1" t="s">
        <v>434</v>
      </c>
    </row>
    <row r="10" spans="1:34" x14ac:dyDescent="0.25">
      <c r="A10" s="6" t="s">
        <v>36</v>
      </c>
      <c r="B10" t="str">
        <f>VLOOKUP($A10,lookup!$A$1:$D$300,4,FALSE)</f>
        <v>Depth of irrigation (cm)</v>
      </c>
      <c r="D10">
        <f>VLOOKUP($A10,Import!$A$1:$AF$281,VLOOKUP(D$1,lookup!$A$380:$C$410,3,FALSE),FALSE)</f>
        <v>1</v>
      </c>
      <c r="E10">
        <f>VLOOKUP($A10,Import!$A$1:$AF$281,VLOOKUP(E$1,lookup!$A$380:$C$410,3,FALSE),FALSE)</f>
        <v>1</v>
      </c>
      <c r="F10" s="1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03BC-8E4B-4726-9090-EBCB7539A65A}">
  <dimension ref="A1:C24"/>
  <sheetViews>
    <sheetView workbookViewId="0">
      <selection activeCell="C1" sqref="C1"/>
    </sheetView>
  </sheetViews>
  <sheetFormatPr defaultRowHeight="15" x14ac:dyDescent="0.25"/>
  <cols>
    <col min="1" max="1" width="25.85546875" customWidth="1"/>
    <col min="2" max="2" width="44.85546875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142</v>
      </c>
      <c r="B2" t="str">
        <f>VLOOKUP($A2,lookup!$A$1:$D$281,4,FALSE)</f>
        <v xml:space="preserve">Complexity of OM model </v>
      </c>
      <c r="C2">
        <f>VLOOKUP($A2,Import!$A$1:$B$281,2,FALSE)</f>
        <v>2</v>
      </c>
    </row>
    <row r="3" spans="1:3" x14ac:dyDescent="0.25">
      <c r="A3" t="s">
        <v>141</v>
      </c>
      <c r="B3" t="str">
        <f>VLOOKUP($A3,lookup!$A$1:$D$281,4,FALSE)</f>
        <v xml:space="preserve">Limitation function switch </v>
      </c>
      <c r="C3">
        <f>VLOOKUP($A3,Import!$A$1:$B$281,2,FALSE)</f>
        <v>1</v>
      </c>
    </row>
    <row r="4" spans="1:3" x14ac:dyDescent="0.25">
      <c r="A4" t="s">
        <v>165</v>
      </c>
      <c r="B4" t="s">
        <v>390</v>
      </c>
      <c r="C4">
        <f>VLOOKUP($A4,Import!$A$1:$B$281,2,FALSE)</f>
        <v>100</v>
      </c>
    </row>
    <row r="5" spans="1:3" x14ac:dyDescent="0.25">
      <c r="A5" t="s">
        <v>166</v>
      </c>
      <c r="B5" t="str">
        <f>VLOOKUP($A5,lookup!$A$1:$D$281,4,FALSE)</f>
        <v>Labile DON terminal metabolism rate (y^-1^)</v>
      </c>
      <c r="C5">
        <f>VLOOKUP($A5,Import!$A$1:$B$281,2,FALSE)</f>
        <v>100</v>
      </c>
    </row>
    <row r="6" spans="1:3" x14ac:dyDescent="0.25">
      <c r="A6" t="s">
        <v>167</v>
      </c>
      <c r="B6" t="s">
        <v>390</v>
      </c>
      <c r="C6">
        <f>VLOOKUP($A6,Import!$A$1:$B$281,2,FALSE)</f>
        <v>100</v>
      </c>
    </row>
    <row r="7" spans="1:3" x14ac:dyDescent="0.25">
      <c r="A7" t="s">
        <v>168</v>
      </c>
      <c r="B7" t="str">
        <f>VLOOKUP($A7,lookup!$A$1:$D$281,4,FALSE)</f>
        <v>Labile POC hydrolysis rate (y^-1^)</v>
      </c>
      <c r="C7">
        <f>VLOOKUP($A7,Import!$A$1:$B$281,2,FALSE)</f>
        <v>50</v>
      </c>
    </row>
    <row r="8" spans="1:3" x14ac:dyDescent="0.25">
      <c r="A8" t="s">
        <v>169</v>
      </c>
      <c r="B8" t="s">
        <v>390</v>
      </c>
      <c r="C8">
        <f>VLOOKUP($A8,Import!$A$1:$B$281,2,FALSE)</f>
        <v>50</v>
      </c>
    </row>
    <row r="9" spans="1:3" x14ac:dyDescent="0.25">
      <c r="A9" t="s">
        <v>170</v>
      </c>
      <c r="B9" t="str">
        <f>VLOOKUP($A9,lookup!$A$1:$D$281,4,FALSE)</f>
        <v>Labile POP hydrolysis rate (y^-1^)</v>
      </c>
      <c r="C9">
        <f>VLOOKUP($A9,Import!$A$1:$B$281,2,FALSE)</f>
        <v>50</v>
      </c>
    </row>
    <row r="10" spans="1:3" x14ac:dyDescent="0.25">
      <c r="A10" t="s">
        <v>171</v>
      </c>
      <c r="B10" t="s">
        <v>390</v>
      </c>
      <c r="C10">
        <f>VLOOKUP($A10,Import!$A$1:$B$281,2,FALSE)</f>
        <v>2.5</v>
      </c>
    </row>
    <row r="11" spans="1:3" x14ac:dyDescent="0.25">
      <c r="A11" t="s">
        <v>172</v>
      </c>
      <c r="B11" t="str">
        <f>VLOOKUP($A11,lookup!$A$1:$D$281,4,FALSE)</f>
        <v>Refractory DON terminal metabolism rate (y^-1^)</v>
      </c>
      <c r="C11">
        <f>VLOOKUP($A11,Import!$A$1:$B$281,2,FALSE)</f>
        <v>2.5</v>
      </c>
    </row>
    <row r="12" spans="1:3" x14ac:dyDescent="0.25">
      <c r="A12" t="s">
        <v>173</v>
      </c>
      <c r="B12" t="s">
        <v>390</v>
      </c>
      <c r="C12">
        <f>VLOOKUP($A12,Import!$A$1:$B$281,2,FALSE)</f>
        <v>2.5</v>
      </c>
    </row>
    <row r="13" spans="1:3" x14ac:dyDescent="0.25">
      <c r="A13" t="s">
        <v>174</v>
      </c>
      <c r="B13" t="str">
        <f>VLOOKUP($A13,lookup!$A$1:$D$281,4,FALSE)</f>
        <v>Refractory POC hydrolysis rate (y^-1^)</v>
      </c>
      <c r="C13">
        <f>VLOOKUP($A13,Import!$A$1:$B$281,2,FALSE)</f>
        <v>5</v>
      </c>
    </row>
    <row r="14" spans="1:3" x14ac:dyDescent="0.25">
      <c r="A14" t="s">
        <v>175</v>
      </c>
      <c r="B14" t="s">
        <v>390</v>
      </c>
      <c r="C14">
        <f>VLOOKUP($A14,Import!$A$1:$B$281,2,FALSE)</f>
        <v>5</v>
      </c>
    </row>
    <row r="15" spans="1:3" x14ac:dyDescent="0.25">
      <c r="A15" t="s">
        <v>176</v>
      </c>
      <c r="B15" t="str">
        <f>VLOOKUP($A15,lookup!$A$1:$D$281,4,FALSE)</f>
        <v>Refractory POP hydrolysis rate (y^-1^)</v>
      </c>
      <c r="C15">
        <f>VLOOKUP($A15,Import!$A$1:$B$281,2,FALSE)</f>
        <v>5</v>
      </c>
    </row>
    <row r="16" spans="1:3" x14ac:dyDescent="0.25">
      <c r="A16" t="s">
        <v>177</v>
      </c>
      <c r="B16" t="s">
        <v>390</v>
      </c>
      <c r="C16">
        <f>VLOOKUP($A16,Import!$A$1:$B$281,2,FALSE)</f>
        <v>0</v>
      </c>
    </row>
    <row r="17" spans="1:3" x14ac:dyDescent="0.25">
      <c r="A17" t="s">
        <v>178</v>
      </c>
      <c r="B17" t="str">
        <f>VLOOKUP($A17,lookup!$A$1:$D$281,4,FALSE)</f>
        <v>Very refractory PON hydrolysis rate (y^-1^)</v>
      </c>
      <c r="C17">
        <f>VLOOKUP($A17,Import!$A$1:$B$281,2,FALSE)</f>
        <v>0</v>
      </c>
    </row>
    <row r="18" spans="1:3" x14ac:dyDescent="0.25">
      <c r="A18" t="s">
        <v>179</v>
      </c>
      <c r="B18" t="s">
        <v>390</v>
      </c>
      <c r="C18">
        <f>VLOOKUP($A18,Import!$A$1:$B$281,2,FALSE)</f>
        <v>0</v>
      </c>
    </row>
    <row r="19" spans="1:3" x14ac:dyDescent="0.25">
      <c r="A19" t="s">
        <v>199</v>
      </c>
      <c r="B19" t="str">
        <f>VLOOKUP($A19,lookup!$A$1:$D$281,4,FALSE)</f>
        <v>Refractory DOM terminal metabolism (y^-1^)</v>
      </c>
      <c r="C19">
        <f>VLOOKUP($A19,Import!$A$1:$B$281,2,FALSE)</f>
        <v>0.01</v>
      </c>
    </row>
    <row r="20" spans="1:3" x14ac:dyDescent="0.25">
      <c r="A20" t="s">
        <v>200</v>
      </c>
      <c r="B20" t="s">
        <v>390</v>
      </c>
      <c r="C20">
        <f>VLOOKUP($A20,Import!$A$1:$B$281,2,FALSE)</f>
        <v>1E-3</v>
      </c>
    </row>
    <row r="21" spans="1:3" x14ac:dyDescent="0.25">
      <c r="A21" t="s">
        <v>201</v>
      </c>
      <c r="B21" t="str">
        <f>VLOOKUP($A21,lookup!$A$1:$D$281,4,FALSE)</f>
        <v>Labile POM hydrolysis (y^-1^)</v>
      </c>
      <c r="C21">
        <f>VLOOKUP($A21,Import!$A$1:$B$281,2,FALSE)</f>
        <v>1</v>
      </c>
    </row>
    <row r="22" spans="1:3" x14ac:dyDescent="0.25">
      <c r="A22" t="s">
        <v>39</v>
      </c>
      <c r="B22" t="s">
        <v>390</v>
      </c>
      <c r="C22">
        <f>VLOOKUP($A22,Import!$A$1:$B$281,2,FALSE)</f>
        <v>1000000</v>
      </c>
    </row>
    <row r="23" spans="1:3" ht="30" x14ac:dyDescent="0.25">
      <c r="A23" t="s">
        <v>40</v>
      </c>
      <c r="B23" s="4" t="str">
        <f>VLOOKUP($A23,lookup!$A$1:$D$281,4,FALSE)</f>
        <v>Minimum concentration of refractory PON at which reactions stop (mmol L^-1^)</v>
      </c>
      <c r="C23">
        <f>VLOOKUP($A23,Import!$A$1:$B$281,2,FALSE)</f>
        <v>5000</v>
      </c>
    </row>
    <row r="24" spans="1:3" x14ac:dyDescent="0.25">
      <c r="A24" t="s">
        <v>0</v>
      </c>
      <c r="B24" t="s">
        <v>390</v>
      </c>
      <c r="C24">
        <f>VLOOKUP($A24,Import!$A$1:$B$281,2,FALSE)</f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F373-91EB-4830-848E-035DEE95A074}">
  <dimension ref="A1:C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" width="21.85546875" customWidth="1"/>
    <col min="2" max="2" width="72" customWidth="1"/>
    <col min="3" max="3" width="9" bestFit="1" customWidth="1"/>
  </cols>
  <sheetData>
    <row r="1" spans="1:3" x14ac:dyDescent="0.25">
      <c r="A1" t="s">
        <v>389</v>
      </c>
      <c r="B1" t="s">
        <v>390</v>
      </c>
      <c r="C1" t="s">
        <v>433</v>
      </c>
    </row>
    <row r="2" spans="1:3" x14ac:dyDescent="0.25">
      <c r="A2" t="s">
        <v>312</v>
      </c>
      <c r="B2" t="str">
        <f>VLOOKUP($A2,lookup!$A$1:$D$281,4,FALSE)</f>
        <v>Inhibition concentration of denitritation (mmol L^-1^)</v>
      </c>
      <c r="C2">
        <f>VLOOKUP($A2,Import!$A$1:$B$281,2,FALSE)</f>
        <v>2.9700000000000001E-4</v>
      </c>
    </row>
    <row r="3" spans="1:3" x14ac:dyDescent="0.25">
      <c r="A3" t="s">
        <v>313</v>
      </c>
      <c r="B3" t="str">
        <f>VLOOKUP($A3,lookup!$A$1:$D$281,4,FALSE)</f>
        <v>Inhibition concentration of ammonium oxidation (mmol L^-1^)</v>
      </c>
      <c r="C3">
        <f>VLOOKUP($A3,Import!$A$1:$B$281,2,FALSE)</f>
        <v>1E-3</v>
      </c>
    </row>
    <row r="4" spans="1:3" x14ac:dyDescent="0.25">
      <c r="A4" t="s">
        <v>314</v>
      </c>
      <c r="B4" t="str">
        <f>VLOOKUP($A4,lookup!$A$1:$D$281,4,FALSE)</f>
        <v>Inhibition concentration of denitrousation (mmol L^-1^)</v>
      </c>
      <c r="C4">
        <f>VLOOKUP($A4,Import!$A$1:$B$281,2,FALSE)</f>
        <v>2.05E-4</v>
      </c>
    </row>
    <row r="5" spans="1:3" x14ac:dyDescent="0.25">
      <c r="A5" t="s">
        <v>315</v>
      </c>
      <c r="B5" t="str">
        <f>VLOOKUP($A5,lookup!$A$1:$D$281,4,FALSE)</f>
        <v>Inhibition concentration of deammonification (mmol L^-1^)</v>
      </c>
      <c r="C5">
        <f>VLOOKUP($A5,Import!$A$1:$B$281,2,FALSE)</f>
        <v>8.8599999999999996E-4</v>
      </c>
    </row>
    <row r="6" spans="1:3" x14ac:dyDescent="0.25">
      <c r="A6" t="s">
        <v>316</v>
      </c>
      <c r="B6" t="str">
        <f>VLOOKUP($A6,lookup!$A$1:$D$281,4,FALSE)</f>
        <v>Limitation concentration of denitratation (mmol L^-1^)</v>
      </c>
      <c r="C6">
        <f>VLOOKUP($A6,Import!$A$1:$B$281,2,FALSE)</f>
        <v>1E-3</v>
      </c>
    </row>
    <row r="7" spans="1:3" x14ac:dyDescent="0.25">
      <c r="A7" t="s">
        <v>317</v>
      </c>
      <c r="B7" t="str">
        <f>VLOOKUP($A7,lookup!$A$1:$D$281,4,FALSE)</f>
        <v>Partitioning concentration of denitritation (mmol L^-1^)</v>
      </c>
      <c r="C7">
        <f>VLOOKUP($A7,Import!$A$1:$B$281,2,FALSE)</f>
        <v>6.0000000000000001E-3</v>
      </c>
    </row>
    <row r="8" spans="1:3" x14ac:dyDescent="0.25">
      <c r="A8" t="s">
        <v>368</v>
      </c>
      <c r="B8" t="str">
        <f>VLOOKUP($A8,lookup!$A$1:$D$281,4,FALSE)</f>
        <v>NH~$~^+^ oxidation by NO~2~^-^ kinetic rate (mmol^-1^ L y^-1^)</v>
      </c>
      <c r="C8">
        <f>VLOOKUP($A8,Import!$A$1:$B$281,2,FALSE)</f>
        <v>0.36499999999999999</v>
      </c>
    </row>
    <row r="9" spans="1:3" x14ac:dyDescent="0.25">
      <c r="A9" t="s">
        <v>369</v>
      </c>
      <c r="B9" t="str">
        <f>VLOOKUP($A9,lookup!$A$1:$D$281,4,FALSE)</f>
        <v>NO~2~ oxidation kinetic rate (mmol^-1^ L y^-1^)</v>
      </c>
      <c r="C9">
        <f>VLOOKUP($A9,Import!$A$1:$B$281,2,FALSE)</f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26F3-BDE5-40B7-A5CF-54C6B9A75EBE}">
  <dimension ref="A1:C10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48.7109375" bestFit="1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264</v>
      </c>
      <c r="B2" t="str">
        <f>VLOOKUP($A2,lookup!$A$1:$D$281,4,FALSE)</f>
        <v>Fe^2+^ oxidation by MnO~2~ rate (mmol^-1^ L y^-1^)</v>
      </c>
      <c r="C2">
        <f>VLOOKUP($A2,Import!$A$1:$B$281,2,FALSE)</f>
        <v>3000</v>
      </c>
    </row>
    <row r="3" spans="1:3" x14ac:dyDescent="0.25">
      <c r="A3" t="s">
        <v>265</v>
      </c>
      <c r="B3" t="str">
        <f>VLOOKUP($A3,lookup!$A$1:$D$281,4,FALSE)</f>
        <v>H~2~S oxidation by MnO~2~ rate (mmol^-1^ L y^-1^)</v>
      </c>
      <c r="C3">
        <f>VLOOKUP($A3,Import!$A$1:$B$281,2,FALSE)</f>
        <v>20</v>
      </c>
    </row>
    <row r="4" spans="1:3" x14ac:dyDescent="0.25">
      <c r="A4" t="s">
        <v>247</v>
      </c>
      <c r="B4" t="str">
        <f>VLOOKUP($A4,lookup!$A$1:$D$281,4,FALSE)</f>
        <v>H~2~S oxidation rate (mmol^-1^ L y^-1^)</v>
      </c>
      <c r="C4">
        <f>VLOOKUP($A4,Import!$A$1:$B$281,2,FALSE)</f>
        <v>160</v>
      </c>
    </row>
    <row r="5" spans="1:3" x14ac:dyDescent="0.25">
      <c r="A5" t="s">
        <v>262</v>
      </c>
      <c r="B5" t="str">
        <f>VLOOKUP($A5,lookup!$A$1:$D$281,4,FALSE)</f>
        <v>H~2~S oxidation by Fe(OH)~3~ rate (mmol^-1^ L y^-1^)</v>
      </c>
      <c r="C5">
        <f>VLOOKUP($A5,Import!$A$1:$B$281,2,FALSE)</f>
        <v>8</v>
      </c>
    </row>
    <row r="6" spans="1:3" x14ac:dyDescent="0.25">
      <c r="A6" t="s">
        <v>263</v>
      </c>
      <c r="B6" t="str">
        <f>VLOOKUP($A6,lookup!$A$1:$D$281,4,FALSE)</f>
        <v>FeS~2~ precipitation rate (mmol^-1^ L y^-1^)</v>
      </c>
      <c r="C6">
        <f>VLOOKUP($A6,Import!$A$1:$B$281,2,FALSE)</f>
        <v>2.3000000000000001E-4</v>
      </c>
    </row>
    <row r="7" spans="1:3" x14ac:dyDescent="0.25">
      <c r="A7" t="s">
        <v>264</v>
      </c>
      <c r="B7" t="str">
        <f>VLOOKUP($A7,lookup!$A$1:$D$281,4,FALSE)</f>
        <v>Fe^2+^ oxidation by MnO~2~ rate (mmol^-1^ L y^-1^)</v>
      </c>
      <c r="C7">
        <f>VLOOKUP($A7,Import!$A$1:$B$281,2,FALSE)</f>
        <v>3000</v>
      </c>
    </row>
    <row r="8" spans="1:3" x14ac:dyDescent="0.25">
      <c r="A8" t="s">
        <v>265</v>
      </c>
      <c r="B8" t="str">
        <f>VLOOKUP($A8,lookup!$A$1:$D$281,4,FALSE)</f>
        <v>H~2~S oxidation by MnO~2~ rate (mmol^-1^ L y^-1^)</v>
      </c>
      <c r="C8">
        <f>VLOOKUP($A8,Import!$A$1:$B$281,2,FALSE)</f>
        <v>20</v>
      </c>
    </row>
    <row r="9" spans="1:3" x14ac:dyDescent="0.25">
      <c r="A9" t="s">
        <v>266</v>
      </c>
      <c r="B9" t="str">
        <f>VLOOKUP($A9,lookup!$A$1:$D$281,4,FALSE)</f>
        <v>CH~4~ oxidation rate (mmol^-1^ L y^-1^)</v>
      </c>
      <c r="C9">
        <f>VLOOKUP($A9,Import!$A$1:$B$281,2,FALSE)</f>
        <v>10000000</v>
      </c>
    </row>
    <row r="10" spans="1:3" x14ac:dyDescent="0.25">
      <c r="A10" t="s">
        <v>267</v>
      </c>
      <c r="B10" t="str">
        <f>VLOOKUP($A10,lookup!$A$1:$D$281,4,FALSE)</f>
        <v>CH~4~ oxidation by SO~4~^2-^ rate (mmol^-1^ L y^-1^)</v>
      </c>
      <c r="C10">
        <f>VLOOKUP($A10,Import!$A$1:$B$281,2,FALSE)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E255-33D6-4129-9954-9C09FD137D97}">
  <dimension ref="A1:C2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47.28515625" customWidth="1"/>
    <col min="3" max="3" width="19.140625" customWidth="1"/>
  </cols>
  <sheetData>
    <row r="1" spans="1:3" x14ac:dyDescent="0.25">
      <c r="A1" t="s">
        <v>392</v>
      </c>
      <c r="B1" t="s">
        <v>390</v>
      </c>
      <c r="C1" t="s">
        <v>391</v>
      </c>
    </row>
    <row r="2" spans="1:3" x14ac:dyDescent="0.25">
      <c r="A2" t="s">
        <v>323</v>
      </c>
      <c r="B2" t="str">
        <f>VLOOKUP($A2,lookup!$A$1:$D$281,4,FALSE)</f>
        <v xml:space="preserve"> </v>
      </c>
      <c r="C2">
        <f>VLOOKUP($A2,Import!$A$1:$B$281,2,FALSE)</f>
        <v>1.6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95BD-A265-4F5A-B730-44FCDE674B17}">
  <dimension ref="A1:C10"/>
  <sheetViews>
    <sheetView workbookViewId="0">
      <selection activeCell="B2" sqref="B2"/>
    </sheetView>
  </sheetViews>
  <sheetFormatPr defaultRowHeight="15" x14ac:dyDescent="0.25"/>
  <cols>
    <col min="1" max="1" width="27.7109375" customWidth="1"/>
    <col min="2" max="2" width="42.140625" customWidth="1"/>
    <col min="3" max="3" width="16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158</v>
      </c>
      <c r="B2" t="str">
        <f>VLOOKUP($A2,lookup!$A$1:$D$281,4,FALSE)</f>
        <v xml:space="preserve">Geochemical reaction complexity </v>
      </c>
      <c r="C2">
        <f>VLOOKUP($A2,Import!$A$1:$B$281,2,FALSE)</f>
        <v>0</v>
      </c>
    </row>
    <row r="3" spans="1:3" x14ac:dyDescent="0.25">
      <c r="A3" t="s">
        <v>159</v>
      </c>
      <c r="B3" t="str">
        <f>VLOOKUP($A3,lookup!$A$1:$D$281,4,FALSE)</f>
        <v xml:space="preserve">Use of pH in adsorption reactions </v>
      </c>
      <c r="C3" t="str">
        <f>VLOOKUP($A3,Import!$A$1:$B$281,2,FALSE)</f>
        <v xml:space="preserve">     .true.</v>
      </c>
    </row>
    <row r="4" spans="1:3" x14ac:dyDescent="0.25">
      <c r="A4" t="s">
        <v>356</v>
      </c>
      <c r="B4" t="str">
        <f>VLOOKUP($A4,lookup!$A$1:$D$281,4,FALSE)</f>
        <v>Switch for PO~4~^3-^ adsorption options (integer)</v>
      </c>
      <c r="C4">
        <f>VLOOKUP($A4,Import!$A$1:$B$281,2,FALSE)</f>
        <v>1</v>
      </c>
    </row>
    <row r="5" spans="1:3" x14ac:dyDescent="0.25">
      <c r="A5" t="s">
        <v>357</v>
      </c>
      <c r="B5" t="str">
        <f>VLOOKUP($A5,lookup!$A$1:$D$281,4,FALSE)</f>
        <v>PO~4~^3-^ adsorption constant for PO4AdsoprtionModel = 1 (-)</v>
      </c>
      <c r="C5">
        <f>VLOOKUP($A5,Import!$A$1:$B$281,2,FALSE)</f>
        <v>1.05</v>
      </c>
    </row>
    <row r="6" spans="1:3" x14ac:dyDescent="0.25">
      <c r="A6" t="s">
        <v>385</v>
      </c>
      <c r="B6" t="str">
        <f>VLOOKUP($A6,lookup!$A$1:$D$281,4,FALSE)</f>
        <v xml:space="preserve">NH~4~^+^ adsorption model switch </v>
      </c>
      <c r="C6">
        <f>VLOOKUP($A6,Import!$A$1:$B$281,2,FALSE)</f>
        <v>1</v>
      </c>
    </row>
    <row r="7" spans="1:3" x14ac:dyDescent="0.25">
      <c r="A7" t="s">
        <v>263</v>
      </c>
      <c r="B7" t="str">
        <f>VLOOKUP($A7,lookup!$A$1:$D$281,4,FALSE)</f>
        <v>FeS~2~ precipitation rate (mmol^-1^ L y^-1^)</v>
      </c>
      <c r="C7">
        <f>VLOOKUP($A7,Import!$A$1:$B$281,2,FALSE)</f>
        <v>2.3000000000000001E-4</v>
      </c>
    </row>
    <row r="8" spans="1:3" x14ac:dyDescent="0.25">
      <c r="A8" t="s">
        <v>260</v>
      </c>
      <c r="B8" t="str">
        <f>VLOOKUP($A8,lookup!$A$1:$D$281,4,FALSE)</f>
        <v xml:space="preserve">FeS precipitation kinetic rate </v>
      </c>
      <c r="C8">
        <f>VLOOKUP($A8,Import!$A$1:$B$281,2,FALSE)</f>
        <v>1E-3</v>
      </c>
    </row>
    <row r="9" spans="1:3" x14ac:dyDescent="0.25">
      <c r="A9" t="s">
        <v>261</v>
      </c>
      <c r="B9" t="str">
        <f>VLOOKUP($A9,lookup!$A$1:$D$281,4,FALSE)</f>
        <v xml:space="preserve">FeS dissolution kinetic rate </v>
      </c>
      <c r="C9">
        <f>VLOOKUP($A9,Import!$A$1:$B$281,2,FALSE)</f>
        <v>1E-3</v>
      </c>
    </row>
    <row r="10" spans="1:3" x14ac:dyDescent="0.25">
      <c r="A10" t="s">
        <v>362</v>
      </c>
      <c r="B10" t="str">
        <f>VLOOKUP($A10,lookup!$A$1:$D$281,4,FALSE)</f>
        <v>Equilibrium constant for FeS precipitation (-)</v>
      </c>
      <c r="C10">
        <f>VLOOKUP($A10,Import!$A$1:$B$281,2,FALSE)</f>
        <v>-2.2000000000000002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Import</vt:lpstr>
      <vt:lpstr>Timing</vt:lpstr>
      <vt:lpstr>Mixing</vt:lpstr>
      <vt:lpstr>Layers</vt:lpstr>
      <vt:lpstr>OM</vt:lpstr>
      <vt:lpstr>NRedox</vt:lpstr>
      <vt:lpstr>SecondaryRedox</vt:lpstr>
      <vt:lpstr>Limitation</vt:lpstr>
      <vt:lpstr>Geochem</vt:lpstr>
      <vt:lpstr>aed_sed_candi</vt:lpstr>
      <vt:lpstr>hidden</vt:lpstr>
      <vt:lpstr>AllParams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Paraska</dc:creator>
  <cp:lastModifiedBy>Dan Paraska</cp:lastModifiedBy>
  <dcterms:created xsi:type="dcterms:W3CDTF">2022-05-31T08:32:12Z</dcterms:created>
  <dcterms:modified xsi:type="dcterms:W3CDTF">2022-09-05T05:12:16Z</dcterms:modified>
</cp:coreProperties>
</file>