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psey/AED Dropbox/05_Software/AED/aed-science/tables/"/>
    </mc:Choice>
  </mc:AlternateContent>
  <xr:revisionPtr revIDLastSave="0" documentId="13_ncr:1_{BFB4F8D8-A967-3E42-BB60-95FCDEF76E46}" xr6:coauthVersionLast="47" xr6:coauthVersionMax="47" xr10:uidLastSave="{00000000-0000-0000-0000-000000000000}"/>
  <bookViews>
    <workbookView xWindow="2900" yWindow="500" windowWidth="41480" windowHeight="27220" activeTab="10" xr2:uid="{00000000-000D-0000-FFFF-FFFF00000000}"/>
  </bookViews>
  <sheets>
    <sheet name="Pelagic" sheetId="1" r:id="rId1"/>
    <sheet name="Sed flux" sheetId="2" r:id="rId2"/>
    <sheet name="aed_tracer" sheetId="6" r:id="rId3"/>
    <sheet name="aed_noncohesive" sheetId="5" r:id="rId4"/>
    <sheet name="aed_oxygen" sheetId="4" r:id="rId5"/>
    <sheet name="aed_carbon" sheetId="3" r:id="rId6"/>
    <sheet name="aed_nitrogen" sheetId="8" r:id="rId7"/>
    <sheet name="aed_phosphorus" sheetId="7" r:id="rId8"/>
    <sheet name="aed_silica" sheetId="9" r:id="rId9"/>
    <sheet name="aed_organic_matter" sheetId="10" r:id="rId10"/>
    <sheet name="aed_phytoplankton" sheetId="11" r:id="rId11"/>
    <sheet name="Sheet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7" l="1"/>
  <c r="H107" i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<sst xmlns="http://schemas.openxmlformats.org/spreadsheetml/2006/main" count="4043" uniqueCount="1548">
  <si>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</si>
  <si>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</si>
  <si>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</si>
  <si>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</si>
  <si>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</si>
  <si>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</si>
  <si>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</si>
  <si>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</si>
  <si>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</si>
  <si>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</si>
  <si>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</si>
  <si>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</si>
  <si>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</si>
  <si>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</si>
  <si>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</si>
  <si>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</si>
  <si>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</si>
  <si>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</si>
  <si>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</si>
  <si>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</si>
  <si>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</si>
  <si>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</si>
  <si>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</si>
  <si>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</si>
  <si>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</si>
  <si>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</si>
  <si>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</si>
  <si>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</si>
  <si>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</si>
  <si>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</si>
  <si>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</si>
  <si>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</si>
  <si>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</si>
  <si>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</si>
  <si>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</si>
  <si>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</si>
  <si>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</si>
  <si>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</si>
  <si>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</si>
  <si>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</si>
  <si>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</si>
  <si>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</si>
  <si>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</si>
  <si>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</si>
  <si>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</si>
  <si>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</si>
  <si>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</si>
  <si>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</si>
  <si>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</si>
  <si>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</si>
  <si>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</si>
  <si>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</si>
  <si>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</si>
  <si>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</si>
  <si>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</si>
  <si>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</si>
  <si>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</si>
  <si>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</si>
  <si>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</si>
  <si>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</si>
  <si>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</si>
  <si>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</si>
  <si>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</si>
  <si>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</si>
  <si>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</si>
  <si>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</si>
  <si>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</si>
  <si>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</si>
  <si>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</si>
  <si>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</si>
  <si>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</si>
  <si>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</si>
  <si>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</si>
  <si>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</si>
  <si>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</si>
  <si>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</si>
  <si>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</si>
  <si>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</si>
  <si>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</si>
  <si>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</si>
  <si>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</si>
  <si>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</si>
  <si>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</si>
  <si>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</si>
  <si>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</si>
  <si>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</si>
  <si>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</si>
  <si>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</si>
  <si>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</si>
  <si>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</si>
  <si>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</si>
  <si>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</si>
  <si>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</si>
  <si>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</si>
  <si>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</si>
  <si>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</si>
  <si>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</si>
  <si>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</si>
  <si>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</si>
  <si>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</si>
  <si>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</si>
  <si>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</si>
  <si>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</si>
  <si>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</si>
  <si>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</si>
  <si>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</si>
  <si>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</si>
  <si>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</si>
  <si>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</si>
  <si>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</si>
  <si>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</si>
  <si>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</si>
  <si>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</si>
  <si>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</si>
  <si>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</si>
  <si>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</si>
  <si>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</si>
  <si>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</si>
  <si>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</si>
  <si>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</si>
  <si>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</si>
  <si>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</si>
  <si>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</si>
  <si>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</si>
  <si>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</si>
  <si>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</si>
  <si>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</si>
  <si>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</si>
  <si>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</si>
  <si>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</si>
  <si>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</si>
  <si>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</si>
  <si>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</si>
  <si>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</si>
  <si>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</si>
  <si>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</si>
  <si>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</si>
  <si>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</si>
  <si>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</si>
  <si>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</si>
  <si>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</si>
  <si>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</si>
  <si>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</si>
  <si>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</si>
  <si>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</si>
  <si>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</si>
  <si>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</si>
  <si>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</si>
  <si>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</si>
  <si>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</si>
  <si>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</si>
  <si>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</si>
  <si>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</si>
  <si>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</si>
  <si>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</si>
  <si>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</si>
  <si>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</si>
  <si>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</si>
  <si>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</si>
  <si>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</si>
  <si>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</si>
  <si>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</si>
  <si>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</si>
  <si>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</si>
  <si>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</si>
  <si>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</si>
  <si>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</si>
  <si>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</si>
  <si>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</si>
  <si>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</si>
  <si>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</si>
  <si>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</si>
  <si>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</si>
  <si>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</si>
  <si>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</si>
  <si>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</si>
  <si>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</si>
  <si>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</si>
  <si>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</si>
  <si>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</si>
  <si>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</si>
  <si>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</si>
  <si>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</si>
  <si>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</si>
  <si>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</si>
  <si>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</si>
  <si>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</si>
  <si>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</si>
  <si>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</si>
  <si>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</si>
  <si>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</si>
  <si>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</si>
  <si>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</si>
  <si>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</si>
  <si>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</si>
  <si>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</si>
  <si>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</si>
  <si>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</si>
  <si>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</si>
  <si>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</si>
  <si>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</si>
  <si>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</si>
  <si>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</si>
  <si>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</si>
  <si>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</si>
  <si>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</si>
  <si>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</si>
  <si>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</si>
  <si>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</si>
  <si>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</si>
  <si>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</si>
  <si>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</si>
  <si>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</si>
  <si>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</si>
  <si>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</si>
  <si>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</si>
  <si>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</si>
  <si>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</si>
  <si>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</si>
  <si>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</si>
  <si>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</si>
  <si>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</si>
  <si>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</si>
  <si>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</si>
  <si>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</si>
  <si>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</si>
  <si>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</si>
  <si>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</si>
  <si>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</si>
  <si>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</si>
  <si>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</si>
  <si>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</si>
  <si>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</si>
  <si>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</si>
  <si>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</si>
  <si>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</si>
  <si>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</si>
  <si>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</si>
  <si>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</si>
  <si>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</si>
  <si>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</si>
  <si>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</si>
  <si>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</si>
  <si>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</si>
  <si>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</si>
  <si>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</si>
  <si>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</si>
  <si>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</si>
  <si>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</si>
  <si>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</si>
  <si>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</si>
  <si>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</si>
  <si>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</si>
  <si>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</si>
  <si>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</si>
  <si>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</si>
  <si>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</si>
  <si>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</si>
  <si>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</si>
  <si>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</si>
  <si>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</si>
  <si>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</si>
  <si>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</si>
  <si>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</si>
  <si>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</si>
  <si>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</si>
  <si>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</si>
  <si>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</si>
  <si>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</si>
  <si>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</si>
  <si>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</si>
  <si>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</si>
  <si>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</si>
  <si>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</si>
  <si>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</si>
  <si>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</si>
  <si>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</si>
  <si>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</si>
  <si>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</si>
  <si>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</si>
  <si>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</si>
  <si>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</si>
  <si>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</si>
  <si>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</si>
  <si>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</si>
  <si>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</si>
  <si>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</si>
  <si>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</si>
  <si>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</si>
  <si>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</si>
  <si>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</si>
  <si>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</si>
  <si>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</si>
  <si>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</si>
  <si>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</si>
  <si>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</si>
  <si>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</si>
  <si>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</si>
  <si>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</si>
  <si>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</si>
  <si>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</si>
  <si>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</si>
  <si>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</si>
  <si>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</si>
  <si>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</si>
  <si>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</si>
  <si>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</si>
  <si>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</si>
  <si>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</si>
  <si>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</si>
  <si>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</si>
  <si>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</si>
  <si>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</si>
  <si>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</si>
  <si>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</si>
  <si>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</si>
  <si>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</si>
  <si>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</si>
  <si>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</si>
  <si>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</si>
  <si>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</si>
  <si>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</si>
  <si>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</si>
  <si>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</si>
  <si>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</si>
  <si>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</si>
  <si>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</si>
  <si>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</si>
  <si>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</si>
  <si>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</si>
  <si>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</si>
  <si>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</si>
  <si>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</si>
  <si>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</si>
  <si>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</si>
  <si>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</si>
  <si>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</si>
  <si>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</si>
  <si>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</si>
  <si>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</si>
  <si>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</si>
  <si>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</si>
  <si>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</si>
  <si>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</si>
  <si>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</si>
  <si>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</si>
  <si>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</si>
  <si>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</si>
  <si>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</si>
  <si>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</si>
  <si>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</si>
  <si>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</si>
  <si>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</si>
  <si>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</si>
  <si>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</si>
  <si>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</si>
  <si>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</si>
  <si>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</si>
  <si>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</si>
  <si>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</si>
  <si>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</si>
  <si>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</si>
  <si>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</si>
  <si>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</si>
  <si>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</si>
  <si>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</si>
  <si>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</si>
  <si>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</si>
  <si>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</si>
  <si>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</si>
  <si>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</si>
  <si>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</si>
  <si>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</si>
  <si>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</si>
  <si>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</si>
  <si>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</si>
  <si>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</si>
  <si>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</si>
  <si>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</si>
  <si>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</si>
  <si>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</si>
  <si>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</si>
  <si>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</si>
  <si>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</si>
  <si>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</si>
  <si>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</si>
  <si>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</si>
  <si>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</si>
  <si>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</si>
  <si>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</si>
  <si>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</si>
  <si>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</si>
  <si>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</si>
  <si>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</si>
  <si>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</si>
  <si>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</si>
  <si>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</si>
  <si>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</si>
  <si>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</si>
  <si>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</si>
  <si>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</si>
  <si>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</si>
  <si>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</si>
  <si>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</si>
  <si>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</si>
  <si>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</si>
  <si>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</si>
  <si>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</si>
  <si>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</si>
  <si>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</si>
  <si>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</si>
  <si>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</si>
  <si>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</si>
  <si>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</si>
  <si>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</si>
  <si>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</si>
  <si>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</si>
  <si>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</si>
  <si>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float</t>
  </si>
  <si>
    <t>Diagnostics</t>
  </si>
  <si>
    <t>CAR_pco2</t>
  </si>
  <si>
    <t>CAR_sed_dic</t>
  </si>
  <si>
    <t>CAR_atm_co2_flux</t>
  </si>
  <si>
    <t>CAR_atm_ch4_flux</t>
  </si>
  <si>
    <t>CAR_sed_ch4</t>
  </si>
  <si>
    <t>methane oxidation rate</t>
  </si>
  <si>
    <t>atm</t>
  </si>
  <si>
    <t>0 - 5000</t>
  </si>
  <si>
    <t>0 - 1</t>
  </si>
  <si>
    <t>0 - 50</t>
  </si>
  <si>
    <t>0 - 100</t>
  </si>
  <si>
    <t>dic_initial</t>
  </si>
  <si>
    <t>pH_initial</t>
  </si>
  <si>
    <t>average ionic strength of the water column</t>
  </si>
  <si>
    <t>meq</t>
  </si>
  <si>
    <t>ch4_initial</t>
  </si>
  <si>
    <t>Fsed_ch4</t>
  </si>
  <si>
    <t>Ksed_ch4</t>
  </si>
  <si>
    <t>theta_sed_ch4</t>
  </si>
  <si>
    <t>methane_reactant_variable</t>
  </si>
  <si>
    <t>string</t>
  </si>
  <si>
    <t>1 - 1.1</t>
  </si>
  <si>
    <t>20 - 100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</si>
  <si>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</si>
  <si>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</si>
  <si>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</si>
  <si>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</si>
  <si>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</si>
  <si>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</si>
  <si>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</si>
  <si>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</si>
  <si>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integer</t>
  </si>
  <si>
    <t>OXY_oxy</t>
  </si>
  <si>
    <t>can be overwritten by initial condition files</t>
  </si>
  <si>
    <t>1 - 9</t>
  </si>
  <si>
    <t>selection of total alkalinity model algorithms</t>
  </si>
  <si>
    <t>pelagic</t>
  </si>
  <si>
    <t>benthic</t>
  </si>
  <si>
    <t>surface</t>
  </si>
  <si>
    <t>logical</t>
  </si>
  <si>
    <t>F_{sed}^{dic}</t>
  </si>
  <si>
    <t>Symbol</t>
  </si>
  <si>
    <t>Group</t>
  </si>
  <si>
    <t>Table</t>
  </si>
  <si>
    <t>aed_carbon</t>
  </si>
  <si>
    <t>Dependent variables</t>
  </si>
  <si>
    <t>SDF_Fsed_dic</t>
  </si>
  <si>
    <t>SDF_Fsed_ch4</t>
  </si>
  <si>
    <t>diag_level = 0+</t>
  </si>
  <si>
    <t>diag_level = 2+</t>
  </si>
  <si>
    <t>Parameter</t>
  </si>
  <si>
    <t>\mathbf{F}_{sed}^{dic}</t>
  </si>
  <si>
    <t>\mathbf{F}_{sed}^{ch4}</t>
  </si>
  <si>
    <t>\mathbf{pCO_2}</t>
  </si>
  <si>
    <t>\mathbf{DIC}</t>
  </si>
  <si>
    <t>\mathbf{CH_4}</t>
  </si>
  <si>
    <t>\mathbf{pH}</t>
  </si>
  <si>
    <t>\mathbf{O_2}</t>
  </si>
  <si>
    <t>\theta_{sed}^{dic}</t>
  </si>
  <si>
    <t>pCH_4^a</t>
  </si>
  <si>
    <t>pCO_2^a</t>
  </si>
  <si>
    <t>I</t>
  </si>
  <si>
    <t>R_{ox}^{ch4}</t>
  </si>
  <si>
    <t>K_{ch4ox}^{O_2}</t>
  </si>
  <si>
    <t>\theta_{ox}^{ch4}</t>
  </si>
  <si>
    <t>F_{sed}^{ch4}</t>
  </si>
  <si>
    <t>K_{sed-ch4}^{O_2}</t>
  </si>
  <si>
    <t>\theta_{sed}^{ch4}</t>
  </si>
  <si>
    <t>O_2</t>
  </si>
  <si>
    <t>\Theta_{co2}</t>
  </si>
  <si>
    <t>\Theta_{TA}</t>
  </si>
  <si>
    <t xml:space="preserve"> ch4_bub_aLL</t>
  </si>
  <si>
    <t xml:space="preserve"> ch4_bub_cLL</t>
  </si>
  <si>
    <t xml:space="preserve"> ch4_bub_kLL</t>
  </si>
  <si>
    <t xml:space="preserve"> ch4_bub_disf1</t>
  </si>
  <si>
    <t xml:space="preserve"> ch4_bub_disf2</t>
  </si>
  <si>
    <t xml:space="preserve"> ch4_bub_disdp</t>
  </si>
  <si>
    <t>\Theta_{ch4}^{ebullition}</t>
  </si>
  <si>
    <t>\Theta_{ch4}^{piston}</t>
  </si>
  <si>
    <t>\Theta_{co2}^{piston}</t>
  </si>
  <si>
    <t>K_{sed-dic}^{O_2}</t>
  </si>
  <si>
    <t>\mathbf{f}_{ox}^{ch4}</t>
  </si>
  <si>
    <t>Initialisation</t>
  </si>
  <si>
    <t>Sediment exchange</t>
  </si>
  <si>
    <t>Atmospheric exchange</t>
  </si>
  <si>
    <t>Carbonate buffering</t>
  </si>
  <si>
    <t>Methane oxidation</t>
  </si>
  <si>
    <t>aed_oxygen</t>
  </si>
  <si>
    <t>0 - 500</t>
  </si>
  <si>
    <t>SDF_Fsed_oxy</t>
  </si>
  <si>
    <t>OXY_sat</t>
  </si>
  <si>
    <t>0-200</t>
  </si>
  <si>
    <t>OXY_sed_oxy</t>
  </si>
  <si>
    <t>OXY_atm_oxy_flux</t>
  </si>
  <si>
    <t>diag_level = 9+</t>
  </si>
  <si>
    <t>oxy_initial</t>
  </si>
  <si>
    <t>Fsed_oxy_variable</t>
  </si>
  <si>
    <t>oxy_piston_model</t>
  </si>
  <si>
    <t>\Theta_{oxy}^{piston}</t>
  </si>
  <si>
    <t>selection of air/water $O_2$ flux velocity method</t>
  </si>
  <si>
    <t>oxy_min</t>
  </si>
  <si>
    <t>oxy_max</t>
  </si>
  <si>
    <t>F_{sed}^{oxy}</t>
  </si>
  <si>
    <t>\theta_{sed}^{oxy}</t>
  </si>
  <si>
    <t>`SDF_Fsed_oxy`</t>
  </si>
  <si>
    <t>\mathbf{F}_{sed}^{oxy}</t>
  </si>
  <si>
    <t>\mathbf{O_2^{sat}}</t>
  </si>
  <si>
    <t>\mathbf{F}_{atm}^{oxy}</t>
  </si>
  <si>
    <t>variable name to link to for spatially resolved sediment zones</t>
  </si>
  <si>
    <t>-300 - 300</t>
  </si>
  <si>
    <t>optional limitier</t>
  </si>
  <si>
    <t>Arrhenius temperature multiplier for sediment $O_2$ flux</t>
  </si>
  <si>
    <t>sediment $O_2$ flux at 20C</t>
  </si>
  <si>
    <t>initial $O_2$ concentration</t>
  </si>
  <si>
    <t>.</t>
  </si>
  <si>
    <t>optional link to enable  spatially resolved fluxes</t>
  </si>
  <si>
    <t>oxygen saturation</t>
  </si>
  <si>
    <t>$O_2$ exchange across atm-water interface</t>
  </si>
  <si>
    <t>$O_2$ exchange across sediment-water interface</t>
  </si>
  <si>
    <t>O_2\rfloor_{min}</t>
  </si>
  <si>
    <t>minimum $O_2$ concentration</t>
  </si>
  <si>
    <t>maximum $O_2$ concentration</t>
  </si>
  <si>
    <t>1.0 - 1.2</t>
  </si>
  <si>
    <t>O_2\rceil^{max}</t>
  </si>
  <si>
    <t>half-saturation oxygen conc. controlling $O_2$ flux</t>
  </si>
  <si>
    <t>0</t>
  </si>
  <si>
    <t>600</t>
  </si>
  <si>
    <t>O_2|_{t=0}</t>
  </si>
  <si>
    <t>OXY_atm_oxy_exch3d</t>
  </si>
  <si>
    <t>\mathbf{\check{f}}_{atm}^{oxy}</t>
  </si>
  <si>
    <t>see options in the [Gas Transfer](#GAS) section</t>
  </si>
  <si>
    <t>read and output as /day, but internally used as /s</t>
  </si>
  <si>
    <t>sediment $O_2$ flux</t>
  </si>
  <si>
    <t>\%</t>
  </si>
  <si>
    <t>mmol\:O_2/m^3</t>
  </si>
  <si>
    <t>mmol \:O_2/m^2/s</t>
  </si>
  <si>
    <t>mmol\: O_2/m^2/d</t>
  </si>
  <si>
    <t>mmol \:O_2/m^2/d</t>
  </si>
  <si>
    <t>mmol \:O_2/m^3/d</t>
  </si>
  <si>
    <t>mmol\: O_2/m^3</t>
  </si>
  <si>
    <t>dissolved oxygen concentration</t>
  </si>
  <si>
    <t>K_{sod}^{O_2}</t>
  </si>
  <si>
    <t>DIC|_{t=0}</t>
  </si>
  <si>
    <t>dissolved inorganic carbon concentration</t>
  </si>
  <si>
    <t>dissolved methane concentration</t>
  </si>
  <si>
    <t>$pH$ value</t>
  </si>
  <si>
    <t>partial pressure of $CO_2$ in water</t>
  </si>
  <si>
    <t>$CO_2$ exchange across sediment-water interface</t>
  </si>
  <si>
    <t>$CH_4$ exchange across sediment-water interface</t>
  </si>
  <si>
    <t>$CO_2$ exchange across atm-water interface</t>
  </si>
  <si>
    <t>$CH_4$ exchange across atm-water interface</t>
  </si>
  <si>
    <t>initial $DIC$ cooncentration</t>
  </si>
  <si>
    <t>initial $pH$ values</t>
  </si>
  <si>
    <t>initial $CH_4$ values</t>
  </si>
  <si>
    <t xml:space="preserve">selection of $pCO_2$ model algorithms </t>
  </si>
  <si>
    <t>atmospheric $CO_2$ concentration</t>
  </si>
  <si>
    <t>atmospheric $CH_4$ concentration</t>
  </si>
  <si>
    <t>selection of air-water $CO_2$ flux velocity method</t>
  </si>
  <si>
    <t>selection of air-water $CH_4$ flux velocity method</t>
  </si>
  <si>
    <t>Arrhenius temperature multiplier for sediment $CO_2$ flux</t>
  </si>
  <si>
    <t>mmol\: C/m^3</t>
  </si>
  <si>
    <t>mmol\: C/m^2/s</t>
  </si>
  <si>
    <t>mmol\: C/m^3/d</t>
  </si>
  <si>
    <t>mmol\: C/m^2/d</t>
  </si>
  <si>
    <t>half-saturation oxygen conc. controlling $CO_2$ flux</t>
  </si>
  <si>
    <t>half-saturation oxygen conc. controlling $CH_4$ flux</t>
  </si>
  <si>
    <t>half-saturation $O_2$ conc. for $CH_4$ oxidation</t>
  </si>
  <si>
    <t>Arrhenius temperature multiplier for sediment $CH_4$ flux</t>
  </si>
  <si>
    <t>option to activate $CH_4$ ebullition</t>
  </si>
  <si>
    <t>empirical relations developed for Queensland Rivers</t>
  </si>
  <si>
    <t>1: CO2SYS; 2: Butler; 0: aed_geochem</t>
  </si>
  <si>
    <t>pH|_{t=0}</t>
  </si>
  <si>
    <t>CH_4|_{t=0}</t>
  </si>
  <si>
    <t>\mathbf{\mathcal{F}}_{sed}^{dic}</t>
  </si>
  <si>
    <t>\mathbf{\mathcal{F}}_{sed}^{ch4}</t>
  </si>
  <si>
    <t>\mathbf{\mathcal{F}}_{atm}^{dic}</t>
  </si>
  <si>
    <t>\mathbf{\mathcal{F}}_{atm}^{ch4}</t>
  </si>
  <si>
    <t>CAR_ch4ox</t>
  </si>
  <si>
    <t>Fsed_dic_variable</t>
  </si>
  <si>
    <t>Fsed_ch4_variable</t>
  </si>
  <si>
    <t>Fsed_ebb_variable</t>
  </si>
  <si>
    <t>dissolved sediment $CO_2$ flux</t>
  </si>
  <si>
    <t>dissolved sediment $CH_4$ flux</t>
  </si>
  <si>
    <t>activated when `simDIC=T`</t>
  </si>
  <si>
    <t>`simDIC` activated by setting `dic_initial` $\gt -9999$</t>
  </si>
  <si>
    <t>optional for methane oxidation, via `methane_reactant_variable`</t>
  </si>
  <si>
    <t>required for sediment zones; internally used as /s</t>
  </si>
  <si>
    <t>0 - 300</t>
  </si>
  <si>
    <t>`simDIC` activated by setting `ch4_initial` $\gt -9999$</t>
  </si>
  <si>
    <t>$350-450\times 10^{-6}$</t>
  </si>
  <si>
    <t>0, 1, 2</t>
  </si>
  <si>
    <t>$1-2\times 10^{-6}$</t>
  </si>
  <si>
    <t>0,1,2,3,4,5</t>
  </si>
  <si>
    <t>state variable to be consumed during $CH_4$ oxidation</t>
  </si>
  <si>
    <t>Arrhenius temperature multiplier for $CH_4$ oxidation</t>
  </si>
  <si>
    <t>`SDF_Fsed_dic`</t>
  </si>
  <si>
    <t>`SDF_Fsed_ch4`</t>
  </si>
  <si>
    <t>`SDF_Fsed_ch4_ebb`</t>
  </si>
  <si>
    <t>\mathbf{F}_{sed}^{ch4-ebb}</t>
  </si>
  <si>
    <t>SDF_Fsed_ch4_ebb</t>
  </si>
  <si>
    <t>sediment $CH_4$ bubble release rate</t>
  </si>
  <si>
    <t>CAR_sed_ch4_ebb_3d</t>
  </si>
  <si>
    <t>CAR_ch4_ebb_df</t>
  </si>
  <si>
    <t>CAR_sed_ch4_ebb</t>
  </si>
  <si>
    <t>CAR_atm_ch4_ebb_flux</t>
  </si>
  <si>
    <t>$CH_4$ bubble dissolution</t>
  </si>
  <si>
    <t>\mathbf{f}_{dis}^{CH_{4-bubble}}</t>
  </si>
  <si>
    <t>$CH_4$ bubble flux (ebullition) across sediment-water interface</t>
  </si>
  <si>
    <t>$CH_4$ bubble flux across air-water interface</t>
  </si>
  <si>
    <t>\mathbf{\mathcal{F}}_{atm}^{ch4-bub}</t>
  </si>
  <si>
    <t>\mathbf{\mathcal{F}}_{sed}^{ch4-bub}</t>
  </si>
  <si>
    <t>\mathbf{\hat{f}}_{sed}^{CH_{4-bubble}}</t>
  </si>
  <si>
    <t>$CH_4$ bubble flux (ebullition) volume flux</t>
  </si>
  <si>
    <t>bubble dissolution fraction (surface)</t>
  </si>
  <si>
    <t>bubble dissolution fraction (deep)</t>
  </si>
  <si>
    <t>bubble dissolution fraction depth interface</t>
  </si>
  <si>
    <t>1 - 100</t>
  </si>
  <si>
    <t>\epsilon_{reg}</t>
  </si>
  <si>
    <t>c_{n}</t>
  </si>
  <si>
    <t>mean water depth</t>
  </si>
  <si>
    <t>normalising constant</t>
  </si>
  <si>
    <t>exponential factor from the depth-ebullition regression relation</t>
  </si>
  <si>
    <t>Sediment ebullition</t>
  </si>
  <si>
    <t>\bar{z}</t>
  </si>
  <si>
    <t>maximum reaction rate of $CH_4$ oxidation @ $20^{\circ}C$</t>
  </si>
  <si>
    <t>sediment $CO_2$ flux @  $20^{\circ}C$</t>
  </si>
  <si>
    <t>sediment $CH_4$ flux @ $20^{\circ}C$</t>
  </si>
  <si>
    <t>0.5 - 0.7</t>
  </si>
  <si>
    <t>Lake Kinneret specific value</t>
  </si>
  <si>
    <t xml:space="preserve"> -0.8 - -0.9</t>
  </si>
  <si>
    <t>z_{dis}^{depth}</t>
  </si>
  <si>
    <t>k_{dis}^{shallow}</t>
  </si>
  <si>
    <t>k_{dis}^{deep}</t>
  </si>
  <si>
    <t>ebb_model</t>
  </si>
  <si>
    <t>0 , 1</t>
  </si>
  <si>
    <t>0:  no ebullition (default); 1:  simple release model</t>
  </si>
  <si>
    <t>altitude</t>
  </si>
  <si>
    <t>H</t>
  </si>
  <si>
    <t>altitude of site above sea level</t>
  </si>
  <si>
    <t>0 - 4000</t>
  </si>
  <si>
    <t>defaults to 0; Eq \@ref(eq:oxy4) used for $H \gt 1$</t>
  </si>
  <si>
    <t>PHS_frp</t>
  </si>
  <si>
    <t>PHS_frp_ads</t>
  </si>
  <si>
    <t>aed_phosphorus</t>
  </si>
  <si>
    <t>SDF_Fsed_frp</t>
  </si>
  <si>
    <t>NCS_ss1_vvel</t>
  </si>
  <si>
    <t>pH</t>
  </si>
  <si>
    <t>\mathbf{V_{ss1}}</t>
  </si>
  <si>
    <t>dissolved phosphate concentration</t>
  </si>
  <si>
    <t>mmol\:P/m^3</t>
  </si>
  <si>
    <t>mmol \:P/m^2/s</t>
  </si>
  <si>
    <t>m/s</t>
  </si>
  <si>
    <t>g/m^3</t>
  </si>
  <si>
    <t>\mathbf{SS}</t>
  </si>
  <si>
    <t>suspended particulate matter concentration (linked variable or externally provided)</t>
  </si>
  <si>
    <t>pH of  water</t>
  </si>
  <si>
    <t>\mathbf{PO_4}</t>
  </si>
  <si>
    <t>\mathbf{PO_4^{ads}}</t>
  </si>
  <si>
    <t>adsorped phosphate concentration</t>
  </si>
  <si>
    <t>0 - 10</t>
  </si>
  <si>
    <t>2 - 12</t>
  </si>
  <si>
    <t>-0.001 - 0.0001</t>
  </si>
  <si>
    <t>NCS_ssX (or TSS)</t>
  </si>
  <si>
    <t>sediment $PO_4$ flux</t>
  </si>
  <si>
    <t>optional for sediment release, via `phosphorus_reactant_variable`</t>
  </si>
  <si>
    <t>optional for sorption, via `pH_variable`</t>
  </si>
  <si>
    <t>required for sorption, set `po4sorption_target_variable`</t>
  </si>
  <si>
    <t>activated when `simPO4Adsorption=T`</t>
  </si>
  <si>
    <t>spatial sediment flux set via `Fsed_frp_variable`; read and output as /day, but internally used as /s</t>
  </si>
  <si>
    <t>sedimentation velocity of particulate matter</t>
  </si>
  <si>
    <t>\mathbf{F}_{sed}^{frp}</t>
  </si>
  <si>
    <t>automatically linked when `w_po4ads = -999.9` .</t>
  </si>
  <si>
    <t>PHS_atm_dip_flux</t>
  </si>
  <si>
    <t>mmol\: P/m^2/d</t>
  </si>
  <si>
    <t>$DIP$ ($PO_4 + PO_4^{ads}$) atmospheric deposition flux</t>
  </si>
  <si>
    <t>PHS_sed_frp</t>
  </si>
  <si>
    <t>$PO_4$ exchange across sediment-water interface</t>
  </si>
  <si>
    <t>activated when `simWetDeposition=T` or `simDryDeposition=T`</t>
  </si>
  <si>
    <t>frp_initial</t>
  </si>
  <si>
    <t>frp_min</t>
  </si>
  <si>
    <t>frp_max</t>
  </si>
  <si>
    <t>K_{frp}^{oxy}</t>
  </si>
  <si>
    <t>Fsed_frp_variable</t>
  </si>
  <si>
    <t>\theta_{sed}^{frp}</t>
  </si>
  <si>
    <t>F_{sed}^{frp}</t>
  </si>
  <si>
    <t>PO_4|_{t=0}</t>
  </si>
  <si>
    <t>PO_4\rfloor_{min}</t>
  </si>
  <si>
    <t>PO_4\rceil^{max}</t>
  </si>
  <si>
    <t>phosphorus_reactant_variable</t>
  </si>
  <si>
    <t>simPO4Adsorption</t>
  </si>
  <si>
    <t>ads_use_external_tss</t>
  </si>
  <si>
    <t>po4sorption_target_variable</t>
  </si>
  <si>
    <t>PO4AdsorptionModel</t>
  </si>
  <si>
    <t>ads_use_pH</t>
  </si>
  <si>
    <t>w_po4ads</t>
  </si>
  <si>
    <t>pH_variable</t>
  </si>
  <si>
    <t>simDryDeposition</t>
  </si>
  <si>
    <t>simWetDeposition</t>
  </si>
  <si>
    <t>Sorption</t>
  </si>
  <si>
    <t>\Theta_{frp}^{sorption}</t>
  </si>
  <si>
    <t>`SDF_Fsed_frp`</t>
  </si>
  <si>
    <t>mmol\: P/m^3</t>
  </si>
  <si>
    <t>K_{p}^{po4}</t>
  </si>
  <si>
    <t>Q_{max}</t>
  </si>
  <si>
    <t>\omega_{po4-ads}</t>
  </si>
  <si>
    <t>\Theta_{frp-ads}^{drydep}</t>
  </si>
  <si>
    <t>\Theta_{frp}^{wetdep}</t>
  </si>
  <si>
    <t>PO_4^{atm}</t>
  </si>
  <si>
    <t>F_{pip}^{atm}</t>
  </si>
  <si>
    <t>$PO_4$ concentration in rainfall</t>
  </si>
  <si>
    <t>$PO_4^{ads}$ deposition rate</t>
  </si>
  <si>
    <t>variable name to link to for pH to influence sorption</t>
  </si>
  <si>
    <t>option to include pH control on sorption coefficient</t>
  </si>
  <si>
    <t>sorption partitioning coefficient</t>
  </si>
  <si>
    <t>selection of $PO_4$ sorption method</t>
  </si>
  <si>
    <t>variable name to link to for $PO_4$ sorbent</t>
  </si>
  <si>
    <t>option to use externally simulated $TSS$ concentration as sorbent</t>
  </si>
  <si>
    <t>option to allow include absorption</t>
  </si>
  <si>
    <t>-30 - 30</t>
  </si>
  <si>
    <t>100</t>
  </si>
  <si>
    <t>state variable used to control $PO_4$ sediment release</t>
  </si>
  <si>
    <t>1 , 2</t>
  </si>
  <si>
    <t>sedimentation velocity of $PO_4^{ads}$</t>
  </si>
  <si>
    <t>option to include dry (particulate) deposition of P</t>
  </si>
  <si>
    <t>option to include wet deposition of P through rainfall</t>
  </si>
  <si>
    <t>`CAR_pH`</t>
  </si>
  <si>
    <t>T or F</t>
  </si>
  <si>
    <t>`OXY_oxy`</t>
  </si>
  <si>
    <t>`NCS_ss1` or `GEO_FeOH3`</t>
  </si>
  <si>
    <t>maximum $PO_4$ concentration</t>
  </si>
  <si>
    <t>minimum $PO_4$ concentration</t>
  </si>
  <si>
    <t>initial $PO_4$ concentration</t>
  </si>
  <si>
    <t>if an external TSS variable is linked, this can be used for sorption</t>
  </si>
  <si>
    <t>select variable of choice</t>
  </si>
  <si>
    <t>1: Ji (2008); 2: Chao et al. (2010)</t>
  </si>
  <si>
    <t>function based on pH sorption control on Fe minerals</t>
  </si>
  <si>
    <t>m^3/g</t>
  </si>
  <si>
    <t>boolean</t>
  </si>
  <si>
    <t>0.01 - 0.1</t>
  </si>
  <si>
    <t>maximum adsorption capacity (for $\Theta_{frp}^{sorption}=2$)</t>
  </si>
  <si>
    <t>mg\:/mg\:SS</t>
  </si>
  <si>
    <t>K</t>
  </si>
  <si>
    <t>l/mg</t>
  </si>
  <si>
    <t>ratio of adsorption and desorp-tion rate coefficients (for $\Theta_{frp}^{sorption}=2$)</t>
  </si>
  <si>
    <t>see Chao et al. (2010)</t>
  </si>
  <si>
    <t>0.004 - 0.006</t>
  </si>
  <si>
    <t>0 - 2</t>
  </si>
  <si>
    <t>SIL_rsi</t>
  </si>
  <si>
    <t>aed_silica</t>
  </si>
  <si>
    <t>SIL_sed_rsi</t>
  </si>
  <si>
    <t>OGM_doc</t>
  </si>
  <si>
    <t>OGM_poc</t>
  </si>
  <si>
    <t>OGM_don</t>
  </si>
  <si>
    <t>OGM_pon</t>
  </si>
  <si>
    <t>OGM_dop</t>
  </si>
  <si>
    <t>OGM_pop</t>
  </si>
  <si>
    <t>OGM_docr</t>
  </si>
  <si>
    <t>OGM_donr</t>
  </si>
  <si>
    <t>OGM_dopr</t>
  </si>
  <si>
    <t>OGM_cpom</t>
  </si>
  <si>
    <t>aed_organic_matter</t>
  </si>
  <si>
    <t>OGM_Psed_poc</t>
  </si>
  <si>
    <t>OGM_Psed_pon</t>
  </si>
  <si>
    <t>OGM_Psed_pop</t>
  </si>
  <si>
    <t>OGM_Psed_cpom</t>
  </si>
  <si>
    <t>OGM_CDOM</t>
  </si>
  <si>
    <t>OGM_doc_miner</t>
  </si>
  <si>
    <t>OGM_don_miner</t>
  </si>
  <si>
    <t>OGM_dop_miner</t>
  </si>
  <si>
    <t>OGM_BOD5</t>
  </si>
  <si>
    <t>NIT_amm</t>
  </si>
  <si>
    <t>NIT_nit</t>
  </si>
  <si>
    <t>NIT_no2</t>
  </si>
  <si>
    <t>NIT_n2o</t>
  </si>
  <si>
    <t>GEO_fe3</t>
  </si>
  <si>
    <t>GEO_so4</t>
  </si>
  <si>
    <t>SDF_Fsed_doc</t>
  </si>
  <si>
    <t>SDF_Fsed_don</t>
  </si>
  <si>
    <t>SDF_Fsed_dop</t>
  </si>
  <si>
    <t>NCS_resus</t>
  </si>
  <si>
    <t>\mathbf{DOC}</t>
  </si>
  <si>
    <t>\mathbf{POC}</t>
  </si>
  <si>
    <t>\mathbf{DON}</t>
  </si>
  <si>
    <t>\mathbf{PON}</t>
  </si>
  <si>
    <t>\mathbf{DOP}</t>
  </si>
  <si>
    <t>\mathbf{POP}</t>
  </si>
  <si>
    <t>\mathbf{DOC_R}</t>
  </si>
  <si>
    <t>\mathbf{DON_R}</t>
  </si>
  <si>
    <t>\mathbf{DOP_R}</t>
  </si>
  <si>
    <t>\mathbf{CPOM}</t>
  </si>
  <si>
    <t>\mathbf{NH_4}</t>
  </si>
  <si>
    <t>\mathbf{NO_3}</t>
  </si>
  <si>
    <t>\mathbf{NO_2}</t>
  </si>
  <si>
    <t>\mathbf{FeIII}</t>
  </si>
  <si>
    <t>\mathbf{SO_4}</t>
  </si>
  <si>
    <t>\mathbf{F}_{sed}^{doc}</t>
  </si>
  <si>
    <t>\mathbf{F}_{sed}^{don}</t>
  </si>
  <si>
    <t>\mathbf{F}_{sed}^{dop}</t>
  </si>
  <si>
    <t>dissolved organic carbon concentration</t>
  </si>
  <si>
    <t>particulate organic carbon concentration</t>
  </si>
  <si>
    <t>dissolved organic nitrogen concentration</t>
  </si>
  <si>
    <t>particulate organic nitrogen concentration</t>
  </si>
  <si>
    <t>dissolved organic phosphorus concentration</t>
  </si>
  <si>
    <t>particulate organic phosphorus concentration</t>
  </si>
  <si>
    <t>dissolved organic carbon (refractory) concentration</t>
  </si>
  <si>
    <t>dissolved organic nitrogen (refractory) concentration</t>
  </si>
  <si>
    <t>dissolved organic phosphorus (refractory) concentration</t>
  </si>
  <si>
    <t>coarse particulate organic matter</t>
  </si>
  <si>
    <t>mmol\: N/m^3</t>
  </si>
  <si>
    <t>dissolved ammonium concentration</t>
  </si>
  <si>
    <t>dissolved nitrate concentration</t>
  </si>
  <si>
    <t>dissolved nitrite concentration</t>
  </si>
  <si>
    <t>dissolved nitrous oxide concentration</t>
  </si>
  <si>
    <t>dissolved ferrous iron concentration</t>
  </si>
  <si>
    <t>dissolved sulfate concentration</t>
  </si>
  <si>
    <t>dissolved sediment $DOC$ flux</t>
  </si>
  <si>
    <t>dissolved sediment $DON$ flux</t>
  </si>
  <si>
    <t>dissolved sediment $DOP$ flux</t>
  </si>
  <si>
    <t>sediment resuspension rate</t>
  </si>
  <si>
    <t>g/m^2/s</t>
  </si>
  <si>
    <t xml:space="preserve">`DOC_R` activated by setting `simRpools=T` </t>
  </si>
  <si>
    <t xml:space="preserve">`DON_R` activated by setting `simRpools=T` </t>
  </si>
  <si>
    <t xml:space="preserve">`DOP_R` activated by setting `simRpools=T` </t>
  </si>
  <si>
    <t xml:space="preserve">`CPOM` activated by setting `simRpools=T` </t>
  </si>
  <si>
    <t>OGM_photolysis</t>
  </si>
  <si>
    <t>OGM_pom_vvel</t>
  </si>
  <si>
    <t>OGM_cpom_vvel</t>
  </si>
  <si>
    <t>OGM_docr_miner</t>
  </si>
  <si>
    <t>OGM_donr_miner</t>
  </si>
  <si>
    <t>OGM_dopr_miner</t>
  </si>
  <si>
    <t>OGM_poc_hydrol</t>
  </si>
  <si>
    <t>OGM_pon_hydrol</t>
  </si>
  <si>
    <t>OGM_pop_hydrol</t>
  </si>
  <si>
    <t>OGM_denit</t>
  </si>
  <si>
    <t>OGM_swi_poc</t>
  </si>
  <si>
    <t>OGM_swi_doc</t>
  </si>
  <si>
    <t>OGM_swi_pon</t>
  </si>
  <si>
    <t>OGM_swi_don</t>
  </si>
  <si>
    <t>OGM_swi_pop</t>
  </si>
  <si>
    <t>OGM_swi_dop</t>
  </si>
  <si>
    <t>OGM_sed_toc</t>
  </si>
  <si>
    <t>OGM_sed_ton</t>
  </si>
  <si>
    <t>OGM_sed_top</t>
  </si>
  <si>
    <t>diag_level = 1+</t>
  </si>
  <si>
    <t>\mathbf{CDOM}</t>
  </si>
  <si>
    <t>\mathbf{BOD5}</t>
  </si>
  <si>
    <t>OGM_anaerobic</t>
  </si>
  <si>
    <t>\mathbf{f}_{miner}^{DOC}</t>
  </si>
  <si>
    <t>\mathbf{f}_{hydrl}^{POC}</t>
  </si>
  <si>
    <t>\mathbf{f}_{hydrl}^{PON}</t>
  </si>
  <si>
    <t>\mathbf{f}_{miner}^{DON}</t>
  </si>
  <si>
    <t>\mathbf{f}_{hydrl}^{POP}</t>
  </si>
  <si>
    <t>\mathbf{f}_{miner}^{DOP}</t>
  </si>
  <si>
    <t>\mathbf{f}_{miner}^{DOC_R}</t>
  </si>
  <si>
    <t>\mathbf{f}_{miner}^{DON_R}</t>
  </si>
  <si>
    <t>\mathbf{f}_{miner}^{DOP_R}</t>
  </si>
  <si>
    <t>\mathbf{f}_{denit}^{no3}</t>
  </si>
  <si>
    <t>\mathbf{f}_{photo}^{doc}</t>
  </si>
  <si>
    <t>mmol\: Fe/m^3</t>
  </si>
  <si>
    <t>mmol\: S/m^3</t>
  </si>
  <si>
    <t xml:space="preserve">optionally linked </t>
  </si>
  <si>
    <t>optional for sediment and mineralisation reactions, via `dom_miner_oxy_reactant_var`</t>
  </si>
  <si>
    <t>optional for advanced mineralisation reactions, via `dom_miner_nit_reactant_var`</t>
  </si>
  <si>
    <t>\mathbf{N_2O}</t>
  </si>
  <si>
    <t>optional for advanced mineralisation reactions, via `dom_miner_no2_reactant_var`</t>
  </si>
  <si>
    <t>optional for advanced mineralisation reactions, via `dom_miner_n2o_reactant_var`</t>
  </si>
  <si>
    <t>optional for advanced mineralisation reactions, via `dom_miner_fe3_reactant_var`</t>
  </si>
  <si>
    <t>optional for advanced mineralisation reactions, via `dom_miner_so4_reactant_var`</t>
  </si>
  <si>
    <t>optional for advanced mineralisation reactions, via `dom_miner_ch4_reactant_var`</t>
  </si>
  <si>
    <t>required for POM resuspension, set via `resus_link`</t>
  </si>
  <si>
    <t>mmol\: N/m^2/d</t>
  </si>
  <si>
    <t>sediment</t>
  </si>
  <si>
    <t>/m</t>
  </si>
  <si>
    <t>mmol\: C/m^2</t>
  </si>
  <si>
    <t>mmol\: P/m^2</t>
  </si>
  <si>
    <t>mmol\: N/m^2</t>
  </si>
  <si>
    <t>mmol\: N/m^3/d</t>
  </si>
  <si>
    <t>mmol\: P/m^3/d</t>
  </si>
  <si>
    <t>poc_initial</t>
  </si>
  <si>
    <t>POC|_{t=0}</t>
  </si>
  <si>
    <t>DOC|_{t=0}</t>
  </si>
  <si>
    <t>0-1000</t>
  </si>
  <si>
    <t>doc_initial</t>
  </si>
  <si>
    <t>pon_initial</t>
  </si>
  <si>
    <t>don_initial</t>
  </si>
  <si>
    <t>pop_initial</t>
  </si>
  <si>
    <t>dop_initial</t>
  </si>
  <si>
    <t>cpom_initial</t>
  </si>
  <si>
    <t>CPOM|_{t=0}</t>
  </si>
  <si>
    <t>DOP|_{t=0}</t>
  </si>
  <si>
    <t>POP|_{t=0}</t>
  </si>
  <si>
    <t>DON|_{t=0}</t>
  </si>
  <si>
    <t>PON|_{t=0}</t>
  </si>
  <si>
    <t>Breakdown and mineralisation</t>
  </si>
  <si>
    <t>Refractory organic matter</t>
  </si>
  <si>
    <t>Light related parameters</t>
  </si>
  <si>
    <t>Particle settling parameters</t>
  </si>
  <si>
    <t>Kdom_minerl</t>
  </si>
  <si>
    <t>simDenitrification</t>
  </si>
  <si>
    <t>\Theta_{nit}^{denit}</t>
  </si>
  <si>
    <t>dom_miner_oxy_reactant_var</t>
  </si>
  <si>
    <t>dom_miner_nit_reactant_var</t>
  </si>
  <si>
    <t>dom_miner_no2_reactant_var</t>
  </si>
  <si>
    <t>dom_miner_n2o_reactant_var</t>
  </si>
  <si>
    <t>dom_miner_fe3_reactant_var</t>
  </si>
  <si>
    <t>dom_miner_so4_reactant_var</t>
  </si>
  <si>
    <t>dom_miner_ch4_reactant_var</t>
  </si>
  <si>
    <t>doc_miner_product_variable</t>
  </si>
  <si>
    <t>don_miner_product_variable</t>
  </si>
  <si>
    <t>dop_miner_product_variable</t>
  </si>
  <si>
    <t>simRPools</t>
  </si>
  <si>
    <t>simPhotolysis</t>
  </si>
  <si>
    <t>settling</t>
  </si>
  <si>
    <t>resuspension</t>
  </si>
  <si>
    <t>resus_link</t>
  </si>
  <si>
    <t>sedimentOMfrac</t>
  </si>
  <si>
    <t>Xsc</t>
  </si>
  <si>
    <t>Xsn</t>
  </si>
  <si>
    <t>Xsp</t>
  </si>
  <si>
    <t>Resuspension</t>
  </si>
  <si>
    <t>Fsed_doc_variable</t>
  </si>
  <si>
    <t>Fsed_don_variable</t>
  </si>
  <si>
    <t>Fsed_dop_variable</t>
  </si>
  <si>
    <t>F_{sed}^{doc}</t>
  </si>
  <si>
    <t>mmol\:N/mmol\:C</t>
  </si>
  <si>
    <t>mmol\:P/mmol\:C</t>
  </si>
  <si>
    <t>/m/(mmol\:C/m^3)</t>
  </si>
  <si>
    <t>kg/m^3</t>
  </si>
  <si>
    <t>g\:OM/g\:sediment</t>
  </si>
  <si>
    <t>mmol\:C/g\:OM</t>
  </si>
  <si>
    <t>mmol\:N/g\:OM</t>
  </si>
  <si>
    <t>mmol\:P/g\:OM</t>
  </si>
  <si>
    <t>Arrhenius temperature scaling coefficient for $POC$ hydrolysis</t>
  </si>
  <si>
    <t>1 - 1.2</t>
  </si>
  <si>
    <t>half-saturation $O_2$ conc. for $POM$ hydrolysis</t>
  </si>
  <si>
    <t>Arrhenius temperature scaling coefficient for $DOM$ mineralisation</t>
  </si>
  <si>
    <t>half-saturation $O_2$ conc. for $DOM$ mineralisation</t>
  </si>
  <si>
    <t>option to select denitrification sub-model</t>
  </si>
  <si>
    <t>mineralisation scaling fraction under anaerobic conditions</t>
  </si>
  <si>
    <t>R_{hydrl}^{POC}</t>
  </si>
  <si>
    <t>R_{hydrl}^{PON}</t>
  </si>
  <si>
    <t>R_{hydrl}^{POP}</t>
  </si>
  <si>
    <t>\theta_{hydrl}</t>
  </si>
  <si>
    <t>\theta_{minerl}</t>
  </si>
  <si>
    <t>R_{minerl}^{DOM}</t>
  </si>
  <si>
    <t>f_{an}</t>
  </si>
  <si>
    <t>NO_3</t>
  </si>
  <si>
    <t>NO_2</t>
  </si>
  <si>
    <t>N_2O</t>
  </si>
  <si>
    <t>FeIII</t>
  </si>
  <si>
    <t>SO_4</t>
  </si>
  <si>
    <t>CH_4</t>
  </si>
  <si>
    <t>DIC</t>
  </si>
  <si>
    <t>NH_4</t>
  </si>
  <si>
    <t>PO_4</t>
  </si>
  <si>
    <t>\Theta_{om}^{refrac}</t>
  </si>
  <si>
    <t>R_{minerl}^{DOM_R}</t>
  </si>
  <si>
    <t>R_{bdown}^{CPOM}</t>
  </si>
  <si>
    <t>K_e^{DOM}</t>
  </si>
  <si>
    <t>K_e^{POM}</t>
  </si>
  <si>
    <t>K_e^{DOM_R}</t>
  </si>
  <si>
    <t>K_e^{CPOM}</t>
  </si>
  <si>
    <t>\Theta_{om}^{photo}</t>
  </si>
  <si>
    <t>c_{photo}</t>
  </si>
  <si>
    <t>\Theta_{set}^{pom}</t>
  </si>
  <si>
    <t>\omega_{pom}</t>
  </si>
  <si>
    <t>d_{pom}</t>
  </si>
  <si>
    <t>\rho_{pom}</t>
  </si>
  <si>
    <t>\omega_{cpom}</t>
  </si>
  <si>
    <t>d_{cpom}</t>
  </si>
  <si>
    <t>\rho_{cpom}</t>
  </si>
  <si>
    <t>\Theta_{resus}^{pom}</t>
  </si>
  <si>
    <t>F_{sed}^{don}</t>
  </si>
  <si>
    <t>F_{sed}^{dop}</t>
  </si>
  <si>
    <t>K_{sed-dom}^{oxy}</t>
  </si>
  <si>
    <t>\theta_{sed}^{dom}</t>
  </si>
  <si>
    <t>c_{om}</t>
  </si>
  <si>
    <t>K_{minerl}^{oxy}</t>
  </si>
  <si>
    <t>K_{hydrl}^{oxy}</t>
  </si>
  <si>
    <t>`SDF_Fsed_doc`</t>
  </si>
  <si>
    <t>`SDF_Fsed_don`</t>
  </si>
  <si>
    <t>`SDF_Fsed_dop`</t>
  </si>
  <si>
    <t>\chi_{OM:P}^{sed}</t>
  </si>
  <si>
    <t>\chi_{OM:N}^{sed}</t>
  </si>
  <si>
    <t>\chi_{OM:C}^{sed}</t>
  </si>
  <si>
    <t>\chi_{C:N}^{cpom}</t>
  </si>
  <si>
    <t>\chi_{C:P}^{cpom}</t>
  </si>
  <si>
    <t>K_{denit}^{nit}</t>
  </si>
  <si>
    <t>half-saturation $NO_3$ conc. for denitrification</t>
  </si>
  <si>
    <t>chromophoric dissolved organic matter</t>
  </si>
  <si>
    <t>biochemical oxygen demand estimate</t>
  </si>
  <si>
    <t>sediment total organic carbon</t>
  </si>
  <si>
    <t>sediment total organic nitrogen</t>
  </si>
  <si>
    <t>sediment total organic phosphorus</t>
  </si>
  <si>
    <t>computed $POC$ hydrolysis/breakdown rate</t>
  </si>
  <si>
    <t>computed $PON$ hydrolysis/breakdown rate</t>
  </si>
  <si>
    <t>computed $POP$ hydrolysis/breakdown rate</t>
  </si>
  <si>
    <t>computed $DOC$ mineralisation rate</t>
  </si>
  <si>
    <t>computed $DON$ mineralisation rate</t>
  </si>
  <si>
    <t>computed $DOP$ mineralisation rate</t>
  </si>
  <si>
    <t>computed $DOC_R$ mineralisation rate</t>
  </si>
  <si>
    <t>computed $DON_R$ mineralisation rate</t>
  </si>
  <si>
    <t>computed $DOP_R$ mineralisation rate</t>
  </si>
  <si>
    <t>computed mineralisation rate due to denitrification</t>
  </si>
  <si>
    <t>computed mineralisation rate due to photolysis</t>
  </si>
  <si>
    <t>$POM$ settling velocity</t>
  </si>
  <si>
    <t>$CPOM$ settling velocity</t>
  </si>
  <si>
    <t>\mathbf{\omega}_{pom}</t>
  </si>
  <si>
    <t>\mathbf{\omega}_{cpom}</t>
  </si>
  <si>
    <t>$POC$ sedimentation areal flux</t>
  </si>
  <si>
    <t>$PON$ sedimentation areal flux</t>
  </si>
  <si>
    <t>$POP$ sedimentation areal flux</t>
  </si>
  <si>
    <t>$CPOM$ sedimentation areal flux</t>
  </si>
  <si>
    <t>$POC$ resuspension flux</t>
  </si>
  <si>
    <t>$PON$ resuspension flux</t>
  </si>
  <si>
    <t>$POP$ resuspension flux</t>
  </si>
  <si>
    <t>\mathbf{\mathcal{F}}_{dsf}^{dop}</t>
  </si>
  <si>
    <t>$DOP$ exchange across sediment-water interface</t>
  </si>
  <si>
    <t>$DON$ exchange across sediment-water interface</t>
  </si>
  <si>
    <t>$DOC$ exchange across sediment-water interface</t>
  </si>
  <si>
    <t>\mathbf{\mathcal{F}}_{dsf}^{don}</t>
  </si>
  <si>
    <t>\mathbf{\mathcal{F}}_{resus}^{doc}</t>
  </si>
  <si>
    <t>\mathbf{\mathcal{F}}_{dsf}^{doc}</t>
  </si>
  <si>
    <t>\mathbf{\hat{f}}_{resus}^{pon}</t>
  </si>
  <si>
    <t>\mathbf{\mathcal{F}}_{set}^{poc}</t>
  </si>
  <si>
    <t>\mathbf{\mathcal{F}}_{set}^{pon}</t>
  </si>
  <si>
    <t>\mathbf{\mathcal{F}}_{set}^{pop}</t>
  </si>
  <si>
    <t>\mathbf{\mathcal{F}}_{set}^{cpom}</t>
  </si>
  <si>
    <t>initial $POC$ concentration</t>
  </si>
  <si>
    <t>initial $DOC$ concentration</t>
  </si>
  <si>
    <t>initial $PON$ concentration</t>
  </si>
  <si>
    <t>initial $DON$ concentration</t>
  </si>
  <si>
    <t>initial $POP$ concentration</t>
  </si>
  <si>
    <t>initial $DOP$ concentration</t>
  </si>
  <si>
    <t>initial $CPOM$ concentration</t>
  </si>
  <si>
    <t>rate of $DOC$ anaerobic mineralisation</t>
  </si>
  <si>
    <t>reference $POC$ hydrolysis/breakdown rate @ $20^{\circ}C$</t>
  </si>
  <si>
    <t>reference $PON$ hydrolysis/breakdown rate @ $20^{\circ}C$</t>
  </si>
  <si>
    <t>reference $POP$ hydrolysis/breakdown rate @ $20^{\circ}C$</t>
  </si>
  <si>
    <t>reference $DOM$ mineralisation rate @ $20^{\circ}C$</t>
  </si>
  <si>
    <t>state variable used to control aerobic mineralisation</t>
  </si>
  <si>
    <t>state variable used to control nitrate reduction</t>
  </si>
  <si>
    <t>state variable used to control nitrite reduction</t>
  </si>
  <si>
    <t>state variable used to control n2o reduction</t>
  </si>
  <si>
    <t>state variable used to control iron reduction</t>
  </si>
  <si>
    <t>state variable used to control sulfate reduction</t>
  </si>
  <si>
    <t>state variable to receive methane</t>
  </si>
  <si>
    <t>state variable to receive $DIC$</t>
  </si>
  <si>
    <t>state variable to receive $NH_4$</t>
  </si>
  <si>
    <t>state variable to receive $PO_4$</t>
  </si>
  <si>
    <t>optional link for oxygen control on sediment $PO_4$ release</t>
  </si>
  <si>
    <t>optional link for oxygen consumption during mineralisation</t>
  </si>
  <si>
    <t>`NIT_nit`</t>
  </si>
  <si>
    <t>optional link for nitrate consumption during mineralisation</t>
  </si>
  <si>
    <t>`NIT_no2`</t>
  </si>
  <si>
    <t>`NIT_n2o`</t>
  </si>
  <si>
    <t>`GEO_feiii`</t>
  </si>
  <si>
    <t>`GEO_so4`</t>
  </si>
  <si>
    <t>`CAR_ch4`</t>
  </si>
  <si>
    <t>`CAR_dic`</t>
  </si>
  <si>
    <t>`NIT_amm`</t>
  </si>
  <si>
    <t>`PHS_frp`</t>
  </si>
  <si>
    <t>optional link for sulfate consumption during mineralisation</t>
  </si>
  <si>
    <t>optional link for ferrous iron consumption during mineralisation</t>
  </si>
  <si>
    <t>optional link for nitrous oxide consumption during mineralisation</t>
  </si>
  <si>
    <t>optional link for nitrite consumption during mineralisation</t>
  </si>
  <si>
    <t>optional link for methane production</t>
  </si>
  <si>
    <t>optional link for dic production</t>
  </si>
  <si>
    <t>optional link for ammonium production</t>
  </si>
  <si>
    <t>optional link for phosphate production</t>
  </si>
  <si>
    <t>option to include refractory $OM$ pools, incl. $DOM_R$ and $CPOM$</t>
  </si>
  <si>
    <t>reference $DOM_R$ mineralisation rate @ $20^{\circ}C$</t>
  </si>
  <si>
    <t>reference $CPOM$ hydrolysis/breakdown rate @ $20^{\circ}C$</t>
  </si>
  <si>
    <t>$CPOM$ nitrogen stoichiometry</t>
  </si>
  <si>
    <t>$CPOM$ phosphorus stoichiometry</t>
  </si>
  <si>
    <t>specific light attenuation coefficient for $DOM$</t>
  </si>
  <si>
    <t>specific light attenuation coefficient for $POM$</t>
  </si>
  <si>
    <t>specific light attenuation coefficient for $DOM_R$</t>
  </si>
  <si>
    <t>specific light attenuation coefficient for $CPOM$</t>
  </si>
  <si>
    <t>option to include photo-mineralisation of $DOM_R$</t>
  </si>
  <si>
    <t>photolysis constant</t>
  </si>
  <si>
    <t>option to set the method of settling for $POM$ and $CPOM$</t>
  </si>
  <si>
    <t>0, 1, 2, 3</t>
  </si>
  <si>
    <t>sedimentation velocity of $POM$ detrital particles</t>
  </si>
  <si>
    <t>sedimentation velocity of $CPOM$ particles</t>
  </si>
  <si>
    <t>diameter of $POM$ detrital particles</t>
  </si>
  <si>
    <t>diameter of $CPOM$ detrital particles</t>
  </si>
  <si>
    <t>density of $CPOM$ detrital particles</t>
  </si>
  <si>
    <t>density of $POM$ detrital particles</t>
  </si>
  <si>
    <t>option to set the method of resuspension for $POM$ and $CPOM$</t>
  </si>
  <si>
    <t>diagnostic variable to link to for resuspension rate</t>
  </si>
  <si>
    <t>`NCS_resus`</t>
  </si>
  <si>
    <t>fraction by weight of surficial sediment organic matter</t>
  </si>
  <si>
    <t>half-saturation oxygen conc. controlling $DOM$ sediment flux</t>
  </si>
  <si>
    <t>Arrhenius temperature multiplier for sediment $DOM$ flux</t>
  </si>
  <si>
    <t>reference sediment $DOC$ flux at $20^{\circ}C$</t>
  </si>
  <si>
    <t>sediment $PO_4$ flux at $20^{\circ}C$</t>
  </si>
  <si>
    <t>reference sediment $DON$ flux at $20^{\circ}C$</t>
  </si>
  <si>
    <t>7.5</t>
  </si>
  <si>
    <t xml:space="preserve">stoichiometry of sedment particulate carbon </t>
  </si>
  <si>
    <t xml:space="preserve">stoichiometry of sedment particulate nitrogen </t>
  </si>
  <si>
    <t xml:space="preserve">stoichiometry of sedment particulate phosphorus </t>
  </si>
  <si>
    <t>mg\:O_2/L</t>
  </si>
  <si>
    <t>\mathbf{f}_{anaerobic}^{doc}</t>
  </si>
  <si>
    <t>requires `simPhotolysis=T`</t>
  </si>
  <si>
    <t xml:space="preserve">used if $\Theta_{set}^{pom}$ is 1 or 2 </t>
  </si>
  <si>
    <t>used if $\Theta_{set}^{pom}$ is 3</t>
  </si>
  <si>
    <t>SDF_Fsed_rsi</t>
  </si>
  <si>
    <t>rsi_initial</t>
  </si>
  <si>
    <t>rsi_min</t>
  </si>
  <si>
    <t>rsi_max</t>
  </si>
  <si>
    <t>Fsed_rsi_variable</t>
  </si>
  <si>
    <t>silica_reactant_variable</t>
  </si>
  <si>
    <t>\mathbf{RSi}</t>
  </si>
  <si>
    <t>\mathbf{F}_{sed}^{rsi}</t>
  </si>
  <si>
    <t>\mathbf{\mathcal{F}}_{sed}^{frp}</t>
  </si>
  <si>
    <t>\mathbf{\mathcal{F}}_{atm}^{dip}</t>
  </si>
  <si>
    <t>\mathbf{\mathcal{F}}_{sed}^{rsi}</t>
  </si>
  <si>
    <t>RSi|_{t=0}</t>
  </si>
  <si>
    <t>RSi\rfloor_{min}</t>
  </si>
  <si>
    <t>RSi\rceil^{max}</t>
  </si>
  <si>
    <t>F_{sed}^{rsi}</t>
  </si>
  <si>
    <t>K_{sed}^{rsi}</t>
  </si>
  <si>
    <t>\theta_{sed}^{rsi}</t>
  </si>
  <si>
    <t>state variable used to control $Si$ sediment release</t>
  </si>
  <si>
    <t>Arrhenius temperature multiplier for sediment $Si$ flux</t>
  </si>
  <si>
    <t>half-saturation oxygen conc. controlling $Si$ flux</t>
  </si>
  <si>
    <t>maximum $RSi$ concentration</t>
  </si>
  <si>
    <t>minimum $RSi$ concentration</t>
  </si>
  <si>
    <t>initial $RSi$ concentration</t>
  </si>
  <si>
    <t>$RSi$ exchange across sediment-water interface</t>
  </si>
  <si>
    <t>dissolved reactive silica concentration</t>
  </si>
  <si>
    <t>mmol\:Si/m^3</t>
  </si>
  <si>
    <t>mmol \:Si/m^2/s</t>
  </si>
  <si>
    <t>mmol\: Si/m^2/d</t>
  </si>
  <si>
    <t>mmol\: Si/m^3</t>
  </si>
  <si>
    <t>`SDF_Fsed_rsi`</t>
  </si>
  <si>
    <t>optional link for oxygen control on sediment $Si$ release</t>
  </si>
  <si>
    <t>reference sediment $RSi$ flux</t>
  </si>
  <si>
    <t>reference sediment $RSi$ flux at $20^{\circ}C$</t>
  </si>
  <si>
    <t>aed_phytoplankton</t>
  </si>
  <si>
    <t>required for PHY resuspension, set via `resus_link`</t>
  </si>
  <si>
    <t>PHY_mpb</t>
  </si>
  <si>
    <t>PHY_{group}</t>
  </si>
  <si>
    <t>PHY_{group}_IN</t>
  </si>
  <si>
    <t>PHY_{group}_IP</t>
  </si>
  <si>
    <t>PHY_{group}_rho</t>
  </si>
  <si>
    <t>select `group` using index from `aed_phyto_pars` database</t>
  </si>
  <si>
    <t>phytoplanton `group` water column concentration</t>
  </si>
  <si>
    <t>internal nitrogen concentration of phytoplakton `group`</t>
  </si>
  <si>
    <t>internal phosphorus concentration of phytoplakton `group`</t>
  </si>
  <si>
    <t>diag_level = 10+</t>
  </si>
  <si>
    <t>activated when `do_mpb &gt;0`</t>
  </si>
  <si>
    <t>net phytoplankton community production</t>
  </si>
  <si>
    <t>total chlorophyll-a concentration</t>
  </si>
  <si>
    <t>total phytoplankton nitrogen concentration</t>
  </si>
  <si>
    <t>total phytoplankton phosphorus concentration</t>
  </si>
  <si>
    <t>microphytobenthos concentration</t>
  </si>
  <si>
    <t>benthic phytoplankton primary production</t>
  </si>
  <si>
    <t>benthic phytoplankton net production</t>
  </si>
  <si>
    <t>microphytobenthos vertical exchange</t>
  </si>
  <si>
    <t>net phytoplankton P:R ratio</t>
  </si>
  <si>
    <t>photosynthetically active radiation</t>
  </si>
  <si>
    <t>\mu g \, /L</t>
  </si>
  <si>
    <t>\mathbf{PHY}</t>
  </si>
  <si>
    <t>\mathbf{PHY_N}</t>
  </si>
  <si>
    <t>\mathbf{PHY_P}</t>
  </si>
  <si>
    <t>\mathbf{PHY_{\rho}}</t>
  </si>
  <si>
    <t>\mathbf{MPB}</t>
  </si>
  <si>
    <t>0-20</t>
  </si>
  <si>
    <t>900-1200</t>
  </si>
  <si>
    <t>\mathbf{\mathcal{F}}_{resus}</t>
  </si>
  <si>
    <t>phytoplankton group mean cell density</t>
  </si>
  <si>
    <t>kg\: C/m^3</t>
  </si>
  <si>
    <t xml:space="preserve">activated for a group when `settling=3` </t>
  </si>
  <si>
    <t>activated when `simINDynamics` $\gt 1$</t>
  </si>
  <si>
    <t>activated when `simIPDynamics` $\gt 1$</t>
  </si>
  <si>
    <t>activated when `do_mpb` $\gt 0$</t>
  </si>
  <si>
    <t>reactive silica concentration</t>
  </si>
  <si>
    <t>\mathbf{\chi_{N:P}^{PHY}}</t>
  </si>
  <si>
    <t>PHY_set</t>
  </si>
  <si>
    <t>PHY_res</t>
  </si>
  <si>
    <t>PHY_tchla</t>
  </si>
  <si>
    <t>PHY_in</t>
  </si>
  <si>
    <t>PHY_ip</t>
  </si>
  <si>
    <t>PHY_gpp</t>
  </si>
  <si>
    <t>PHY_ncp</t>
  </si>
  <si>
    <t>PHY_upt_no3</t>
  </si>
  <si>
    <t>PHY_upt_nh4</t>
  </si>
  <si>
    <t>PHY_upt_n2</t>
  </si>
  <si>
    <t>PHY_upt_po4</t>
  </si>
  <si>
    <t>PHY_upt_dic</t>
  </si>
  <si>
    <t>PHY_par</t>
  </si>
  <si>
    <t>PHY_tphy</t>
  </si>
  <si>
    <t>PHY_ppr</t>
  </si>
  <si>
    <t>PHY_npr</t>
  </si>
  <si>
    <t>PHY_mpb_ben</t>
  </si>
  <si>
    <t>PHY_mpb_gpp</t>
  </si>
  <si>
    <t>PHY_mpb_rsp</t>
  </si>
  <si>
    <t>PHY_mpb_swi</t>
  </si>
  <si>
    <t>W/m^2</t>
  </si>
  <si>
    <t>0-1200</t>
  </si>
  <si>
    <t>0 - 1.5</t>
  </si>
  <si>
    <t>PHY_{name}_NtoP</t>
  </si>
  <si>
    <t>PHY_{name}_vvel</t>
  </si>
  <si>
    <t>PHY_{name}_gpp_c</t>
  </si>
  <si>
    <t>PHY_{name}_rsp_c</t>
  </si>
  <si>
    <t>PHY_{name}_exc_c</t>
  </si>
  <si>
    <t>PHY_{name}_mor_c</t>
  </si>
  <si>
    <t>PHY_{name}_set_c</t>
  </si>
  <si>
    <t>PHY_{name}_gpp_n</t>
  </si>
  <si>
    <t>PHY_{name}_rsp_n</t>
  </si>
  <si>
    <t>PHY_{name}_exc_n</t>
  </si>
  <si>
    <t>PHY_{name}_mor_n</t>
  </si>
  <si>
    <t>PHY_{name}_set_n</t>
  </si>
  <si>
    <t>PHY_{name}_gpp_p</t>
  </si>
  <si>
    <t>PHY_{name}_rsp_p</t>
  </si>
  <si>
    <t>PHY_{name}_exc_p</t>
  </si>
  <si>
    <t>PHY_{name}_mor_p</t>
  </si>
  <si>
    <t>PHY_{name}_fI</t>
  </si>
  <si>
    <t>PHY_{name}_fNit</t>
  </si>
  <si>
    <t>PHY_{name}_fPho</t>
  </si>
  <si>
    <t>PHY_{name}_fSil</t>
  </si>
  <si>
    <t>PHY_{name}_fT</t>
  </si>
  <si>
    <t>PHY_{name}_fSal</t>
  </si>
  <si>
    <t>gross phytoplankton community  primary production rate</t>
  </si>
  <si>
    <t>phytoplankton community sedimentation flux</t>
  </si>
  <si>
    <t>phytoplankton community resuspension flux</t>
  </si>
  <si>
    <t>PHY_{name}_set_p</t>
  </si>
  <si>
    <t>p_initial</t>
  </si>
  <si>
    <t>p0</t>
  </si>
  <si>
    <t>fT_Method</t>
  </si>
  <si>
    <t>lightModel</t>
  </si>
  <si>
    <t>KePHY</t>
  </si>
  <si>
    <t>k_fres</t>
  </si>
  <si>
    <t>salTol</t>
  </si>
  <si>
    <t>simDINUptake</t>
  </si>
  <si>
    <t>simDONUptake</t>
  </si>
  <si>
    <t>simNFixation</t>
  </si>
  <si>
    <t>simINDynamics</t>
  </si>
  <si>
    <t>simDIPUptake</t>
  </si>
  <si>
    <t>simIPDynamics</t>
  </si>
  <si>
    <t>simSiUptake</t>
  </si>
  <si>
    <t>c1</t>
  </si>
  <si>
    <t>c3</t>
  </si>
  <si>
    <t>f1</t>
  </si>
  <si>
    <t>f2</t>
  </si>
  <si>
    <t>d_phy</t>
  </si>
  <si>
    <t>PHY |_{t=0}</t>
  </si>
  <si>
    <t>General</t>
  </si>
  <si>
    <t>p_name</t>
  </si>
  <si>
    <t>a</t>
  </si>
  <si>
    <t>PHY_0</t>
  </si>
  <si>
    <t>user specified name of chosen phytoplankton group, $a$</t>
  </si>
  <si>
    <t>\omega_{phy}</t>
  </si>
  <si>
    <t>1-20</t>
  </si>
  <si>
    <t xml:space="preserve">sedimentation rate </t>
  </si>
  <si>
    <t xml:space="preserve">minimum concentration of phytoplankton </t>
  </si>
  <si>
    <t xml:space="preserve">initial concentration of phytoplankton </t>
  </si>
  <si>
    <t>name of phytoplankton group</t>
  </si>
  <si>
    <t>-1 - 1</t>
  </si>
  <si>
    <t>Growth</t>
  </si>
  <si>
    <t>Light</t>
  </si>
  <si>
    <t>Respiration</t>
  </si>
  <si>
    <t>Salinity</t>
  </si>
  <si>
    <t>Settling</t>
  </si>
  <si>
    <t>R_{growth}^{PHY}</t>
  </si>
  <si>
    <t>\chi_{C:chla}^{PHY}</t>
  </si>
  <si>
    <t>Configuration</t>
  </si>
  <si>
    <t xml:space="preserve">used if $\Theta_{set}^{phy}$ is 1 or 2 </t>
  </si>
  <si>
    <t>used if $\Theta_{set}^{phy}$ is 3</t>
  </si>
  <si>
    <t>used if $\Theta_{set}^{phy}$ is 4</t>
  </si>
  <si>
    <t>\Theta_{set}^{phy}</t>
  </si>
  <si>
    <t>\Theta_{resus}^{phy}</t>
  </si>
  <si>
    <t>\Theta_{tem}^{phy}</t>
  </si>
  <si>
    <t>\Theta_{lgt}^{phy}</t>
  </si>
  <si>
    <t>\Theta_{sal}^{phy}</t>
  </si>
  <si>
    <t xml:space="preserve">carbon to chlorophyll ratio </t>
  </si>
  <si>
    <t>specifies temperature limitation function of growth</t>
  </si>
  <si>
    <t xml:space="preserve"> 0 = no temperature limitation 1= CAEDYM style</t>
  </si>
  <si>
    <t xml:space="preserve">Arrenhius temperature scaling for growth function </t>
  </si>
  <si>
    <t>0.1 - 5.0</t>
  </si>
  <si>
    <t>10 - 1000</t>
  </si>
  <si>
    <t>mg\: C/mg\: chla</t>
  </si>
  <si>
    <t>standard temperature</t>
  </si>
  <si>
    <t>optimum temperature</t>
  </si>
  <si>
    <t>maximum temperature</t>
  </si>
  <si>
    <t>switch to assign the type of light response function</t>
  </si>
  <si>
    <t>K_e</t>
  </si>
  <si>
    <t>f_{pr}</t>
  </si>
  <si>
    <t>R_{resp}^{PHY}</t>
  </si>
  <si>
    <t>\theta_{resp}^{phy}</t>
  </si>
  <si>
    <t>\theta_{growth}^{phy}</t>
  </si>
  <si>
    <t>T_{std}</t>
  </si>
  <si>
    <t>T_{opt}</t>
  </si>
  <si>
    <t>T_{max}</t>
  </si>
  <si>
    <t>k_{fres}</t>
  </si>
  <si>
    <t>k_{fdom}</t>
  </si>
  <si>
    <t>S_{bep}</t>
  </si>
  <si>
    <t>S_{maxsp}</t>
  </si>
  <si>
    <t>S_{opt}</t>
  </si>
  <si>
    <t>\Theta_{din}^{phy}</t>
  </si>
  <si>
    <t>\Theta_{don}^{phy}</t>
  </si>
  <si>
    <t>\Theta_{n2}^{phy}</t>
  </si>
  <si>
    <t>\Theta_{in}^{phy}</t>
  </si>
  <si>
    <t>\chi_{nmin}^{PHY}</t>
  </si>
  <si>
    <t>\chi_{ncon}^{PHY}</t>
  </si>
  <si>
    <t>\chi_{nmax}^{PHY}</t>
  </si>
  <si>
    <t>R_{nuptake}^{PHY}</t>
  </si>
  <si>
    <t xml:space="preserve">half saturation constant for light limitation of growth </t>
  </si>
  <si>
    <t>used if $\Theta_{lgt}^{phy}$ is 1</t>
  </si>
  <si>
    <t>used if $\Theta_{lgt}^{phy}$ is 0</t>
  </si>
  <si>
    <t>k_{nfix}</t>
  </si>
  <si>
    <t>R_{nfix}^{PHY}</t>
  </si>
  <si>
    <t>\Theta_{dip}^{phy}</t>
  </si>
  <si>
    <t>\Theta_{ip}^{phy}</t>
  </si>
  <si>
    <t>P_o</t>
  </si>
  <si>
    <t>\chi_{pcon}^{PHY}</t>
  </si>
  <si>
    <t>\chi_{pmin}^{PHY}</t>
  </si>
  <si>
    <t>\chi_{pmax}^{PHY}</t>
  </si>
  <si>
    <t>R_{puptake}^{PHY}</t>
  </si>
  <si>
    <t>c_1</t>
  </si>
  <si>
    <t>c_3</t>
  </si>
  <si>
    <t>f_1</t>
  </si>
  <si>
    <t>f_2</t>
  </si>
  <si>
    <t>d_{phy}</t>
  </si>
  <si>
    <t>\chi_{sicon}^{PHY}</t>
  </si>
  <si>
    <t>K_{Si}</t>
  </si>
  <si>
    <t>Si_o</t>
  </si>
  <si>
    <t>\Theta_{si}^{phy}</t>
  </si>
  <si>
    <t>saturating light intensity for optimum photosynthesis</t>
  </si>
  <si>
    <t xml:space="preserve">specific attenuation coefficient </t>
  </si>
  <si>
    <t>fraction of primary production lost to exudation</t>
  </si>
  <si>
    <t>phytoplankton group maximum growth rate at $20^{\circ}C$</t>
  </si>
  <si>
    <t>^{\circ}C</t>
  </si>
  <si>
    <t xml:space="preserve">Arrhenius temperature scaling factor for respiration </t>
  </si>
  <si>
    <t>phytoplankton respiration/metabolic loss rate at $20^{\circ}C$</t>
  </si>
  <si>
    <t>0.01 - 0.3</t>
  </si>
  <si>
    <t>fraction of metabolic loss that is true respiration</t>
  </si>
  <si>
    <t>fraction of metabolic loss that is released as DOM</t>
  </si>
  <si>
    <t>type of salinity limitation function</t>
  </si>
  <si>
    <t>0, 1, 2, 3, 4</t>
  </si>
  <si>
    <t>salinity limitation value at maximum salinity ($S_{maxsp}$)</t>
  </si>
  <si>
    <t>maximum salinity where growth is possible</t>
  </si>
  <si>
    <t>g/kg</t>
  </si>
  <si>
    <t>optimal salinity for growth</t>
  </si>
  <si>
    <t>0, 1</t>
  </si>
  <si>
    <t xml:space="preserve">switch for the selected group to simulate $N_2$ fixation </t>
  </si>
  <si>
    <t xml:space="preserve">switch for the selected group to simulate dynamic intracellular $N$ store </t>
  </si>
  <si>
    <t>external $DIN$ concentration below which uptake is 0</t>
  </si>
  <si>
    <t>half-saturation concentration of nitrogen</t>
  </si>
  <si>
    <t>constant internal nitrogen concentration</t>
  </si>
  <si>
    <t>used if `simINDynamics` = 0 or 1</t>
  </si>
  <si>
    <t>minimum internal nitrogen concentration</t>
  </si>
  <si>
    <t>maximum internal nitrogen concentration</t>
  </si>
  <si>
    <t>used if `simINDynamics` = 2</t>
  </si>
  <si>
    <t>maximum nitrogen uptake rate</t>
  </si>
  <si>
    <t>mmol\: N/m^3/d\: /(mmol\: C/m^3)</t>
  </si>
  <si>
    <t>growth rate reduction under maximum nitrogen fixation</t>
  </si>
  <si>
    <t>used if `simINDynamics` $\gt 0$</t>
  </si>
  <si>
    <t xml:space="preserve">nitrogen fixation rate </t>
  </si>
  <si>
    <t xml:space="preserve">switch for the selected group to simulate $DIN$ uptake </t>
  </si>
  <si>
    <t xml:space="preserve">switch for the selected group  to simulate $DON$ uptake </t>
  </si>
  <si>
    <t xml:space="preserve">switch for the selected group to simulate $DIP$ uptake </t>
  </si>
  <si>
    <t xml:space="preserve">switch for the selected group to simulate dynamic intracellular $P$ store </t>
  </si>
  <si>
    <t>external $DIP$ concentration below which uptake is 0</t>
  </si>
  <si>
    <t>half-saturation concentration of phosphorus</t>
  </si>
  <si>
    <t>constant internal phosphorus concentration</t>
  </si>
  <si>
    <t>minimum internal phosphorus concentration</t>
  </si>
  <si>
    <t>maximum internal phosphorus concentration</t>
  </si>
  <si>
    <t>maximum phosphorus uptake rate</t>
  </si>
  <si>
    <t xml:space="preserve">switch for the selected group to simulate $Si$ uptake </t>
  </si>
  <si>
    <t>mmol\: P/m^3/d\: /(mmol\: C/m^3)</t>
  </si>
  <si>
    <t>external $SiO2$ concentration below which uptake is 0</t>
  </si>
  <si>
    <t>half-saturation concentration of silica uptake</t>
  </si>
  <si>
    <t>constant internal silica concentration</t>
  </si>
  <si>
    <t>phytoplankton group mean cell diameter</t>
  </si>
  <si>
    <t>rate coefficient for density increase</t>
  </si>
  <si>
    <t>minimum rate of density decrease with time</t>
  </si>
  <si>
    <t>fraction of maximum intracellular nitrogen where motility tends down towards nutrients</t>
  </si>
  <si>
    <t>kg/m^3/s</t>
  </si>
  <si>
    <t>fraction of maximum intracellular nitrogen where motility tends up towards light</t>
  </si>
  <si>
    <t>Groups</t>
  </si>
  <si>
    <t>Microphytobenthos</t>
  </si>
  <si>
    <t>Links</t>
  </si>
  <si>
    <t>Advanced</t>
  </si>
  <si>
    <t>option to set the method of settling for $PHY$ group $a$</t>
  </si>
  <si>
    <t>num_phy</t>
  </si>
  <si>
    <t>the_phy</t>
  </si>
  <si>
    <t>do_mpb</t>
  </si>
  <si>
    <t>R_mpbg</t>
  </si>
  <si>
    <t>R_mpbr</t>
  </si>
  <si>
    <t>I_Kmpb</t>
  </si>
  <si>
    <t>mpb_max</t>
  </si>
  <si>
    <t>n_zones</t>
  </si>
  <si>
    <t>active_zones</t>
  </si>
  <si>
    <t>p_excretion_target_variable</t>
  </si>
  <si>
    <t>n_excretion_target_variable</t>
  </si>
  <si>
    <t>c_excretion_target_variable</t>
  </si>
  <si>
    <t>si_excretion_target_variable</t>
  </si>
  <si>
    <t>p_mortality_target_variable</t>
  </si>
  <si>
    <t>n_mortality_target_variable</t>
  </si>
  <si>
    <t>c_mortality_target_variable</t>
  </si>
  <si>
    <t>si_mortality_target_variable</t>
  </si>
  <si>
    <t>p1_uptake_target_variable</t>
  </si>
  <si>
    <t>n1_uptake_target_variable</t>
  </si>
  <si>
    <t>n2_uptake_target_variable</t>
  </si>
  <si>
    <t>si_uptake_target_variable</t>
  </si>
  <si>
    <t>do_uptake_target_variable</t>
  </si>
  <si>
    <t>c_uptake_target_variable</t>
  </si>
  <si>
    <t>dbase</t>
  </si>
  <si>
    <t>diag_level</t>
  </si>
  <si>
    <t>phytoplankton parameter database file</t>
  </si>
  <si>
    <t>`aed_phyto_pars.csv`</t>
  </si>
  <si>
    <t>DO</t>
  </si>
  <si>
    <t>R_{mpb-g}</t>
  </si>
  <si>
    <t>R_{mpb-r}</t>
  </si>
  <si>
    <t>number of phytoplankton groups/species</t>
  </si>
  <si>
    <t>1 - 64</t>
  </si>
  <si>
    <t>1, 2, 3, …</t>
  </si>
  <si>
    <t>0 - 4</t>
  </si>
  <si>
    <t>0 , 1, 2</t>
  </si>
  <si>
    <t>MPB_{max}</t>
  </si>
  <si>
    <t>number of benthic zones where $MPB$ is active</t>
  </si>
  <si>
    <t>N_{sz}^{mpb}</t>
  </si>
  <si>
    <t xml:space="preserve">variable simulating resuspension rate to link to </t>
  </si>
  <si>
    <t>\rho_{max}^{phy}</t>
  </si>
  <si>
    <t>\rho_{min}^{phy}</t>
  </si>
  <si>
    <t>\mathbb{PHY}</t>
  </si>
  <si>
    <t>N_{a}^{phy}</t>
  </si>
  <si>
    <t>set of chosen group ID's within the database file, where $a \in \mathbb{PHY}$</t>
  </si>
  <si>
    <t>maximum growth rate of $MPB$</t>
  </si>
  <si>
    <t>dark respiration rate of $MPB$</t>
  </si>
  <si>
    <t>\mathbb{Z}_{sz}^{mpb}</t>
  </si>
  <si>
    <t>set of  benthic zones with $MPB$ active, where $sz \in \mathbb{Z}$</t>
  </si>
  <si>
    <t>minimum cellular density</t>
  </si>
  <si>
    <t>maximum cellular density</t>
  </si>
  <si>
    <t>extent of diagnostic output</t>
  </si>
  <si>
    <t>see Table X.X</t>
  </si>
  <si>
    <t>aed_dbase link</t>
  </si>
  <si>
    <t>0 - 3</t>
  </si>
  <si>
    <t>10000</t>
  </si>
  <si>
    <t>0 - 64</t>
  </si>
  <si>
    <t>`OGM_dop`</t>
  </si>
  <si>
    <t>fraction to set the amount of resuspension for $PHY$ group $a$</t>
  </si>
  <si>
    <t>\Theta_{mpb}^{phy}</t>
  </si>
  <si>
    <t>option to include $MPB$ as a simulated benthic variable</t>
  </si>
  <si>
    <t>maximum biomass density of $MPB$</t>
  </si>
  <si>
    <t>state variable to add Si excretion</t>
  </si>
  <si>
    <t>state variable to add DOP excretion</t>
  </si>
  <si>
    <t>state variable to add DON excretion</t>
  </si>
  <si>
    <t>state variable to add DOC excretion</t>
  </si>
  <si>
    <t>state variable to add POP mortality</t>
  </si>
  <si>
    <t>state variable to add PON mortality</t>
  </si>
  <si>
    <t>state variable to add POC mortality</t>
  </si>
  <si>
    <t>state variable to add Si mortality</t>
  </si>
  <si>
    <t>state variable to provide FRP for growth</t>
  </si>
  <si>
    <t>state variable to provide $NO_3$ for growth</t>
  </si>
  <si>
    <t>state variable to provide $NH_4$ for growth</t>
  </si>
  <si>
    <t>state variable to provide $Si$ for growth</t>
  </si>
  <si>
    <t>state variable to increment $O_2$ during growth</t>
  </si>
  <si>
    <t>state variable to provide $DIC$ during growth</t>
  </si>
  <si>
    <t>20</t>
  </si>
  <si>
    <t xml:space="preserve">0 - 1 </t>
  </si>
  <si>
    <t>\hat{f}_{gpp}^{MPB}</t>
  </si>
  <si>
    <t>\hat{f}_{rsp}^{MPB}</t>
  </si>
  <si>
    <t>\hat{f}_{swi}^{MPB}</t>
  </si>
  <si>
    <t>\mathbf{f_{gpp}^{PHY_a}}</t>
  </si>
  <si>
    <t>\mathbf{\mathbb{IP}}</t>
  </si>
  <si>
    <t>\mathbf{\mathbb{IN}}</t>
  </si>
  <si>
    <t>\mathbf{\mathbb{TCHLA}}</t>
  </si>
  <si>
    <t>\mathbf{f_{upt_{PO4}}^{\mathbb{PHY}}}</t>
  </si>
  <si>
    <t>\mathbf{f_{upt_{N2}}^{\mathbb{PHY}}}</t>
  </si>
  <si>
    <t>\mathbf{f_{upt_{NH4}}^{\mathbb{PHY}}}</t>
  </si>
  <si>
    <t>\mathbf{f_{upt_{NO3}}^{\mathbb{PHY}}}</t>
  </si>
  <si>
    <t>\mathbf{f_{gpp}^{\mathbb{PHY}}}</t>
  </si>
  <si>
    <t>\mathbf{\hat{f}_{res}^{\mathbb{PHY}}}</t>
  </si>
  <si>
    <t>\mathbf{f_{set}^{\mathbb{PHY}}}</t>
  </si>
  <si>
    <t>\mathbf{f_{rsp}^{PHY_a}}</t>
  </si>
  <si>
    <t>\mathbf{f_{exc}^{PHY_a}}</t>
  </si>
  <si>
    <t>\mathbf{f_{mor}^{PHY_a}}</t>
  </si>
  <si>
    <t>\mathbf{f_{set}^{PHY_a}}</t>
  </si>
  <si>
    <t>\mathbf{f_{rsp}^{IN_a}}</t>
  </si>
  <si>
    <t>\mathbf{f_{exc}^{IN_a}}</t>
  </si>
  <si>
    <t>\mathbf{f_{mor}^{IN_a}}</t>
  </si>
  <si>
    <t>\mathbf{f_{set}^{IN_a}}</t>
  </si>
  <si>
    <t>\mathbf{f_{gpp}^{IN_a}}</t>
  </si>
  <si>
    <t>\mathbf{f_{gpp}^{IP_a}}</t>
  </si>
  <si>
    <t>\mathbf{f_{rsp}^{IP_a}}</t>
  </si>
  <si>
    <t>\mathbf{f_{exc}^{IP_a}}</t>
  </si>
  <si>
    <t>\mathbf{f_{mor}^{IP_a}}</t>
  </si>
  <si>
    <t>\mathbf{f_{set}^{IP_a}}</t>
  </si>
  <si>
    <t>\mathbf{\Phi_{light}^{PHY_{a}}}</t>
  </si>
  <si>
    <t xml:space="preserve">phytoplankton respiration rate for the $a^{th}$ group, `name` </t>
  </si>
  <si>
    <t>\mathbf{\Phi_{N}^{PHY_{a}}}</t>
  </si>
  <si>
    <t>\mathbf{\Phi_{P}^{PHY_{a}}}</t>
  </si>
  <si>
    <t>\mathbf{\Phi_{Si}^{PHY_{a}}}</t>
  </si>
  <si>
    <t>\mathbf{\Phi_{tem}^{PHY_{a}}}</t>
  </si>
  <si>
    <t>\mathbf{\Phi_{sal}^{PHY_{a}}}</t>
  </si>
  <si>
    <t>\mathbf{\omega_{p}^{PHY_a}}</t>
  </si>
  <si>
    <t>\mathbf{TPHY}</t>
  </si>
  <si>
    <t>total phytoplankton community, $\mathbb{PHY}$ concentration</t>
  </si>
  <si>
    <t xml:space="preserve">phytoplankton internal N:P ratio for the $a^{th}$ group, `name` </t>
  </si>
  <si>
    <t xml:space="preserve">phytoplankton sedimentation velocity for the $a^{th}$ group, `name` </t>
  </si>
  <si>
    <t xml:space="preserve">phytoplankton gross primary production for the $a^{th}$ group, `name` </t>
  </si>
  <si>
    <t xml:space="preserve">phytoplankton excretion rate for the $a^{th}$ group, `name` </t>
  </si>
  <si>
    <t xml:space="preserve">phytoplankton mortality rate for the $a^{th}$ group, `name` </t>
  </si>
  <si>
    <t xml:space="preserve">phytoplankton sedimentation rate for the $a^{th}$ group, `name` </t>
  </si>
  <si>
    <t xml:space="preserve">phytoplankton growth limitation function for the $a^{th}$ group, `name` </t>
  </si>
  <si>
    <t>gross phytoplankton $P:R$ ratio</t>
  </si>
  <si>
    <t>\mathbf{I_{PAR}}</t>
  </si>
  <si>
    <t>\mathbf{f_{upt_{DIC}}^{\mathbb{PHY}}}</t>
  </si>
  <si>
    <t>phytoplankton community $N_2$ uptake rate</t>
  </si>
  <si>
    <t>phytoplankton community $PO_4$ uptake rate</t>
  </si>
  <si>
    <t>phytoplankton community $CO_2$ uptake rate</t>
  </si>
  <si>
    <t>phytoplankton community $NH_4$ uptake rate</t>
  </si>
  <si>
    <t>phytoplankton community $NO_3$ uptake rate</t>
  </si>
  <si>
    <t>0 - 10000</t>
  </si>
  <si>
    <t>\mathbf{f_{gpp}^{\mathbb{PHY}}} - \mathbf{f_{rsp}^{\mathbb{PHY}}}</t>
  </si>
  <si>
    <t>\mathbf{f_{gpp}^{\mathbb{PHY}}} / \mathbf{f_{rsp}^{\mathbb{PHY}}}</t>
  </si>
  <si>
    <t>\mathbf{f_{ncp}^{\mathbb{PHY}}} / \mathbf{f_{rsp}^{\mathbb{PHY}}}</t>
  </si>
  <si>
    <t>I_{K_{mpb}}</t>
  </si>
  <si>
    <t>`OGM_don`</t>
  </si>
  <si>
    <t>`OGM_doc`</t>
  </si>
  <si>
    <t>`SIL_rsi`</t>
  </si>
  <si>
    <t>`OGM_pop`</t>
  </si>
  <si>
    <t>`OGM_pon`</t>
  </si>
  <si>
    <t>`OGM_poc`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</si>
</sst>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E4D6"/>
        <bgColor rgb="FF000000"/>
      </patternFill>
    </fill>
  </fills>
  <borders count="19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6" borderId="0" xfId="0" applyFill="1" applyBorder="1"/>
    <xf numFmtId="0" fontId="0" fillId="4" borderId="0" xfId="0" quotePrefix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quotePrefix="1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quotePrefix="1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 applyBorder="1"/>
    <xf numFmtId="0" fontId="0" fillId="4" borderId="12" xfId="0" applyFill="1" applyBorder="1"/>
    <xf numFmtId="0" fontId="0" fillId="4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12" xfId="0" applyFill="1" applyBorder="1"/>
    <xf numFmtId="0" fontId="0" fillId="0" borderId="4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quotePrefix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 applyBorder="1"/>
    <xf numFmtId="11" fontId="0" fillId="11" borderId="5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quotePrefix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3" borderId="0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 applyBorder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 applyBorder="1"/>
    <xf numFmtId="49" fontId="0" fillId="4" borderId="0" xfId="0" quotePrefix="1" applyNumberFormat="1" applyFill="1" applyBorder="1"/>
    <xf numFmtId="49" fontId="0" fillId="0" borderId="7" xfId="0" applyNumberFormat="1" applyBorder="1"/>
    <xf numFmtId="49" fontId="0" fillId="5" borderId="0" xfId="0" applyNumberFormat="1" applyFill="1" applyBorder="1"/>
    <xf numFmtId="49" fontId="0" fillId="5" borderId="4" xfId="0" applyNumberFormat="1" applyFill="1" applyBorder="1"/>
    <xf numFmtId="49" fontId="0" fillId="0" borderId="0" xfId="0" applyNumberFormat="1" applyFill="1" applyBorder="1"/>
    <xf numFmtId="0" fontId="2" fillId="0" borderId="4" xfId="0" applyFont="1" applyBorder="1"/>
    <xf numFmtId="0" fontId="2" fillId="5" borderId="0" xfId="0" quotePrefix="1" applyFont="1" applyFill="1" applyBorder="1"/>
    <xf numFmtId="0" fontId="2" fillId="3" borderId="0" xfId="0" quotePrefix="1" applyFont="1" applyFill="1" applyBorder="1" applyAlignment="1">
      <alignment horizontal="right"/>
    </xf>
    <xf numFmtId="0" fontId="0" fillId="0" borderId="4" xfId="0" applyFont="1" applyBorder="1"/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0" fillId="0" borderId="0" xfId="0" applyNumberFormat="1" applyAlignment="1"/>
    <xf numFmtId="49" fontId="7" fillId="4" borderId="16" xfId="0" applyNumberFormat="1" applyFont="1" applyFill="1" applyBorder="1" applyAlignment="1"/>
    <xf numFmtId="49" fontId="0" fillId="7" borderId="15" xfId="0" applyNumberFormat="1" applyFill="1" applyBorder="1" applyAlignment="1"/>
    <xf numFmtId="49" fontId="0" fillId="12" borderId="15" xfId="0" applyNumberFormat="1" applyFill="1" applyBorder="1" applyAlignment="1"/>
    <xf numFmtId="49" fontId="0" fillId="13" borderId="15" xfId="0" applyNumberFormat="1" applyFill="1" applyBorder="1" applyAlignment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right" vertical="center" wrapText="1"/>
    </xf>
    <xf numFmtId="49" fontId="7" fillId="4" borderId="16" xfId="0" applyNumberFormat="1" applyFon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5" xfId="0" quotePrefix="1" applyNumberFormat="1" applyFill="1" applyBorder="1" applyAlignment="1">
      <alignment horizontal="center"/>
    </xf>
    <xf numFmtId="49" fontId="0" fillId="12" borderId="15" xfId="0" applyNumberFormat="1" applyFill="1" applyBorder="1" applyAlignment="1">
      <alignment horizontal="center"/>
    </xf>
    <xf numFmtId="49" fontId="0" fillId="12" borderId="15" xfId="0" quotePrefix="1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14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left" vertical="center" wrapText="1"/>
    </xf>
    <xf numFmtId="0" fontId="10" fillId="16" borderId="15" xfId="0" applyFont="1" applyFill="1" applyBorder="1" applyAlignment="1">
      <alignment horizontal="left" vertical="center"/>
    </xf>
    <xf numFmtId="0" fontId="10" fillId="16" borderId="17" xfId="0" applyFont="1" applyFill="1" applyBorder="1" applyAlignment="1">
      <alignment horizontal="left" vertical="center"/>
    </xf>
    <xf numFmtId="0" fontId="10" fillId="16" borderId="18" xfId="0" applyFont="1" applyFill="1" applyBorder="1" applyAlignment="1">
      <alignment horizontal="left" vertical="center"/>
    </xf>
    <xf numFmtId="0" fontId="10" fillId="16" borderId="18" xfId="0" applyFont="1" applyFill="1" applyBorder="1"/>
    <xf numFmtId="49" fontId="10" fillId="16" borderId="18" xfId="0" applyNumberFormat="1" applyFont="1" applyFill="1" applyBorder="1"/>
    <xf numFmtId="0" fontId="10" fillId="16" borderId="18" xfId="0" applyFont="1" applyFill="1" applyBorder="1" applyAlignment="1">
      <alignment horizontal="right"/>
    </xf>
    <xf numFmtId="0" fontId="11" fillId="17" borderId="16" xfId="0" applyFont="1" applyFill="1" applyBorder="1" applyAlignment="1">
      <alignment horizontal="left" vertical="center"/>
    </xf>
    <xf numFmtId="0" fontId="11" fillId="17" borderId="18" xfId="0" applyFont="1" applyFill="1" applyBorder="1" applyAlignment="1">
      <alignment horizontal="left" vertical="center"/>
    </xf>
    <xf numFmtId="0" fontId="9" fillId="17" borderId="18" xfId="0" applyFont="1" applyFill="1" applyBorder="1" applyAlignment="1">
      <alignment horizontal="left" vertical="center"/>
    </xf>
    <xf numFmtId="0" fontId="9" fillId="17" borderId="18" xfId="0" applyFont="1" applyFill="1" applyBorder="1"/>
    <xf numFmtId="0" fontId="9" fillId="17" borderId="18" xfId="0" applyFont="1" applyFill="1" applyBorder="1" applyAlignment="1">
      <alignment horizontal="right"/>
    </xf>
    <xf numFmtId="11" fontId="9" fillId="17" borderId="18" xfId="0" applyNumberFormat="1" applyFont="1" applyFill="1" applyBorder="1" applyAlignment="1">
      <alignment horizontal="right"/>
    </xf>
    <xf numFmtId="0" fontId="11" fillId="14" borderId="16" xfId="0" applyFont="1" applyFill="1" applyBorder="1" applyAlignment="1">
      <alignment horizontal="left" vertical="center"/>
    </xf>
    <xf numFmtId="0" fontId="11" fillId="14" borderId="18" xfId="0" applyFont="1" applyFill="1" applyBorder="1" applyAlignment="1">
      <alignment horizontal="left" vertical="center"/>
    </xf>
    <xf numFmtId="0" fontId="9" fillId="14" borderId="18" xfId="0" applyFont="1" applyFill="1" applyBorder="1" applyAlignment="1">
      <alignment horizontal="left" vertical="center"/>
    </xf>
    <xf numFmtId="0" fontId="9" fillId="14" borderId="18" xfId="0" applyFont="1" applyFill="1" applyBorder="1"/>
    <xf numFmtId="0" fontId="9" fillId="14" borderId="18" xfId="0" applyFont="1" applyFill="1" applyBorder="1" applyAlignment="1">
      <alignment horizontal="right"/>
    </xf>
    <xf numFmtId="0" fontId="11" fillId="15" borderId="16" xfId="0" applyFont="1" applyFill="1" applyBorder="1" applyAlignment="1">
      <alignment horizontal="left" vertical="center"/>
    </xf>
    <xf numFmtId="0" fontId="11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vertical="center" wrapText="1"/>
    </xf>
    <xf numFmtId="0" fontId="9" fillId="15" borderId="18" xfId="0" applyFont="1" applyFill="1" applyBorder="1"/>
    <xf numFmtId="0" fontId="9" fillId="15" borderId="18" xfId="0" applyFont="1" applyFill="1" applyBorder="1" applyAlignment="1">
      <alignment horizontal="right"/>
    </xf>
    <xf numFmtId="0" fontId="9" fillId="15" borderId="18" xfId="0" applyFont="1" applyFill="1" applyBorder="1" applyAlignment="1">
      <alignment horizontal="right" vertical="center" wrapText="1"/>
    </xf>
    <xf numFmtId="0" fontId="9" fillId="15" borderId="18" xfId="0" applyFont="1" applyFill="1" applyBorder="1" applyAlignment="1">
      <alignment horizontal="left" vertical="center" wrapText="1"/>
    </xf>
    <xf numFmtId="49" fontId="9" fillId="17" borderId="18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left" vertical="center"/>
    </xf>
    <xf numFmtId="0" fontId="9" fillId="17" borderId="15" xfId="0" applyFont="1" applyFill="1" applyBorder="1" applyAlignment="1">
      <alignment horizontal="left" vertical="center"/>
    </xf>
    <xf numFmtId="0" fontId="9" fillId="17" borderId="15" xfId="0" applyFont="1" applyFill="1" applyBorder="1"/>
    <xf numFmtId="0" fontId="9" fillId="17" borderId="15" xfId="0" applyFont="1" applyFill="1" applyBorder="1" applyAlignment="1">
      <alignment horizontal="right"/>
    </xf>
    <xf numFmtId="11" fontId="9" fillId="17" borderId="15" xfId="0" applyNumberFormat="1" applyFont="1" applyFill="1" applyBorder="1" applyAlignment="1">
      <alignment horizontal="right"/>
    </xf>
    <xf numFmtId="0" fontId="9" fillId="14" borderId="15" xfId="0" applyFont="1" applyFill="1" applyBorder="1"/>
    <xf numFmtId="0" fontId="0" fillId="13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right" vertical="center" wrapText="1"/>
    </xf>
    <xf numFmtId="11" fontId="9" fillId="17" borderId="18" xfId="0" applyNumberFormat="1" applyFont="1" applyFill="1" applyBorder="1" applyAlignment="1">
      <alignment horizontal="right" wrapText="1"/>
    </xf>
    <xf numFmtId="49" fontId="9" fillId="14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/>
    </xf>
    <xf numFmtId="49" fontId="9" fillId="15" borderId="18" xfId="0" applyNumberFormat="1" applyFont="1" applyFill="1" applyBorder="1" applyAlignment="1">
      <alignment horizontal="center" vertical="center" wrapText="1"/>
    </xf>
    <xf numFmtId="0" fontId="0" fillId="12" borderId="15" xfId="0" applyFill="1" applyBorder="1" applyAlignment="1">
      <alignment vertical="center"/>
    </xf>
    <xf numFmtId="49" fontId="9" fillId="14" borderId="15" xfId="0" applyNumberFormat="1" applyFont="1" applyFill="1" applyBorder="1" applyAlignment="1">
      <alignment horizontal="center"/>
    </xf>
    <xf numFmtId="0" fontId="9" fillId="15" borderId="15" xfId="0" applyFont="1" applyFill="1" applyBorder="1" applyAlignment="1">
      <alignment horizontal="left" vertical="center"/>
    </xf>
    <xf numFmtId="49" fontId="9" fillId="15" borderId="15" xfId="0" applyNumberFormat="1" applyFont="1" applyFill="1" applyBorder="1" applyAlignment="1">
      <alignment horizontal="center"/>
    </xf>
    <xf numFmtId="0" fontId="8" fillId="18" borderId="15" xfId="0" applyFont="1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18" borderId="15" xfId="0" applyFill="1" applyBorder="1" applyAlignment="1">
      <alignment vertical="center" wrapText="1"/>
    </xf>
    <xf numFmtId="0" fontId="0" fillId="18" borderId="15" xfId="0" applyFill="1" applyBorder="1" applyAlignment="1">
      <alignment horizontal="center" vertical="center" wrapText="1"/>
    </xf>
    <xf numFmtId="49" fontId="0" fillId="18" borderId="15" xfId="0" applyNumberFormat="1" applyFill="1" applyBorder="1" applyAlignment="1">
      <alignment horizontal="center" vertical="center" wrapText="1"/>
    </xf>
    <xf numFmtId="0" fontId="0" fillId="18" borderId="15" xfId="0" applyFill="1" applyBorder="1" applyAlignment="1">
      <alignment horizontal="right" vertical="center" wrapText="1"/>
    </xf>
    <xf numFmtId="0" fontId="0" fillId="18" borderId="15" xfId="0" applyFill="1" applyBorder="1"/>
    <xf numFmtId="49" fontId="0" fillId="18" borderId="15" xfId="0" applyNumberForma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9" fillId="19" borderId="18" xfId="0" applyFont="1" applyFill="1" applyBorder="1" applyAlignment="1">
      <alignment horizontal="center" vertical="center" wrapText="1"/>
    </xf>
    <xf numFmtId="49" fontId="0" fillId="18" borderId="18" xfId="0" applyNumberFormat="1" applyFill="1" applyBorder="1" applyAlignment="1">
      <alignment horizontal="center"/>
    </xf>
    <xf numFmtId="0" fontId="9" fillId="20" borderId="15" xfId="0" applyFont="1" applyFill="1" applyBorder="1"/>
    <xf numFmtId="0" fontId="9" fillId="20" borderId="1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61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8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62"/>
      <c r="G4" s="35"/>
      <c r="H4" s="36"/>
      <c r="I4" s="36"/>
      <c r="L4" s="40" t="s">
        <v>305</v>
      </c>
      <c r="M4" t="s">
        <v>302</v>
      </c>
    </row>
    <row r="5" spans="3:13" x14ac:dyDescent="0.2">
      <c r="C5" s="43" t="s">
        <v>310</v>
      </c>
      <c r="D5" s="43" t="s">
        <v>311</v>
      </c>
      <c r="E5" s="49" t="s">
        <v>236</v>
      </c>
      <c r="F5" s="63" t="s">
        <v>363</v>
      </c>
      <c r="G5" s="3">
        <v>0</v>
      </c>
      <c r="H5" s="31" t="s">
        <v>351</v>
      </c>
      <c r="I5" s="50" t="s">
        <v>312</v>
      </c>
      <c r="J5" t="s">
        <v>357</v>
      </c>
      <c r="L5" s="41" t="s">
        <v>306</v>
      </c>
      <c r="M5" t="s">
        <v>303</v>
      </c>
    </row>
    <row r="6" spans="3:13" ht="16" thickBot="1" x14ac:dyDescent="0.25">
      <c r="C6" s="22"/>
      <c r="D6" s="22"/>
      <c r="E6" s="22"/>
      <c r="F6" s="64"/>
      <c r="G6" s="14"/>
      <c r="H6" s="15"/>
      <c r="I6" s="15"/>
      <c r="L6" s="42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65"/>
      <c r="G7" s="11"/>
      <c r="H7" s="12"/>
      <c r="I7" s="12"/>
    </row>
    <row r="8" spans="3:13" x14ac:dyDescent="0.2">
      <c r="C8" s="47" t="s">
        <v>310</v>
      </c>
      <c r="D8" s="43" t="s">
        <v>313</v>
      </c>
      <c r="E8" s="51" t="s">
        <v>199</v>
      </c>
      <c r="F8" s="63" t="s">
        <v>364</v>
      </c>
      <c r="G8" s="48">
        <v>0</v>
      </c>
      <c r="H8" s="31" t="s">
        <v>351</v>
      </c>
      <c r="I8" s="50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66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51" t="s">
        <v>353</v>
      </c>
      <c r="F10" s="67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51" t="s">
        <v>353</v>
      </c>
      <c r="F11" s="68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52" t="s">
        <v>51</v>
      </c>
      <c r="F12" s="69" t="s">
        <v>365</v>
      </c>
      <c r="G12" s="23">
        <v>0</v>
      </c>
      <c r="H12" s="50">
        <v>1</v>
      </c>
      <c r="I12" s="10"/>
    </row>
    <row r="13" spans="3:13" x14ac:dyDescent="0.2">
      <c r="C13" s="9" t="s">
        <v>18</v>
      </c>
      <c r="D13" s="21" t="s">
        <v>16</v>
      </c>
      <c r="E13" s="51" t="s">
        <v>26</v>
      </c>
      <c r="F13" s="63" t="s">
        <v>366</v>
      </c>
      <c r="G13" s="53">
        <v>0.1</v>
      </c>
      <c r="H13" s="54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66" t="s">
        <v>367</v>
      </c>
      <c r="G14" s="53">
        <v>1</v>
      </c>
      <c r="H14" s="54">
        <v>1.1000000000000001</v>
      </c>
      <c r="I14" s="10"/>
    </row>
    <row r="15" spans="3:13" ht="16" thickBot="1" x14ac:dyDescent="0.25">
      <c r="C15" s="22"/>
      <c r="D15" s="22"/>
      <c r="E15" s="14"/>
      <c r="F15" s="64"/>
      <c r="G15" s="13"/>
      <c r="H15" s="15"/>
      <c r="I15" s="15"/>
    </row>
    <row r="16" spans="3:13" x14ac:dyDescent="0.2">
      <c r="C16" s="11" t="s">
        <v>20</v>
      </c>
      <c r="D16" s="20"/>
      <c r="E16" s="1"/>
      <c r="F16" s="65"/>
      <c r="G16" s="11"/>
      <c r="H16" s="12"/>
      <c r="I16" s="12"/>
    </row>
    <row r="17" spans="1:10" x14ac:dyDescent="0.2">
      <c r="C17" s="43" t="s">
        <v>310</v>
      </c>
      <c r="D17" s="43" t="s">
        <v>314</v>
      </c>
      <c r="E17" s="55" t="s">
        <v>355</v>
      </c>
      <c r="F17" s="70" t="s">
        <v>363</v>
      </c>
      <c r="G17" s="3">
        <v>0</v>
      </c>
      <c r="H17" s="31" t="s">
        <v>351</v>
      </c>
      <c r="I17" s="54" t="s">
        <v>374</v>
      </c>
      <c r="J17" t="s">
        <v>359</v>
      </c>
    </row>
    <row r="18" spans="1:10" ht="16" thickBot="1" x14ac:dyDescent="0.25">
      <c r="C18" s="13"/>
      <c r="D18" s="22"/>
      <c r="E18" s="14"/>
      <c r="F18" s="64"/>
      <c r="G18" s="13"/>
      <c r="H18" s="15"/>
      <c r="I18" s="15"/>
    </row>
    <row r="19" spans="1:10" x14ac:dyDescent="0.2">
      <c r="C19" s="11" t="s">
        <v>21</v>
      </c>
      <c r="D19" s="20"/>
      <c r="E19" s="1"/>
      <c r="F19" s="65"/>
      <c r="G19" s="11"/>
      <c r="H19" s="12"/>
      <c r="I19" s="12"/>
    </row>
    <row r="20" spans="1:10" x14ac:dyDescent="0.2">
      <c r="C20" s="43" t="s">
        <v>310</v>
      </c>
      <c r="D20" s="43" t="s">
        <v>315</v>
      </c>
      <c r="E20" s="56" t="s">
        <v>172</v>
      </c>
      <c r="F20" s="71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43" t="s">
        <v>310</v>
      </c>
      <c r="D21" s="43" t="s">
        <v>316</v>
      </c>
      <c r="E21" s="56" t="s">
        <v>172</v>
      </c>
      <c r="F21" s="71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7" t="s">
        <v>51</v>
      </c>
      <c r="F22" s="72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73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66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7" t="s">
        <v>51</v>
      </c>
      <c r="F25" s="72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73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66" t="s">
        <v>367</v>
      </c>
      <c r="G27" s="29">
        <v>1</v>
      </c>
      <c r="H27" s="30">
        <v>1.1000000000000001</v>
      </c>
      <c r="I27" s="10"/>
    </row>
    <row r="28" spans="1:10" x14ac:dyDescent="0.2">
      <c r="C28" s="93" t="s">
        <v>34</v>
      </c>
      <c r="D28" s="21" t="s">
        <v>35</v>
      </c>
      <c r="E28" s="5" t="s">
        <v>51</v>
      </c>
      <c r="F28" s="76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95" t="s">
        <v>36</v>
      </c>
      <c r="D29" s="21" t="s">
        <v>333</v>
      </c>
      <c r="E29" s="7" t="s">
        <v>38</v>
      </c>
      <c r="F29" s="76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96" t="s">
        <v>37</v>
      </c>
      <c r="D30" s="21" t="s">
        <v>334</v>
      </c>
      <c r="E30" s="7" t="s">
        <v>39</v>
      </c>
      <c r="F30" s="76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90" t="s">
        <v>40</v>
      </c>
      <c r="D31" s="21" t="s">
        <v>408</v>
      </c>
      <c r="E31" s="5" t="s">
        <v>51</v>
      </c>
      <c r="F31" s="76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90" t="s">
        <v>41</v>
      </c>
      <c r="D32" s="21" t="s">
        <v>102</v>
      </c>
      <c r="E32" s="3" t="s">
        <v>26</v>
      </c>
      <c r="F32" s="76">
        <v>0.2</v>
      </c>
      <c r="G32" s="3">
        <v>0</v>
      </c>
      <c r="H32" s="31" t="s">
        <v>351</v>
      </c>
      <c r="I32" s="10"/>
    </row>
    <row r="33" spans="1:10" x14ac:dyDescent="0.2">
      <c r="C33" s="93" t="s">
        <v>44</v>
      </c>
      <c r="D33" s="21" t="s">
        <v>42</v>
      </c>
      <c r="E33" s="7" t="s">
        <v>43</v>
      </c>
      <c r="F33" s="76" t="s">
        <v>372</v>
      </c>
      <c r="G33" s="23">
        <v>0</v>
      </c>
      <c r="H33" s="31" t="s">
        <v>351</v>
      </c>
      <c r="I33" s="10"/>
    </row>
    <row r="34" spans="1:10" x14ac:dyDescent="0.2">
      <c r="C34" s="93" t="s">
        <v>46</v>
      </c>
      <c r="D34" s="21" t="s">
        <v>45</v>
      </c>
      <c r="E34" s="7" t="s">
        <v>43</v>
      </c>
      <c r="F34" s="76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90" t="s">
        <v>47</v>
      </c>
      <c r="D35" s="21" t="s">
        <v>48</v>
      </c>
      <c r="E35" s="91" t="s">
        <v>407</v>
      </c>
      <c r="F35" s="76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3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8">
        <f>0.00000032</f>
        <v>3.2000000000000001E-7</v>
      </c>
      <c r="I36" s="10"/>
    </row>
    <row r="37" spans="1:10" x14ac:dyDescent="0.2">
      <c r="A37" t="s">
        <v>404</v>
      </c>
      <c r="C37" s="90" t="s">
        <v>52</v>
      </c>
      <c r="D37" s="21" t="s">
        <v>53</v>
      </c>
      <c r="E37" s="3" t="s">
        <v>26</v>
      </c>
      <c r="F37" s="76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90" t="s">
        <v>55</v>
      </c>
      <c r="D38" s="21" t="s">
        <v>54</v>
      </c>
      <c r="E38" s="3" t="s">
        <v>26</v>
      </c>
      <c r="F38" s="76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90" t="s">
        <v>405</v>
      </c>
      <c r="D39" s="21" t="s">
        <v>56</v>
      </c>
      <c r="E39" s="91" t="s">
        <v>406</v>
      </c>
      <c r="F39" s="92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90" t="s">
        <v>59</v>
      </c>
      <c r="D40" s="21" t="s">
        <v>57</v>
      </c>
      <c r="E40" s="91" t="s">
        <v>406</v>
      </c>
      <c r="F40" s="92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90" t="s">
        <v>60</v>
      </c>
      <c r="D41" s="21" t="s">
        <v>58</v>
      </c>
      <c r="E41" s="91" t="s">
        <v>403</v>
      </c>
      <c r="F41" s="92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64"/>
      <c r="G42" s="13"/>
      <c r="H42" s="15"/>
      <c r="I42" s="15"/>
    </row>
    <row r="43" spans="1:10" x14ac:dyDescent="0.2">
      <c r="C43" s="11" t="s">
        <v>301</v>
      </c>
      <c r="D43" s="20"/>
      <c r="E43" s="1"/>
      <c r="F43" s="65"/>
      <c r="G43" s="11"/>
      <c r="H43" s="12"/>
      <c r="I43" s="12"/>
    </row>
    <row r="44" spans="1:10" x14ac:dyDescent="0.2">
      <c r="C44" s="43" t="s">
        <v>310</v>
      </c>
      <c r="D44" s="43" t="s">
        <v>317</v>
      </c>
      <c r="E44" s="56" t="s">
        <v>178</v>
      </c>
      <c r="F44" s="71" t="s">
        <v>363</v>
      </c>
      <c r="G44" s="3">
        <v>0</v>
      </c>
      <c r="H44" s="31" t="s">
        <v>351</v>
      </c>
      <c r="I44" s="60" t="s">
        <v>375</v>
      </c>
    </row>
    <row r="45" spans="1:10" x14ac:dyDescent="0.2">
      <c r="C45" s="43" t="s">
        <v>310</v>
      </c>
      <c r="D45" s="43" t="s">
        <v>318</v>
      </c>
      <c r="E45" s="56" t="s">
        <v>178</v>
      </c>
      <c r="F45" s="71" t="s">
        <v>376</v>
      </c>
      <c r="G45" s="3">
        <v>0</v>
      </c>
      <c r="H45" s="31" t="s">
        <v>351</v>
      </c>
      <c r="I45" s="60" t="s">
        <v>375</v>
      </c>
    </row>
    <row r="46" spans="1:10" x14ac:dyDescent="0.2">
      <c r="C46" s="9" t="s">
        <v>63</v>
      </c>
      <c r="D46" s="21" t="s">
        <v>62</v>
      </c>
      <c r="E46" s="59" t="s">
        <v>361</v>
      </c>
      <c r="F46" s="74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9" t="s">
        <v>361</v>
      </c>
      <c r="F47" s="74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76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76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76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64"/>
      <c r="G51" s="13"/>
      <c r="H51" s="15"/>
      <c r="I51" s="15"/>
    </row>
    <row r="52" spans="3:9" x14ac:dyDescent="0.2">
      <c r="C52" s="11" t="s">
        <v>71</v>
      </c>
      <c r="D52" s="20"/>
      <c r="E52" s="1"/>
      <c r="F52" s="65"/>
      <c r="G52" s="11"/>
      <c r="H52" s="12"/>
      <c r="I52" s="12"/>
    </row>
    <row r="53" spans="3:9" x14ac:dyDescent="0.2">
      <c r="C53" s="43" t="s">
        <v>310</v>
      </c>
      <c r="D53" s="43" t="s">
        <v>320</v>
      </c>
      <c r="E53" s="46" t="s">
        <v>199</v>
      </c>
      <c r="F53" s="75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43" t="s">
        <v>310</v>
      </c>
      <c r="D54" s="43" t="s">
        <v>321</v>
      </c>
      <c r="E54" s="46" t="s">
        <v>172</v>
      </c>
      <c r="F54" s="75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43" t="s">
        <v>310</v>
      </c>
      <c r="D55" s="43" t="s">
        <v>322</v>
      </c>
      <c r="E55" s="46" t="s">
        <v>178</v>
      </c>
      <c r="F55" s="75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43" t="s">
        <v>310</v>
      </c>
      <c r="D56" s="43" t="s">
        <v>323</v>
      </c>
      <c r="E56" s="46" t="s">
        <v>199</v>
      </c>
      <c r="F56" s="75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43" t="s">
        <v>310</v>
      </c>
      <c r="D57" s="43" t="s">
        <v>324</v>
      </c>
      <c r="E57" s="46" t="s">
        <v>172</v>
      </c>
      <c r="F57" s="75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43" t="s">
        <v>310</v>
      </c>
      <c r="D58" s="43" t="s">
        <v>325</v>
      </c>
      <c r="E58" s="46" t="s">
        <v>178</v>
      </c>
      <c r="F58" s="75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43" t="s">
        <v>310</v>
      </c>
      <c r="D59" s="43" t="s">
        <v>326</v>
      </c>
      <c r="E59" s="46" t="s">
        <v>199</v>
      </c>
      <c r="F59" s="75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43" t="s">
        <v>310</v>
      </c>
      <c r="D60" s="43" t="s">
        <v>327</v>
      </c>
      <c r="E60" s="46" t="s">
        <v>172</v>
      </c>
      <c r="F60" s="75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43" t="s">
        <v>310</v>
      </c>
      <c r="D61" s="43" t="s">
        <v>328</v>
      </c>
      <c r="E61" s="46" t="s">
        <v>178</v>
      </c>
      <c r="F61" s="75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43" t="s">
        <v>310</v>
      </c>
      <c r="D62" s="43" t="s">
        <v>331</v>
      </c>
      <c r="E62" s="46" t="s">
        <v>199</v>
      </c>
      <c r="F62" s="75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74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74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74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75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66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74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9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66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74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66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66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74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90" t="s">
        <v>99</v>
      </c>
      <c r="D75" s="21" t="s">
        <v>98</v>
      </c>
      <c r="E75" s="3" t="s">
        <v>100</v>
      </c>
      <c r="F75" s="77"/>
      <c r="G75" s="28">
        <v>1</v>
      </c>
      <c r="H75" s="27">
        <v>1</v>
      </c>
      <c r="I75" s="10"/>
    </row>
    <row r="76" spans="1:9" x14ac:dyDescent="0.2">
      <c r="A76" t="s">
        <v>404</v>
      </c>
      <c r="C76" s="90" t="s">
        <v>109</v>
      </c>
      <c r="D76" s="21" t="s">
        <v>101</v>
      </c>
      <c r="E76" s="3" t="s">
        <v>26</v>
      </c>
      <c r="F76" s="77"/>
      <c r="G76" s="28">
        <v>20</v>
      </c>
      <c r="H76" s="27"/>
      <c r="I76" s="10"/>
    </row>
    <row r="77" spans="1:9" x14ac:dyDescent="0.2">
      <c r="A77" t="s">
        <v>404</v>
      </c>
      <c r="C77" s="90" t="s">
        <v>110</v>
      </c>
      <c r="D77" s="21" t="s">
        <v>102</v>
      </c>
      <c r="E77" s="3" t="s">
        <v>26</v>
      </c>
      <c r="F77" s="77"/>
      <c r="G77" s="28">
        <v>0.29699999999999999</v>
      </c>
      <c r="H77" s="27"/>
      <c r="I77" s="10"/>
    </row>
    <row r="78" spans="1:9" x14ac:dyDescent="0.2">
      <c r="A78" t="s">
        <v>404</v>
      </c>
      <c r="C78" s="90" t="s">
        <v>108</v>
      </c>
      <c r="D78" s="21" t="s">
        <v>103</v>
      </c>
      <c r="E78" s="3" t="s">
        <v>26</v>
      </c>
      <c r="F78" s="77"/>
      <c r="G78" s="28">
        <v>0.20499999999999999</v>
      </c>
      <c r="H78" s="27"/>
      <c r="I78" s="10"/>
    </row>
    <row r="79" spans="1:9" x14ac:dyDescent="0.2">
      <c r="A79" t="s">
        <v>404</v>
      </c>
      <c r="C79" s="90" t="s">
        <v>111</v>
      </c>
      <c r="D79" s="21" t="s">
        <v>104</v>
      </c>
      <c r="E79" s="3" t="s">
        <v>106</v>
      </c>
      <c r="F79" s="77"/>
      <c r="G79" s="28">
        <v>1</v>
      </c>
      <c r="H79" s="27">
        <v>1</v>
      </c>
      <c r="I79" s="10"/>
    </row>
    <row r="80" spans="1:9" x14ac:dyDescent="0.2">
      <c r="A80" t="s">
        <v>404</v>
      </c>
      <c r="C80" s="90" t="s">
        <v>112</v>
      </c>
      <c r="D80" s="21" t="s">
        <v>105</v>
      </c>
      <c r="E80" s="3" t="s">
        <v>107</v>
      </c>
      <c r="F80" s="77"/>
      <c r="G80" s="28">
        <v>1</v>
      </c>
      <c r="H80" s="27">
        <v>1</v>
      </c>
      <c r="I80" s="10"/>
    </row>
    <row r="81" spans="1:9" x14ac:dyDescent="0.2">
      <c r="A81" t="s">
        <v>404</v>
      </c>
      <c r="C81" s="90" t="s">
        <v>113</v>
      </c>
      <c r="D81" s="94" t="s">
        <v>104</v>
      </c>
      <c r="E81" s="3" t="s">
        <v>106</v>
      </c>
      <c r="F81" s="77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74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74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74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74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66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76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74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74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74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74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74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74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64"/>
      <c r="G94" s="13"/>
      <c r="H94" s="15"/>
      <c r="I94" s="15"/>
    </row>
    <row r="95" spans="1:9" x14ac:dyDescent="0.2">
      <c r="C95" s="11" t="s">
        <v>128</v>
      </c>
      <c r="D95" s="20"/>
      <c r="E95" s="1"/>
      <c r="F95" s="65"/>
      <c r="G95" s="11"/>
      <c r="H95" s="12"/>
      <c r="I95" s="12"/>
    </row>
    <row r="96" spans="1:9" x14ac:dyDescent="0.2">
      <c r="C96" s="43" t="s">
        <v>310</v>
      </c>
      <c r="D96" s="43" t="s">
        <v>332</v>
      </c>
      <c r="E96" s="39" t="s">
        <v>199</v>
      </c>
      <c r="F96" s="75" t="s">
        <v>363</v>
      </c>
      <c r="G96" s="3">
        <v>0</v>
      </c>
      <c r="H96" s="31">
        <v>500</v>
      </c>
      <c r="I96" s="45"/>
    </row>
    <row r="97" spans="3:9" x14ac:dyDescent="0.2">
      <c r="C97" s="9" t="s">
        <v>129</v>
      </c>
      <c r="D97" s="21" t="s">
        <v>130</v>
      </c>
      <c r="E97" s="3" t="s">
        <v>132</v>
      </c>
      <c r="F97" s="77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7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75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75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75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75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75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74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74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7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7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76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76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76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76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7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76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7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7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7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7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7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7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73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73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7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7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7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7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75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66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66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74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66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76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76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76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80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64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C841-C7C7-094F-9A23-9203CD86122A}">
  <dimension ref="A1:I114"/>
  <sheetViews>
    <sheetView topLeftCell="A50" zoomScale="127" workbookViewId="0">
      <selection activeCell="E67" sqref="E67"/>
    </sheetView>
  </sheetViews>
  <sheetFormatPr baseColWidth="10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37" bestFit="1" customWidth="1"/>
    <col min="9" max="9" width="51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" customHeight="1" x14ac:dyDescent="0.2">
      <c r="A2" s="116" t="s">
        <v>409</v>
      </c>
      <c r="B2" s="116" t="s">
        <v>780</v>
      </c>
      <c r="C2" s="117" t="s">
        <v>770</v>
      </c>
      <c r="D2" s="117" t="s">
        <v>800</v>
      </c>
      <c r="E2" s="99" t="s">
        <v>818</v>
      </c>
      <c r="F2" s="99" t="s">
        <v>580</v>
      </c>
      <c r="G2" s="135" t="s">
        <v>456</v>
      </c>
      <c r="H2" s="126" t="s">
        <v>427</v>
      </c>
      <c r="I2" s="100"/>
    </row>
    <row r="3" spans="1:9" ht="23" customHeight="1" x14ac:dyDescent="0.2">
      <c r="A3" s="116" t="s">
        <v>409</v>
      </c>
      <c r="B3" s="116" t="s">
        <v>780</v>
      </c>
      <c r="C3" s="117" t="s">
        <v>771</v>
      </c>
      <c r="D3" s="117" t="s">
        <v>801</v>
      </c>
      <c r="E3" s="99" t="s">
        <v>819</v>
      </c>
      <c r="F3" s="99" t="s">
        <v>580</v>
      </c>
      <c r="G3" s="135" t="s">
        <v>456</v>
      </c>
      <c r="H3" s="126"/>
      <c r="I3" s="100"/>
    </row>
    <row r="4" spans="1:9" ht="23" customHeight="1" x14ac:dyDescent="0.2">
      <c r="A4" s="116" t="s">
        <v>409</v>
      </c>
      <c r="B4" s="116" t="s">
        <v>780</v>
      </c>
      <c r="C4" s="117" t="s">
        <v>772</v>
      </c>
      <c r="D4" s="117" t="s">
        <v>802</v>
      </c>
      <c r="E4" s="99" t="s">
        <v>820</v>
      </c>
      <c r="F4" s="99" t="s">
        <v>828</v>
      </c>
      <c r="G4" s="135" t="s">
        <v>456</v>
      </c>
      <c r="H4" s="126"/>
      <c r="I4" s="100"/>
    </row>
    <row r="5" spans="1:9" ht="23" customHeight="1" x14ac:dyDescent="0.2">
      <c r="A5" s="116" t="s">
        <v>409</v>
      </c>
      <c r="B5" s="116" t="s">
        <v>780</v>
      </c>
      <c r="C5" s="117" t="s">
        <v>773</v>
      </c>
      <c r="D5" s="117" t="s">
        <v>803</v>
      </c>
      <c r="E5" s="99" t="s">
        <v>821</v>
      </c>
      <c r="F5" s="99" t="s">
        <v>828</v>
      </c>
      <c r="G5" s="135" t="s">
        <v>456</v>
      </c>
      <c r="H5" s="126"/>
      <c r="I5" s="100"/>
    </row>
    <row r="6" spans="1:9" ht="23" customHeight="1" x14ac:dyDescent="0.2">
      <c r="A6" s="116" t="s">
        <v>409</v>
      </c>
      <c r="B6" s="116" t="s">
        <v>780</v>
      </c>
      <c r="C6" s="117" t="s">
        <v>774</v>
      </c>
      <c r="D6" s="117" t="s">
        <v>804</v>
      </c>
      <c r="E6" s="99" t="s">
        <v>822</v>
      </c>
      <c r="F6" s="99" t="s">
        <v>721</v>
      </c>
      <c r="G6" s="135" t="s">
        <v>456</v>
      </c>
      <c r="H6" s="126"/>
      <c r="I6" s="100"/>
    </row>
    <row r="7" spans="1:9" ht="23" customHeight="1" x14ac:dyDescent="0.2">
      <c r="A7" s="116" t="s">
        <v>409</v>
      </c>
      <c r="B7" s="116" t="s">
        <v>780</v>
      </c>
      <c r="C7" s="117" t="s">
        <v>775</v>
      </c>
      <c r="D7" s="117" t="s">
        <v>805</v>
      </c>
      <c r="E7" s="99" t="s">
        <v>823</v>
      </c>
      <c r="F7" s="99" t="s">
        <v>721</v>
      </c>
      <c r="G7" s="135" t="s">
        <v>456</v>
      </c>
      <c r="H7" s="126"/>
      <c r="I7" s="100"/>
    </row>
    <row r="8" spans="1:9" ht="23" customHeight="1" x14ac:dyDescent="0.2">
      <c r="A8" s="116" t="s">
        <v>409</v>
      </c>
      <c r="B8" s="116" t="s">
        <v>780</v>
      </c>
      <c r="C8" s="117" t="s">
        <v>776</v>
      </c>
      <c r="D8" s="117" t="s">
        <v>806</v>
      </c>
      <c r="E8" s="99" t="s">
        <v>824</v>
      </c>
      <c r="F8" s="99" t="s">
        <v>580</v>
      </c>
      <c r="G8" s="135" t="s">
        <v>456</v>
      </c>
      <c r="H8" s="126"/>
      <c r="I8" s="100" t="s">
        <v>840</v>
      </c>
    </row>
    <row r="9" spans="1:9" ht="23" customHeight="1" x14ac:dyDescent="0.2">
      <c r="A9" s="116" t="s">
        <v>409</v>
      </c>
      <c r="B9" s="116" t="s">
        <v>780</v>
      </c>
      <c r="C9" s="117" t="s">
        <v>777</v>
      </c>
      <c r="D9" s="117" t="s">
        <v>807</v>
      </c>
      <c r="E9" s="99" t="s">
        <v>825</v>
      </c>
      <c r="F9" s="99" t="s">
        <v>828</v>
      </c>
      <c r="G9" s="135" t="s">
        <v>456</v>
      </c>
      <c r="H9" s="127" t="s">
        <v>443</v>
      </c>
      <c r="I9" s="100" t="s">
        <v>841</v>
      </c>
    </row>
    <row r="10" spans="1:9" ht="23" customHeight="1" x14ac:dyDescent="0.2">
      <c r="A10" s="116" t="s">
        <v>409</v>
      </c>
      <c r="B10" s="116" t="s">
        <v>780</v>
      </c>
      <c r="C10" s="168" t="s">
        <v>778</v>
      </c>
      <c r="D10" s="117" t="s">
        <v>808</v>
      </c>
      <c r="E10" s="99" t="s">
        <v>826</v>
      </c>
      <c r="F10" s="99" t="s">
        <v>721</v>
      </c>
      <c r="G10" s="135" t="s">
        <v>456</v>
      </c>
      <c r="H10" s="126" t="s">
        <v>444</v>
      </c>
      <c r="I10" s="171" t="s">
        <v>842</v>
      </c>
    </row>
    <row r="11" spans="1:9" ht="23" customHeight="1" x14ac:dyDescent="0.2">
      <c r="A11" s="116" t="s">
        <v>409</v>
      </c>
      <c r="B11" s="116" t="s">
        <v>780</v>
      </c>
      <c r="C11" s="117" t="s">
        <v>779</v>
      </c>
      <c r="D11" s="117" t="s">
        <v>809</v>
      </c>
      <c r="E11" s="99" t="s">
        <v>827</v>
      </c>
      <c r="F11" s="99" t="s">
        <v>580</v>
      </c>
      <c r="G11" s="135" t="s">
        <v>456</v>
      </c>
      <c r="H11" s="126" t="s">
        <v>508</v>
      </c>
      <c r="I11" s="171" t="s">
        <v>843</v>
      </c>
    </row>
    <row r="12" spans="1:9" ht="23" customHeight="1" x14ac:dyDescent="0.2">
      <c r="A12" s="116" t="s">
        <v>409</v>
      </c>
      <c r="B12" s="116" t="s">
        <v>465</v>
      </c>
      <c r="C12" s="117" t="s">
        <v>415</v>
      </c>
      <c r="D12" s="117" t="s">
        <v>474</v>
      </c>
      <c r="E12" s="99" t="s">
        <v>563</v>
      </c>
      <c r="F12" s="99" t="s">
        <v>580</v>
      </c>
      <c r="G12" s="135" t="s">
        <v>456</v>
      </c>
      <c r="H12" s="167"/>
      <c r="I12" s="101" t="s">
        <v>880</v>
      </c>
    </row>
    <row r="13" spans="1:9" ht="23" customHeight="1" x14ac:dyDescent="0.2">
      <c r="A13" s="116" t="s">
        <v>409</v>
      </c>
      <c r="B13" s="116" t="s">
        <v>465</v>
      </c>
      <c r="C13" s="117" t="s">
        <v>790</v>
      </c>
      <c r="D13" s="169" t="s">
        <v>810</v>
      </c>
      <c r="E13" s="99" t="s">
        <v>829</v>
      </c>
      <c r="F13" s="99" t="s">
        <v>828</v>
      </c>
      <c r="G13" s="135" t="s">
        <v>456</v>
      </c>
      <c r="H13" s="167"/>
      <c r="I13" s="101" t="s">
        <v>880</v>
      </c>
    </row>
    <row r="14" spans="1:9" ht="23" customHeight="1" x14ac:dyDescent="0.2">
      <c r="A14" s="116" t="s">
        <v>409</v>
      </c>
      <c r="B14" s="116" t="s">
        <v>465</v>
      </c>
      <c r="C14" s="117" t="s">
        <v>661</v>
      </c>
      <c r="D14" s="169" t="s">
        <v>676</v>
      </c>
      <c r="E14" s="99" t="s">
        <v>668</v>
      </c>
      <c r="F14" s="99" t="s">
        <v>721</v>
      </c>
      <c r="G14" s="135" t="s">
        <v>456</v>
      </c>
      <c r="H14" s="167"/>
      <c r="I14" s="101" t="s">
        <v>880</v>
      </c>
    </row>
    <row r="15" spans="1:9" ht="23" customHeight="1" x14ac:dyDescent="0.2">
      <c r="A15" s="116" t="s">
        <v>409</v>
      </c>
      <c r="B15" s="116" t="s">
        <v>465</v>
      </c>
      <c r="C15" s="117" t="s">
        <v>452</v>
      </c>
      <c r="D15" s="117" t="s">
        <v>477</v>
      </c>
      <c r="E15" s="99" t="s">
        <v>560</v>
      </c>
      <c r="F15" s="99" t="s">
        <v>559</v>
      </c>
      <c r="G15" s="135" t="s">
        <v>456</v>
      </c>
      <c r="H15" s="167" t="s">
        <v>508</v>
      </c>
      <c r="I15" s="101" t="s">
        <v>881</v>
      </c>
    </row>
    <row r="16" spans="1:9" ht="23" customHeight="1" x14ac:dyDescent="0.2">
      <c r="A16" s="116" t="s">
        <v>409</v>
      </c>
      <c r="B16" s="116" t="s">
        <v>465</v>
      </c>
      <c r="C16" s="117" t="s">
        <v>791</v>
      </c>
      <c r="D16" s="169" t="s">
        <v>811</v>
      </c>
      <c r="E16" s="99" t="s">
        <v>830</v>
      </c>
      <c r="F16" s="99" t="s">
        <v>828</v>
      </c>
      <c r="G16" s="135" t="s">
        <v>456</v>
      </c>
      <c r="H16" s="167"/>
      <c r="I16" s="101" t="s">
        <v>882</v>
      </c>
    </row>
    <row r="17" spans="1:9" ht="23" customHeight="1" x14ac:dyDescent="0.2">
      <c r="A17" s="116" t="s">
        <v>409</v>
      </c>
      <c r="B17" s="116" t="s">
        <v>465</v>
      </c>
      <c r="C17" s="117" t="s">
        <v>792</v>
      </c>
      <c r="D17" s="169" t="s">
        <v>812</v>
      </c>
      <c r="E17" s="99" t="s">
        <v>831</v>
      </c>
      <c r="F17" s="99" t="s">
        <v>828</v>
      </c>
      <c r="G17" s="135" t="s">
        <v>456</v>
      </c>
      <c r="H17" s="167"/>
      <c r="I17" s="101" t="s">
        <v>884</v>
      </c>
    </row>
    <row r="18" spans="1:9" ht="23" customHeight="1" x14ac:dyDescent="0.2">
      <c r="A18" s="116" t="s">
        <v>409</v>
      </c>
      <c r="B18" s="116" t="s">
        <v>465</v>
      </c>
      <c r="C18" s="117" t="s">
        <v>793</v>
      </c>
      <c r="D18" s="169" t="s">
        <v>883</v>
      </c>
      <c r="E18" s="99" t="s">
        <v>832</v>
      </c>
      <c r="F18" s="99" t="s">
        <v>828</v>
      </c>
      <c r="G18" s="135" t="s">
        <v>456</v>
      </c>
      <c r="H18" s="167"/>
      <c r="I18" s="101" t="s">
        <v>885</v>
      </c>
    </row>
    <row r="19" spans="1:9" ht="23" customHeight="1" x14ac:dyDescent="0.2">
      <c r="A19" s="116" t="s">
        <v>409</v>
      </c>
      <c r="B19" s="116" t="s">
        <v>465</v>
      </c>
      <c r="C19" s="117" t="s">
        <v>794</v>
      </c>
      <c r="D19" s="169" t="s">
        <v>813</v>
      </c>
      <c r="E19" s="170" t="s">
        <v>833</v>
      </c>
      <c r="F19" s="99" t="s">
        <v>878</v>
      </c>
      <c r="G19" s="135" t="s">
        <v>456</v>
      </c>
      <c r="H19" s="167"/>
      <c r="I19" s="172" t="s">
        <v>886</v>
      </c>
    </row>
    <row r="20" spans="1:9" ht="23" customHeight="1" x14ac:dyDescent="0.2">
      <c r="A20" s="116" t="s">
        <v>409</v>
      </c>
      <c r="B20" s="116" t="s">
        <v>465</v>
      </c>
      <c r="C20" s="117" t="s">
        <v>795</v>
      </c>
      <c r="D20" s="169" t="s">
        <v>814</v>
      </c>
      <c r="E20" s="170" t="s">
        <v>834</v>
      </c>
      <c r="F20" s="170" t="s">
        <v>879</v>
      </c>
      <c r="G20" s="135" t="s">
        <v>456</v>
      </c>
      <c r="H20" s="167"/>
      <c r="I20" s="172" t="s">
        <v>887</v>
      </c>
    </row>
    <row r="21" spans="1:9" ht="23" customHeight="1" x14ac:dyDescent="0.2">
      <c r="A21" s="116" t="s">
        <v>409</v>
      </c>
      <c r="B21" s="116" t="s">
        <v>465</v>
      </c>
      <c r="C21" s="117" t="s">
        <v>416</v>
      </c>
      <c r="D21" s="169" t="s">
        <v>475</v>
      </c>
      <c r="E21" s="99" t="s">
        <v>564</v>
      </c>
      <c r="F21" s="170" t="s">
        <v>580</v>
      </c>
      <c r="G21" s="135" t="s">
        <v>456</v>
      </c>
      <c r="H21" s="126"/>
      <c r="I21" s="172" t="s">
        <v>888</v>
      </c>
    </row>
    <row r="22" spans="1:9" ht="23" customHeight="1" x14ac:dyDescent="0.2">
      <c r="A22" s="116" t="s">
        <v>409</v>
      </c>
      <c r="B22" s="116" t="s">
        <v>465</v>
      </c>
      <c r="C22" s="117" t="s">
        <v>796</v>
      </c>
      <c r="D22" s="117" t="s">
        <v>815</v>
      </c>
      <c r="E22" s="99" t="s">
        <v>835</v>
      </c>
      <c r="F22" s="99" t="s">
        <v>581</v>
      </c>
      <c r="G22" s="135" t="s">
        <v>457</v>
      </c>
      <c r="H22" s="126" t="s">
        <v>607</v>
      </c>
      <c r="I22" s="101" t="s">
        <v>606</v>
      </c>
    </row>
    <row r="23" spans="1:9" ht="23" customHeight="1" x14ac:dyDescent="0.2">
      <c r="A23" s="116" t="s">
        <v>409</v>
      </c>
      <c r="B23" s="116" t="s">
        <v>465</v>
      </c>
      <c r="C23" s="117" t="s">
        <v>797</v>
      </c>
      <c r="D23" s="117" t="s">
        <v>816</v>
      </c>
      <c r="E23" s="99" t="s">
        <v>836</v>
      </c>
      <c r="F23" s="99" t="s">
        <v>581</v>
      </c>
      <c r="G23" s="135" t="s">
        <v>457</v>
      </c>
      <c r="H23" s="126" t="s">
        <v>607</v>
      </c>
      <c r="I23" s="101" t="s">
        <v>606</v>
      </c>
    </row>
    <row r="24" spans="1:9" ht="23" customHeight="1" x14ac:dyDescent="0.2">
      <c r="A24" s="116" t="s">
        <v>409</v>
      </c>
      <c r="B24" s="116" t="s">
        <v>465</v>
      </c>
      <c r="C24" s="117" t="s">
        <v>798</v>
      </c>
      <c r="D24" s="117" t="s">
        <v>817</v>
      </c>
      <c r="E24" s="99" t="s">
        <v>837</v>
      </c>
      <c r="F24" s="99" t="s">
        <v>581</v>
      </c>
      <c r="G24" s="135" t="s">
        <v>457</v>
      </c>
      <c r="H24" s="126" t="s">
        <v>607</v>
      </c>
      <c r="I24" s="101" t="s">
        <v>606</v>
      </c>
    </row>
    <row r="25" spans="1:9" ht="23" customHeight="1" x14ac:dyDescent="0.2">
      <c r="A25" s="116" t="s">
        <v>409</v>
      </c>
      <c r="B25" s="116" t="s">
        <v>465</v>
      </c>
      <c r="C25" s="117" t="s">
        <v>799</v>
      </c>
      <c r="D25" s="117"/>
      <c r="E25" s="99" t="s">
        <v>838</v>
      </c>
      <c r="F25" s="99" t="s">
        <v>839</v>
      </c>
      <c r="G25" s="135" t="s">
        <v>457</v>
      </c>
      <c r="H25" s="126" t="s">
        <v>679</v>
      </c>
      <c r="I25" s="101" t="s">
        <v>889</v>
      </c>
    </row>
    <row r="26" spans="1:9" ht="23" customHeight="1" x14ac:dyDescent="0.2">
      <c r="A26" s="118" t="s">
        <v>419</v>
      </c>
      <c r="B26" s="118" t="s">
        <v>468</v>
      </c>
      <c r="C26" s="119" t="s">
        <v>785</v>
      </c>
      <c r="D26" s="119" t="s">
        <v>864</v>
      </c>
      <c r="E26" s="102" t="s">
        <v>1009</v>
      </c>
      <c r="F26" s="102" t="s">
        <v>892</v>
      </c>
      <c r="G26" s="136" t="s">
        <v>456</v>
      </c>
      <c r="H26" s="128"/>
      <c r="I26" s="104"/>
    </row>
    <row r="27" spans="1:9" ht="23" customHeight="1" x14ac:dyDescent="0.2">
      <c r="A27" s="118" t="s">
        <v>419</v>
      </c>
      <c r="B27" s="118" t="s">
        <v>468</v>
      </c>
      <c r="C27" s="119" t="s">
        <v>789</v>
      </c>
      <c r="D27" s="119" t="s">
        <v>865</v>
      </c>
      <c r="E27" s="102" t="s">
        <v>1010</v>
      </c>
      <c r="F27" s="102" t="s">
        <v>1122</v>
      </c>
      <c r="G27" s="136" t="s">
        <v>456</v>
      </c>
      <c r="H27" s="128"/>
      <c r="I27" s="104"/>
    </row>
    <row r="28" spans="1:9" ht="23" customHeight="1" x14ac:dyDescent="0.2">
      <c r="A28" s="118" t="s">
        <v>419</v>
      </c>
      <c r="B28" s="118" t="s">
        <v>863</v>
      </c>
      <c r="C28" s="119" t="s">
        <v>860</v>
      </c>
      <c r="D28" s="119"/>
      <c r="E28" s="102" t="s">
        <v>1011</v>
      </c>
      <c r="F28" s="102" t="s">
        <v>893</v>
      </c>
      <c r="G28" s="136" t="s">
        <v>891</v>
      </c>
      <c r="H28" s="128"/>
      <c r="I28" s="104"/>
    </row>
    <row r="29" spans="1:9" ht="23" customHeight="1" x14ac:dyDescent="0.2">
      <c r="A29" s="118" t="s">
        <v>419</v>
      </c>
      <c r="B29" s="118" t="s">
        <v>863</v>
      </c>
      <c r="C29" s="119" t="s">
        <v>861</v>
      </c>
      <c r="D29" s="119"/>
      <c r="E29" s="102" t="s">
        <v>1012</v>
      </c>
      <c r="F29" s="102" t="s">
        <v>895</v>
      </c>
      <c r="G29" s="136" t="s">
        <v>891</v>
      </c>
      <c r="H29" s="128"/>
      <c r="I29" s="104"/>
    </row>
    <row r="30" spans="1:9" ht="23" customHeight="1" x14ac:dyDescent="0.2">
      <c r="A30" s="118" t="s">
        <v>419</v>
      </c>
      <c r="B30" s="118" t="s">
        <v>863</v>
      </c>
      <c r="C30" s="138" t="s">
        <v>862</v>
      </c>
      <c r="D30" s="119"/>
      <c r="E30" s="102" t="s">
        <v>1013</v>
      </c>
      <c r="F30" s="102" t="s">
        <v>894</v>
      </c>
      <c r="G30" s="136" t="s">
        <v>891</v>
      </c>
      <c r="H30" s="128"/>
      <c r="I30" s="104"/>
    </row>
    <row r="31" spans="1:9" ht="23" customHeight="1" x14ac:dyDescent="0.2">
      <c r="A31" s="118" t="s">
        <v>419</v>
      </c>
      <c r="B31" s="118" t="s">
        <v>469</v>
      </c>
      <c r="C31" s="119" t="s">
        <v>850</v>
      </c>
      <c r="D31" s="119" t="s">
        <v>868</v>
      </c>
      <c r="E31" s="102" t="s">
        <v>1014</v>
      </c>
      <c r="F31" s="102" t="s">
        <v>582</v>
      </c>
      <c r="G31" s="136" t="s">
        <v>456</v>
      </c>
      <c r="H31" s="128"/>
      <c r="I31" s="104"/>
    </row>
    <row r="32" spans="1:9" ht="23" customHeight="1" x14ac:dyDescent="0.2">
      <c r="A32" s="118" t="s">
        <v>419</v>
      </c>
      <c r="B32" s="118" t="s">
        <v>469</v>
      </c>
      <c r="C32" s="119" t="s">
        <v>851</v>
      </c>
      <c r="D32" s="119" t="s">
        <v>869</v>
      </c>
      <c r="E32" s="102" t="s">
        <v>1015</v>
      </c>
      <c r="F32" s="102" t="s">
        <v>896</v>
      </c>
      <c r="G32" s="136" t="s">
        <v>456</v>
      </c>
      <c r="H32" s="128"/>
      <c r="I32" s="104"/>
    </row>
    <row r="33" spans="1:9" ht="23" customHeight="1" x14ac:dyDescent="0.2">
      <c r="A33" s="118" t="s">
        <v>419</v>
      </c>
      <c r="B33" s="118" t="s">
        <v>469</v>
      </c>
      <c r="C33" s="119" t="s">
        <v>852</v>
      </c>
      <c r="D33" s="119" t="s">
        <v>871</v>
      </c>
      <c r="E33" s="102" t="s">
        <v>1016</v>
      </c>
      <c r="F33" s="102" t="s">
        <v>897</v>
      </c>
      <c r="G33" s="136" t="s">
        <v>456</v>
      </c>
      <c r="H33" s="128"/>
      <c r="I33" s="104"/>
    </row>
    <row r="34" spans="1:9" ht="23" customHeight="1" x14ac:dyDescent="0.2">
      <c r="A34" s="118" t="s">
        <v>419</v>
      </c>
      <c r="B34" s="118" t="s">
        <v>469</v>
      </c>
      <c r="C34" s="119" t="s">
        <v>786</v>
      </c>
      <c r="D34" s="119" t="s">
        <v>867</v>
      </c>
      <c r="E34" s="102" t="s">
        <v>1017</v>
      </c>
      <c r="F34" s="102" t="s">
        <v>582</v>
      </c>
      <c r="G34" s="136" t="s">
        <v>456</v>
      </c>
      <c r="H34" s="128"/>
      <c r="I34" s="104"/>
    </row>
    <row r="35" spans="1:9" ht="23" customHeight="1" x14ac:dyDescent="0.2">
      <c r="A35" s="118" t="s">
        <v>419</v>
      </c>
      <c r="B35" s="118" t="s">
        <v>469</v>
      </c>
      <c r="C35" s="119" t="s">
        <v>787</v>
      </c>
      <c r="D35" s="119" t="s">
        <v>870</v>
      </c>
      <c r="E35" s="102" t="s">
        <v>1018</v>
      </c>
      <c r="F35" s="102" t="s">
        <v>896</v>
      </c>
      <c r="G35" s="136" t="s">
        <v>456</v>
      </c>
      <c r="H35" s="128"/>
      <c r="I35" s="104"/>
    </row>
    <row r="36" spans="1:9" ht="23" customHeight="1" x14ac:dyDescent="0.2">
      <c r="A36" s="118" t="s">
        <v>419</v>
      </c>
      <c r="B36" s="118" t="s">
        <v>469</v>
      </c>
      <c r="C36" s="119" t="s">
        <v>788</v>
      </c>
      <c r="D36" s="119" t="s">
        <v>872</v>
      </c>
      <c r="E36" s="102" t="s">
        <v>1019</v>
      </c>
      <c r="F36" s="102" t="s">
        <v>897</v>
      </c>
      <c r="G36" s="136" t="s">
        <v>456</v>
      </c>
      <c r="H36" s="128"/>
      <c r="I36" s="104"/>
    </row>
    <row r="37" spans="1:9" ht="23" customHeight="1" x14ac:dyDescent="0.2">
      <c r="A37" s="118" t="s">
        <v>419</v>
      </c>
      <c r="B37" s="118" t="s">
        <v>469</v>
      </c>
      <c r="C37" s="119" t="s">
        <v>847</v>
      </c>
      <c r="D37" s="119" t="s">
        <v>873</v>
      </c>
      <c r="E37" s="102" t="s">
        <v>1020</v>
      </c>
      <c r="F37" s="102" t="s">
        <v>582</v>
      </c>
      <c r="G37" s="136" t="s">
        <v>456</v>
      </c>
      <c r="H37" s="128"/>
      <c r="I37" s="104"/>
    </row>
    <row r="38" spans="1:9" ht="23" customHeight="1" x14ac:dyDescent="0.2">
      <c r="A38" s="118" t="s">
        <v>419</v>
      </c>
      <c r="B38" s="118" t="s">
        <v>469</v>
      </c>
      <c r="C38" s="119" t="s">
        <v>848</v>
      </c>
      <c r="D38" s="119" t="s">
        <v>874</v>
      </c>
      <c r="E38" s="102" t="s">
        <v>1021</v>
      </c>
      <c r="F38" s="102" t="s">
        <v>896</v>
      </c>
      <c r="G38" s="136" t="s">
        <v>456</v>
      </c>
      <c r="H38" s="128"/>
      <c r="I38" s="104"/>
    </row>
    <row r="39" spans="1:9" ht="23" customHeight="1" x14ac:dyDescent="0.2">
      <c r="A39" s="118" t="s">
        <v>419</v>
      </c>
      <c r="B39" s="118" t="s">
        <v>469</v>
      </c>
      <c r="C39" s="119" t="s">
        <v>849</v>
      </c>
      <c r="D39" s="119" t="s">
        <v>875</v>
      </c>
      <c r="E39" s="102" t="s">
        <v>1022</v>
      </c>
      <c r="F39" s="102" t="s">
        <v>897</v>
      </c>
      <c r="G39" s="136" t="s">
        <v>456</v>
      </c>
      <c r="H39" s="128"/>
      <c r="I39" s="104"/>
    </row>
    <row r="40" spans="1:9" ht="23" customHeight="1" x14ac:dyDescent="0.2">
      <c r="A40" s="118" t="s">
        <v>419</v>
      </c>
      <c r="B40" s="118" t="s">
        <v>469</v>
      </c>
      <c r="C40" s="119" t="s">
        <v>866</v>
      </c>
      <c r="D40" s="138" t="s">
        <v>1123</v>
      </c>
      <c r="E40" s="102" t="s">
        <v>1055</v>
      </c>
      <c r="F40" s="102" t="s">
        <v>582</v>
      </c>
      <c r="G40" s="136" t="s">
        <v>456</v>
      </c>
      <c r="H40" s="128"/>
      <c r="I40" s="104"/>
    </row>
    <row r="41" spans="1:9" ht="23" customHeight="1" x14ac:dyDescent="0.2">
      <c r="A41" s="118" t="s">
        <v>419</v>
      </c>
      <c r="B41" s="118" t="s">
        <v>469</v>
      </c>
      <c r="C41" s="119" t="s">
        <v>853</v>
      </c>
      <c r="D41" s="138" t="s">
        <v>876</v>
      </c>
      <c r="E41" s="102" t="s">
        <v>1023</v>
      </c>
      <c r="F41" s="102" t="s">
        <v>582</v>
      </c>
      <c r="G41" s="136" t="s">
        <v>456</v>
      </c>
      <c r="H41" s="128"/>
      <c r="I41" s="104"/>
    </row>
    <row r="42" spans="1:9" ht="23" customHeight="1" x14ac:dyDescent="0.2">
      <c r="A42" s="118" t="s">
        <v>419</v>
      </c>
      <c r="B42" s="118" t="s">
        <v>469</v>
      </c>
      <c r="C42" s="119" t="s">
        <v>844</v>
      </c>
      <c r="D42" s="138" t="s">
        <v>877</v>
      </c>
      <c r="E42" s="102" t="s">
        <v>1024</v>
      </c>
      <c r="F42" s="102" t="s">
        <v>582</v>
      </c>
      <c r="G42" s="136" t="s">
        <v>456</v>
      </c>
      <c r="H42" s="128"/>
      <c r="I42" s="104" t="s">
        <v>1124</v>
      </c>
    </row>
    <row r="43" spans="1:9" ht="23" customHeight="1" x14ac:dyDescent="0.2">
      <c r="A43" s="118" t="s">
        <v>419</v>
      </c>
      <c r="B43" s="118" t="s">
        <v>469</v>
      </c>
      <c r="C43" s="119" t="s">
        <v>845</v>
      </c>
      <c r="D43" s="138" t="s">
        <v>1027</v>
      </c>
      <c r="E43" s="102" t="s">
        <v>1025</v>
      </c>
      <c r="F43" s="102" t="s">
        <v>217</v>
      </c>
      <c r="G43" s="136" t="s">
        <v>456</v>
      </c>
      <c r="H43" s="128"/>
      <c r="I43" s="104"/>
    </row>
    <row r="44" spans="1:9" ht="23" customHeight="1" x14ac:dyDescent="0.2">
      <c r="A44" s="118" t="s">
        <v>419</v>
      </c>
      <c r="B44" s="118" t="s">
        <v>469</v>
      </c>
      <c r="C44" s="119" t="s">
        <v>846</v>
      </c>
      <c r="D44" s="138" t="s">
        <v>1028</v>
      </c>
      <c r="E44" s="102" t="s">
        <v>1026</v>
      </c>
      <c r="F44" s="102" t="s">
        <v>217</v>
      </c>
      <c r="G44" s="136" t="s">
        <v>456</v>
      </c>
      <c r="H44" s="128"/>
      <c r="I44" s="104"/>
    </row>
    <row r="45" spans="1:9" ht="23" customHeight="1" x14ac:dyDescent="0.2">
      <c r="A45" s="118" t="s">
        <v>419</v>
      </c>
      <c r="B45" s="118" t="s">
        <v>469</v>
      </c>
      <c r="C45" s="119" t="s">
        <v>781</v>
      </c>
      <c r="D45" s="119" t="s">
        <v>1044</v>
      </c>
      <c r="E45" s="102" t="s">
        <v>1029</v>
      </c>
      <c r="F45" s="102" t="s">
        <v>581</v>
      </c>
      <c r="G45" s="136" t="s">
        <v>456</v>
      </c>
      <c r="H45" s="128"/>
      <c r="I45" s="104"/>
    </row>
    <row r="46" spans="1:9" ht="23" customHeight="1" x14ac:dyDescent="0.2">
      <c r="A46" s="118" t="s">
        <v>419</v>
      </c>
      <c r="B46" s="118" t="s">
        <v>469</v>
      </c>
      <c r="C46" s="119" t="s">
        <v>782</v>
      </c>
      <c r="D46" s="119" t="s">
        <v>1045</v>
      </c>
      <c r="E46" s="102" t="s">
        <v>1030</v>
      </c>
      <c r="F46" s="102" t="s">
        <v>581</v>
      </c>
      <c r="G46" s="136" t="s">
        <v>456</v>
      </c>
      <c r="H46" s="128"/>
      <c r="I46" s="104"/>
    </row>
    <row r="47" spans="1:9" ht="23" customHeight="1" x14ac:dyDescent="0.2">
      <c r="A47" s="118" t="s">
        <v>419</v>
      </c>
      <c r="B47" s="118" t="s">
        <v>469</v>
      </c>
      <c r="C47" s="119" t="s">
        <v>783</v>
      </c>
      <c r="D47" s="119" t="s">
        <v>1046</v>
      </c>
      <c r="E47" s="102" t="s">
        <v>1031</v>
      </c>
      <c r="F47" s="102" t="s">
        <v>581</v>
      </c>
      <c r="G47" s="136" t="s">
        <v>456</v>
      </c>
      <c r="H47" s="128"/>
      <c r="I47" s="104"/>
    </row>
    <row r="48" spans="1:9" ht="23" customHeight="1" x14ac:dyDescent="0.2">
      <c r="A48" s="118" t="s">
        <v>419</v>
      </c>
      <c r="B48" s="118" t="s">
        <v>469</v>
      </c>
      <c r="C48" s="119" t="s">
        <v>784</v>
      </c>
      <c r="D48" s="119" t="s">
        <v>1047</v>
      </c>
      <c r="E48" s="173" t="s">
        <v>1032</v>
      </c>
      <c r="F48" s="102" t="s">
        <v>581</v>
      </c>
      <c r="G48" s="136" t="s">
        <v>456</v>
      </c>
      <c r="H48" s="128"/>
      <c r="I48" s="104"/>
    </row>
    <row r="49" spans="1:9" ht="23" customHeight="1" x14ac:dyDescent="0.2">
      <c r="A49" s="118" t="s">
        <v>419</v>
      </c>
      <c r="B49" s="118" t="s">
        <v>469</v>
      </c>
      <c r="C49" s="119" t="s">
        <v>854</v>
      </c>
      <c r="D49" s="119" t="s">
        <v>1041</v>
      </c>
      <c r="E49" s="102" t="s">
        <v>1033</v>
      </c>
      <c r="F49" s="102" t="s">
        <v>583</v>
      </c>
      <c r="G49" s="136" t="s">
        <v>457</v>
      </c>
      <c r="H49" s="128"/>
      <c r="I49" s="104"/>
    </row>
    <row r="50" spans="1:9" ht="23" customHeight="1" x14ac:dyDescent="0.2">
      <c r="A50" s="118" t="s">
        <v>419</v>
      </c>
      <c r="B50" s="118" t="s">
        <v>469</v>
      </c>
      <c r="C50" s="119" t="s">
        <v>855</v>
      </c>
      <c r="D50" s="119" t="s">
        <v>1042</v>
      </c>
      <c r="E50" s="173" t="s">
        <v>1039</v>
      </c>
      <c r="F50" s="102" t="s">
        <v>583</v>
      </c>
      <c r="G50" s="136" t="s">
        <v>457</v>
      </c>
      <c r="H50" s="128"/>
      <c r="I50" s="104"/>
    </row>
    <row r="51" spans="1:9" ht="23" customHeight="1" x14ac:dyDescent="0.2">
      <c r="A51" s="118" t="s">
        <v>419</v>
      </c>
      <c r="B51" s="118" t="s">
        <v>469</v>
      </c>
      <c r="C51" s="119" t="s">
        <v>856</v>
      </c>
      <c r="D51" s="119" t="s">
        <v>1043</v>
      </c>
      <c r="E51" s="102" t="s">
        <v>1034</v>
      </c>
      <c r="F51" s="102" t="s">
        <v>583</v>
      </c>
      <c r="G51" s="136" t="s">
        <v>457</v>
      </c>
      <c r="H51" s="128"/>
      <c r="I51" s="104"/>
    </row>
    <row r="52" spans="1:9" ht="23" customHeight="1" x14ac:dyDescent="0.2">
      <c r="A52" s="118" t="s">
        <v>419</v>
      </c>
      <c r="B52" s="118" t="s">
        <v>469</v>
      </c>
      <c r="C52" s="119" t="s">
        <v>857</v>
      </c>
      <c r="D52" s="119" t="s">
        <v>1040</v>
      </c>
      <c r="E52" s="102" t="s">
        <v>1038</v>
      </c>
      <c r="F52" s="102" t="s">
        <v>890</v>
      </c>
      <c r="G52" s="136" t="s">
        <v>457</v>
      </c>
      <c r="H52" s="128"/>
      <c r="I52" s="104"/>
    </row>
    <row r="53" spans="1:9" ht="23" customHeight="1" x14ac:dyDescent="0.2">
      <c r="A53" s="118" t="s">
        <v>419</v>
      </c>
      <c r="B53" s="118" t="s">
        <v>469</v>
      </c>
      <c r="C53" s="119" t="s">
        <v>858</v>
      </c>
      <c r="D53" s="119" t="s">
        <v>1043</v>
      </c>
      <c r="E53" s="102" t="s">
        <v>1035</v>
      </c>
      <c r="F53" s="102" t="s">
        <v>583</v>
      </c>
      <c r="G53" s="136" t="s">
        <v>457</v>
      </c>
      <c r="H53" s="128"/>
      <c r="I53" s="104"/>
    </row>
    <row r="54" spans="1:9" ht="23" customHeight="1" x14ac:dyDescent="0.2">
      <c r="A54" s="118" t="s">
        <v>419</v>
      </c>
      <c r="B54" s="118" t="s">
        <v>469</v>
      </c>
      <c r="C54" s="119" t="s">
        <v>859</v>
      </c>
      <c r="D54" s="119" t="s">
        <v>1036</v>
      </c>
      <c r="E54" s="102" t="s">
        <v>1037</v>
      </c>
      <c r="F54" s="173" t="s">
        <v>693</v>
      </c>
      <c r="G54" s="136" t="s">
        <v>457</v>
      </c>
      <c r="H54" s="128"/>
      <c r="I54" s="104"/>
    </row>
    <row r="55" spans="1:9" ht="23" customHeight="1" x14ac:dyDescent="0.2">
      <c r="A55" s="120" t="s">
        <v>470</v>
      </c>
      <c r="B55" s="120" t="s">
        <v>502</v>
      </c>
      <c r="C55" s="121" t="s">
        <v>898</v>
      </c>
      <c r="D55" s="121" t="s">
        <v>899</v>
      </c>
      <c r="E55" s="106" t="s">
        <v>1048</v>
      </c>
      <c r="F55" s="105" t="s">
        <v>580</v>
      </c>
      <c r="G55" s="132" t="s">
        <v>418</v>
      </c>
      <c r="H55" s="130" t="s">
        <v>901</v>
      </c>
      <c r="I55" s="123" t="s">
        <v>453</v>
      </c>
    </row>
    <row r="56" spans="1:9" ht="23" customHeight="1" x14ac:dyDescent="0.2">
      <c r="A56" s="120" t="s">
        <v>470</v>
      </c>
      <c r="B56" s="120" t="s">
        <v>502</v>
      </c>
      <c r="C56" s="121" t="s">
        <v>902</v>
      </c>
      <c r="D56" s="121" t="s">
        <v>900</v>
      </c>
      <c r="E56" s="106" t="s">
        <v>1049</v>
      </c>
      <c r="F56" s="105" t="s">
        <v>580</v>
      </c>
      <c r="G56" s="132" t="s">
        <v>418</v>
      </c>
      <c r="H56" s="130" t="s">
        <v>901</v>
      </c>
      <c r="I56" s="123" t="s">
        <v>453</v>
      </c>
    </row>
    <row r="57" spans="1:9" ht="23" customHeight="1" x14ac:dyDescent="0.2">
      <c r="A57" s="120" t="s">
        <v>470</v>
      </c>
      <c r="B57" s="120" t="s">
        <v>502</v>
      </c>
      <c r="C57" s="121" t="s">
        <v>903</v>
      </c>
      <c r="D57" s="121" t="s">
        <v>912</v>
      </c>
      <c r="E57" s="106" t="s">
        <v>1050</v>
      </c>
      <c r="F57" s="105" t="s">
        <v>828</v>
      </c>
      <c r="G57" s="132" t="s">
        <v>418</v>
      </c>
      <c r="H57" s="130" t="s">
        <v>378</v>
      </c>
      <c r="I57" s="123" t="s">
        <v>453</v>
      </c>
    </row>
    <row r="58" spans="1:9" ht="23" customHeight="1" x14ac:dyDescent="0.2">
      <c r="A58" s="120" t="s">
        <v>470</v>
      </c>
      <c r="B58" s="120" t="s">
        <v>502</v>
      </c>
      <c r="C58" s="121" t="s">
        <v>904</v>
      </c>
      <c r="D58" s="121" t="s">
        <v>911</v>
      </c>
      <c r="E58" s="106" t="s">
        <v>1051</v>
      </c>
      <c r="F58" s="105" t="s">
        <v>828</v>
      </c>
      <c r="G58" s="132" t="s">
        <v>418</v>
      </c>
      <c r="H58" s="130" t="s">
        <v>378</v>
      </c>
      <c r="I58" s="123" t="s">
        <v>453</v>
      </c>
    </row>
    <row r="59" spans="1:9" ht="23" customHeight="1" x14ac:dyDescent="0.2">
      <c r="A59" s="120" t="s">
        <v>470</v>
      </c>
      <c r="B59" s="120" t="s">
        <v>502</v>
      </c>
      <c r="C59" s="121" t="s">
        <v>905</v>
      </c>
      <c r="D59" s="121" t="s">
        <v>910</v>
      </c>
      <c r="E59" s="106" t="s">
        <v>1052</v>
      </c>
      <c r="F59" s="105" t="s">
        <v>721</v>
      </c>
      <c r="G59" s="132" t="s">
        <v>418</v>
      </c>
      <c r="H59" s="130" t="s">
        <v>400</v>
      </c>
      <c r="I59" s="123" t="s">
        <v>453</v>
      </c>
    </row>
    <row r="60" spans="1:9" ht="23" customHeight="1" x14ac:dyDescent="0.2">
      <c r="A60" s="120" t="s">
        <v>470</v>
      </c>
      <c r="B60" s="120" t="s">
        <v>502</v>
      </c>
      <c r="C60" s="121" t="s">
        <v>906</v>
      </c>
      <c r="D60" s="121" t="s">
        <v>909</v>
      </c>
      <c r="E60" s="106" t="s">
        <v>1053</v>
      </c>
      <c r="F60" s="105" t="s">
        <v>721</v>
      </c>
      <c r="G60" s="132" t="s">
        <v>418</v>
      </c>
      <c r="H60" s="130" t="s">
        <v>400</v>
      </c>
      <c r="I60" s="123" t="s">
        <v>453</v>
      </c>
    </row>
    <row r="61" spans="1:9" ht="23" customHeight="1" x14ac:dyDescent="0.2">
      <c r="A61" s="120" t="s">
        <v>470</v>
      </c>
      <c r="B61" s="120" t="s">
        <v>502</v>
      </c>
      <c r="C61" s="121" t="s">
        <v>907</v>
      </c>
      <c r="D61" s="121" t="s">
        <v>908</v>
      </c>
      <c r="E61" s="106" t="s">
        <v>1054</v>
      </c>
      <c r="F61" s="105" t="s">
        <v>580</v>
      </c>
      <c r="G61" s="132" t="s">
        <v>418</v>
      </c>
      <c r="H61" s="130" t="s">
        <v>901</v>
      </c>
      <c r="I61" s="123" t="s">
        <v>453</v>
      </c>
    </row>
    <row r="62" spans="1:9" ht="23" customHeight="1" x14ac:dyDescent="0.2">
      <c r="A62" s="120" t="s">
        <v>470</v>
      </c>
      <c r="B62" s="120" t="s">
        <v>913</v>
      </c>
      <c r="C62" s="121" t="s">
        <v>73</v>
      </c>
      <c r="D62" s="121" t="s">
        <v>959</v>
      </c>
      <c r="E62" s="106" t="s">
        <v>1056</v>
      </c>
      <c r="F62" s="105" t="s">
        <v>51</v>
      </c>
      <c r="G62" s="132" t="s">
        <v>418</v>
      </c>
      <c r="H62" s="130"/>
      <c r="I62" s="123"/>
    </row>
    <row r="63" spans="1:9" ht="23" customHeight="1" x14ac:dyDescent="0.2">
      <c r="A63" s="120" t="s">
        <v>470</v>
      </c>
      <c r="B63" s="120" t="s">
        <v>913</v>
      </c>
      <c r="C63" s="121" t="s">
        <v>76</v>
      </c>
      <c r="D63" s="121" t="s">
        <v>960</v>
      </c>
      <c r="E63" s="106" t="s">
        <v>1057</v>
      </c>
      <c r="F63" s="105" t="s">
        <v>51</v>
      </c>
      <c r="G63" s="132" t="s">
        <v>418</v>
      </c>
      <c r="H63" s="130"/>
      <c r="I63" s="123"/>
    </row>
    <row r="64" spans="1:9" ht="23" customHeight="1" x14ac:dyDescent="0.2">
      <c r="A64" s="120" t="s">
        <v>470</v>
      </c>
      <c r="B64" s="120" t="s">
        <v>913</v>
      </c>
      <c r="C64" s="121" t="s">
        <v>77</v>
      </c>
      <c r="D64" s="121" t="s">
        <v>961</v>
      </c>
      <c r="E64" s="106" t="s">
        <v>1058</v>
      </c>
      <c r="F64" s="105" t="s">
        <v>51</v>
      </c>
      <c r="G64" s="132" t="s">
        <v>418</v>
      </c>
      <c r="H64" s="130"/>
      <c r="I64" s="123"/>
    </row>
    <row r="65" spans="1:9" ht="23" customHeight="1" x14ac:dyDescent="0.2">
      <c r="A65" s="120" t="s">
        <v>470</v>
      </c>
      <c r="B65" s="120" t="s">
        <v>913</v>
      </c>
      <c r="C65" s="121" t="s">
        <v>81</v>
      </c>
      <c r="D65" s="121" t="s">
        <v>962</v>
      </c>
      <c r="E65" s="106" t="s">
        <v>952</v>
      </c>
      <c r="F65" s="105" t="s">
        <v>9</v>
      </c>
      <c r="G65" s="132" t="s">
        <v>418</v>
      </c>
      <c r="H65" s="130" t="s">
        <v>953</v>
      </c>
      <c r="I65" s="123"/>
    </row>
    <row r="66" spans="1:9" ht="23" customHeight="1" x14ac:dyDescent="0.2">
      <c r="A66" s="120" t="s">
        <v>470</v>
      </c>
      <c r="B66" s="120" t="s">
        <v>913</v>
      </c>
      <c r="C66" s="121" t="s">
        <v>78</v>
      </c>
      <c r="D66" s="121" t="s">
        <v>998</v>
      </c>
      <c r="E66" s="106" t="s">
        <v>954</v>
      </c>
      <c r="F66" s="105" t="s">
        <v>559</v>
      </c>
      <c r="G66" s="132" t="s">
        <v>418</v>
      </c>
      <c r="H66" s="130"/>
      <c r="I66" s="123"/>
    </row>
    <row r="67" spans="1:9" ht="23" customHeight="1" x14ac:dyDescent="0.2">
      <c r="A67" s="120" t="s">
        <v>470</v>
      </c>
      <c r="B67" s="120" t="s">
        <v>913</v>
      </c>
      <c r="C67" s="121" t="s">
        <v>91</v>
      </c>
      <c r="D67" s="121" t="s">
        <v>964</v>
      </c>
      <c r="E67" s="106" t="s">
        <v>1059</v>
      </c>
      <c r="F67" s="105" t="s">
        <v>51</v>
      </c>
      <c r="G67" s="132" t="s">
        <v>418</v>
      </c>
      <c r="H67" s="130"/>
      <c r="I67" s="123"/>
    </row>
    <row r="68" spans="1:9" ht="23" customHeight="1" x14ac:dyDescent="0.2">
      <c r="A68" s="120" t="s">
        <v>470</v>
      </c>
      <c r="B68" s="120" t="s">
        <v>913</v>
      </c>
      <c r="C68" s="121" t="s">
        <v>93</v>
      </c>
      <c r="D68" s="121" t="s">
        <v>963</v>
      </c>
      <c r="E68" s="106" t="s">
        <v>955</v>
      </c>
      <c r="F68" s="105" t="s">
        <v>9</v>
      </c>
      <c r="G68" s="132" t="s">
        <v>418</v>
      </c>
      <c r="H68" s="130"/>
      <c r="I68" s="123"/>
    </row>
    <row r="69" spans="1:9" ht="23" customHeight="1" x14ac:dyDescent="0.2">
      <c r="A69" s="120" t="s">
        <v>470</v>
      </c>
      <c r="B69" s="120" t="s">
        <v>913</v>
      </c>
      <c r="C69" s="121" t="s">
        <v>917</v>
      </c>
      <c r="D69" s="121" t="s">
        <v>997</v>
      </c>
      <c r="E69" s="106" t="s">
        <v>956</v>
      </c>
      <c r="F69" s="105" t="s">
        <v>559</v>
      </c>
      <c r="G69" s="132" t="s">
        <v>418</v>
      </c>
      <c r="H69" s="130"/>
      <c r="I69" s="123"/>
    </row>
    <row r="70" spans="1:9" ht="23" customHeight="1" x14ac:dyDescent="0.2">
      <c r="A70" s="120" t="s">
        <v>470</v>
      </c>
      <c r="B70" s="120" t="s">
        <v>913</v>
      </c>
      <c r="C70" s="121" t="s">
        <v>918</v>
      </c>
      <c r="D70" s="121" t="s">
        <v>919</v>
      </c>
      <c r="E70" s="106" t="s">
        <v>957</v>
      </c>
      <c r="F70" s="105" t="s">
        <v>9</v>
      </c>
      <c r="G70" s="132" t="s">
        <v>451</v>
      </c>
      <c r="H70" s="130" t="s">
        <v>654</v>
      </c>
      <c r="I70" s="123"/>
    </row>
    <row r="71" spans="1:9" ht="23" customHeight="1" x14ac:dyDescent="0.2">
      <c r="A71" s="120" t="s">
        <v>470</v>
      </c>
      <c r="B71" s="120" t="s">
        <v>913</v>
      </c>
      <c r="C71" s="121" t="s">
        <v>95</v>
      </c>
      <c r="D71" s="121" t="s">
        <v>965</v>
      </c>
      <c r="E71" s="106" t="s">
        <v>958</v>
      </c>
      <c r="F71" s="105" t="s">
        <v>9</v>
      </c>
      <c r="G71" s="132" t="s">
        <v>418</v>
      </c>
      <c r="H71" s="176" t="s">
        <v>428</v>
      </c>
      <c r="I71" s="164"/>
    </row>
    <row r="72" spans="1:9" ht="23" customHeight="1" x14ac:dyDescent="0.2">
      <c r="A72" s="120" t="s">
        <v>470</v>
      </c>
      <c r="B72" s="120" t="s">
        <v>913</v>
      </c>
      <c r="C72" s="121" t="s">
        <v>98</v>
      </c>
      <c r="D72" s="121" t="s">
        <v>1007</v>
      </c>
      <c r="E72" s="106" t="s">
        <v>1008</v>
      </c>
      <c r="F72" s="105" t="s">
        <v>828</v>
      </c>
      <c r="G72" s="132" t="s">
        <v>418</v>
      </c>
      <c r="H72" s="176"/>
      <c r="I72" s="164"/>
    </row>
    <row r="73" spans="1:9" ht="23" customHeight="1" x14ac:dyDescent="0.2">
      <c r="A73" s="120" t="s">
        <v>470</v>
      </c>
      <c r="B73" s="120" t="s">
        <v>913</v>
      </c>
      <c r="C73" s="121" t="s">
        <v>920</v>
      </c>
      <c r="D73" s="121" t="s">
        <v>488</v>
      </c>
      <c r="E73" s="106" t="s">
        <v>1060</v>
      </c>
      <c r="F73" s="105" t="s">
        <v>9</v>
      </c>
      <c r="G73" s="132" t="s">
        <v>440</v>
      </c>
      <c r="H73" s="176" t="s">
        <v>747</v>
      </c>
      <c r="I73" s="164" t="s">
        <v>1071</v>
      </c>
    </row>
    <row r="74" spans="1:9" ht="23" customHeight="1" x14ac:dyDescent="0.2">
      <c r="A74" s="120" t="s">
        <v>470</v>
      </c>
      <c r="B74" s="120" t="s">
        <v>913</v>
      </c>
      <c r="C74" s="121" t="s">
        <v>921</v>
      </c>
      <c r="D74" s="121" t="s">
        <v>966</v>
      </c>
      <c r="E74" s="106" t="s">
        <v>1061</v>
      </c>
      <c r="F74" s="105" t="s">
        <v>9</v>
      </c>
      <c r="G74" s="132" t="s">
        <v>440</v>
      </c>
      <c r="H74" s="176" t="s">
        <v>1072</v>
      </c>
      <c r="I74" s="164" t="s">
        <v>1073</v>
      </c>
    </row>
    <row r="75" spans="1:9" ht="23" customHeight="1" x14ac:dyDescent="0.2">
      <c r="A75" s="120" t="s">
        <v>470</v>
      </c>
      <c r="B75" s="120" t="s">
        <v>913</v>
      </c>
      <c r="C75" s="121" t="s">
        <v>922</v>
      </c>
      <c r="D75" s="121" t="s">
        <v>967</v>
      </c>
      <c r="E75" s="106" t="s">
        <v>1062</v>
      </c>
      <c r="F75" s="105" t="s">
        <v>9</v>
      </c>
      <c r="G75" s="132" t="s">
        <v>440</v>
      </c>
      <c r="H75" s="176" t="s">
        <v>1074</v>
      </c>
      <c r="I75" s="164" t="s">
        <v>1085</v>
      </c>
    </row>
    <row r="76" spans="1:9" ht="23" customHeight="1" x14ac:dyDescent="0.2">
      <c r="A76" s="120" t="s">
        <v>470</v>
      </c>
      <c r="B76" s="120" t="s">
        <v>913</v>
      </c>
      <c r="C76" s="121" t="s">
        <v>923</v>
      </c>
      <c r="D76" s="121" t="s">
        <v>968</v>
      </c>
      <c r="E76" s="139" t="s">
        <v>1063</v>
      </c>
      <c r="F76" s="105" t="s">
        <v>9</v>
      </c>
      <c r="G76" s="132" t="s">
        <v>440</v>
      </c>
      <c r="H76" s="176" t="s">
        <v>1075</v>
      </c>
      <c r="I76" s="164" t="s">
        <v>1084</v>
      </c>
    </row>
    <row r="77" spans="1:9" ht="23" customHeight="1" x14ac:dyDescent="0.2">
      <c r="A77" s="120" t="s">
        <v>470</v>
      </c>
      <c r="B77" s="120" t="s">
        <v>913</v>
      </c>
      <c r="C77" s="121" t="s">
        <v>924</v>
      </c>
      <c r="D77" s="121" t="s">
        <v>969</v>
      </c>
      <c r="E77" s="139" t="s">
        <v>1064</v>
      </c>
      <c r="F77" s="105" t="s">
        <v>9</v>
      </c>
      <c r="G77" s="132" t="s">
        <v>440</v>
      </c>
      <c r="H77" s="176" t="s">
        <v>1076</v>
      </c>
      <c r="I77" s="164" t="s">
        <v>1083</v>
      </c>
    </row>
    <row r="78" spans="1:9" ht="23" customHeight="1" x14ac:dyDescent="0.2">
      <c r="A78" s="120" t="s">
        <v>470</v>
      </c>
      <c r="B78" s="120" t="s">
        <v>913</v>
      </c>
      <c r="C78" s="121" t="s">
        <v>925</v>
      </c>
      <c r="D78" s="121" t="s">
        <v>970</v>
      </c>
      <c r="E78" s="139" t="s">
        <v>1065</v>
      </c>
      <c r="F78" s="105" t="s">
        <v>9</v>
      </c>
      <c r="G78" s="132" t="s">
        <v>440</v>
      </c>
      <c r="H78" s="176" t="s">
        <v>1077</v>
      </c>
      <c r="I78" s="164" t="s">
        <v>1082</v>
      </c>
    </row>
    <row r="79" spans="1:9" ht="23" customHeight="1" x14ac:dyDescent="0.2">
      <c r="A79" s="120" t="s">
        <v>470</v>
      </c>
      <c r="B79" s="120" t="s">
        <v>913</v>
      </c>
      <c r="C79" s="121" t="s">
        <v>926</v>
      </c>
      <c r="D79" s="121" t="s">
        <v>971</v>
      </c>
      <c r="E79" s="139" t="s">
        <v>1066</v>
      </c>
      <c r="F79" s="105" t="s">
        <v>9</v>
      </c>
      <c r="G79" s="132" t="s">
        <v>440</v>
      </c>
      <c r="H79" s="176" t="s">
        <v>1078</v>
      </c>
      <c r="I79" s="164" t="s">
        <v>1086</v>
      </c>
    </row>
    <row r="80" spans="1:9" ht="23" customHeight="1" x14ac:dyDescent="0.2">
      <c r="A80" s="120" t="s">
        <v>470</v>
      </c>
      <c r="B80" s="120" t="s">
        <v>913</v>
      </c>
      <c r="C80" s="121" t="s">
        <v>927</v>
      </c>
      <c r="D80" s="121" t="s">
        <v>972</v>
      </c>
      <c r="E80" s="139" t="s">
        <v>1067</v>
      </c>
      <c r="F80" s="105" t="s">
        <v>9</v>
      </c>
      <c r="G80" s="132" t="s">
        <v>440</v>
      </c>
      <c r="H80" s="176" t="s">
        <v>1079</v>
      </c>
      <c r="I80" s="164" t="s">
        <v>1087</v>
      </c>
    </row>
    <row r="81" spans="1:9" ht="23" customHeight="1" x14ac:dyDescent="0.2">
      <c r="A81" s="120" t="s">
        <v>470</v>
      </c>
      <c r="B81" s="120" t="s">
        <v>913</v>
      </c>
      <c r="C81" s="121" t="s">
        <v>928</v>
      </c>
      <c r="D81" s="121" t="s">
        <v>973</v>
      </c>
      <c r="E81" s="139" t="s">
        <v>1068</v>
      </c>
      <c r="F81" s="105" t="s">
        <v>9</v>
      </c>
      <c r="G81" s="132" t="s">
        <v>440</v>
      </c>
      <c r="H81" s="176" t="s">
        <v>1080</v>
      </c>
      <c r="I81" s="164" t="s">
        <v>1088</v>
      </c>
    </row>
    <row r="82" spans="1:9" ht="23" customHeight="1" x14ac:dyDescent="0.2">
      <c r="A82" s="120" t="s">
        <v>470</v>
      </c>
      <c r="B82" s="120" t="s">
        <v>913</v>
      </c>
      <c r="C82" s="121" t="s">
        <v>929</v>
      </c>
      <c r="D82" s="121" t="s">
        <v>974</v>
      </c>
      <c r="E82" s="139" t="s">
        <v>1069</v>
      </c>
      <c r="F82" s="105" t="s">
        <v>9</v>
      </c>
      <c r="G82" s="132" t="s">
        <v>440</v>
      </c>
      <c r="H82" s="176" t="s">
        <v>1081</v>
      </c>
      <c r="I82" s="164" t="s">
        <v>1089</v>
      </c>
    </row>
    <row r="83" spans="1:9" ht="23" customHeight="1" x14ac:dyDescent="0.2">
      <c r="A83" s="120" t="s">
        <v>470</v>
      </c>
      <c r="B83" s="120" t="s">
        <v>914</v>
      </c>
      <c r="C83" s="121" t="s">
        <v>930</v>
      </c>
      <c r="D83" s="121" t="s">
        <v>975</v>
      </c>
      <c r="E83" s="106" t="s">
        <v>1090</v>
      </c>
      <c r="F83" s="105" t="s">
        <v>9</v>
      </c>
      <c r="G83" s="132" t="s">
        <v>757</v>
      </c>
      <c r="H83" s="176" t="s">
        <v>746</v>
      </c>
      <c r="I83" s="123"/>
    </row>
    <row r="84" spans="1:9" ht="23" customHeight="1" x14ac:dyDescent="0.2">
      <c r="A84" s="120" t="s">
        <v>470</v>
      </c>
      <c r="B84" s="120" t="s">
        <v>914</v>
      </c>
      <c r="C84" s="121" t="s">
        <v>97</v>
      </c>
      <c r="D84" s="121" t="s">
        <v>976</v>
      </c>
      <c r="E84" s="106" t="s">
        <v>1091</v>
      </c>
      <c r="F84" s="105" t="s">
        <v>51</v>
      </c>
      <c r="G84" s="175" t="s">
        <v>418</v>
      </c>
      <c r="H84" s="130"/>
      <c r="I84" s="123"/>
    </row>
    <row r="85" spans="1:9" ht="23" customHeight="1" x14ac:dyDescent="0.2">
      <c r="A85" s="120" t="s">
        <v>470</v>
      </c>
      <c r="B85" s="120" t="s">
        <v>914</v>
      </c>
      <c r="C85" s="121" t="s">
        <v>82</v>
      </c>
      <c r="D85" s="121" t="s">
        <v>977</v>
      </c>
      <c r="E85" s="106" t="s">
        <v>1092</v>
      </c>
      <c r="F85" s="105" t="s">
        <v>51</v>
      </c>
      <c r="G85" s="175" t="s">
        <v>418</v>
      </c>
      <c r="H85" s="130"/>
      <c r="I85" s="123"/>
    </row>
    <row r="86" spans="1:9" ht="23" customHeight="1" x14ac:dyDescent="0.2">
      <c r="A86" s="120" t="s">
        <v>470</v>
      </c>
      <c r="B86" s="120" t="s">
        <v>914</v>
      </c>
      <c r="C86" s="121" t="s">
        <v>88</v>
      </c>
      <c r="D86" s="121" t="s">
        <v>1005</v>
      </c>
      <c r="E86" s="106" t="s">
        <v>1093</v>
      </c>
      <c r="F86" s="105" t="s">
        <v>944</v>
      </c>
      <c r="G86" s="175" t="s">
        <v>418</v>
      </c>
      <c r="H86" s="130"/>
      <c r="I86" s="123"/>
    </row>
    <row r="87" spans="1:9" ht="23" customHeight="1" x14ac:dyDescent="0.2">
      <c r="A87" s="120" t="s">
        <v>470</v>
      </c>
      <c r="B87" s="120" t="s">
        <v>914</v>
      </c>
      <c r="C87" s="121" t="s">
        <v>89</v>
      </c>
      <c r="D87" s="121" t="s">
        <v>1006</v>
      </c>
      <c r="E87" s="106" t="s">
        <v>1094</v>
      </c>
      <c r="F87" s="105" t="s">
        <v>945</v>
      </c>
      <c r="G87" s="175" t="s">
        <v>418</v>
      </c>
      <c r="H87" s="130"/>
      <c r="I87" s="123"/>
    </row>
    <row r="88" spans="1:9" ht="23" customHeight="1" x14ac:dyDescent="0.2">
      <c r="A88" s="120" t="s">
        <v>470</v>
      </c>
      <c r="B88" s="120" t="s">
        <v>915</v>
      </c>
      <c r="C88" s="121" t="s">
        <v>118</v>
      </c>
      <c r="D88" s="121" t="s">
        <v>978</v>
      </c>
      <c r="E88" s="106" t="s">
        <v>1095</v>
      </c>
      <c r="F88" s="105" t="s">
        <v>946</v>
      </c>
      <c r="G88" s="175" t="s">
        <v>418</v>
      </c>
      <c r="H88" s="130"/>
      <c r="I88" s="123"/>
    </row>
    <row r="89" spans="1:9" ht="23" customHeight="1" x14ac:dyDescent="0.2">
      <c r="A89" s="120" t="s">
        <v>470</v>
      </c>
      <c r="B89" s="120" t="s">
        <v>915</v>
      </c>
      <c r="C89" s="121" t="s">
        <v>114</v>
      </c>
      <c r="D89" s="121" t="s">
        <v>979</v>
      </c>
      <c r="E89" s="106" t="s">
        <v>1096</v>
      </c>
      <c r="F89" s="105" t="s">
        <v>946</v>
      </c>
      <c r="G89" s="132" t="s">
        <v>418</v>
      </c>
      <c r="H89" s="131" t="s">
        <v>428</v>
      </c>
      <c r="I89" s="124"/>
    </row>
    <row r="90" spans="1:9" ht="23" customHeight="1" x14ac:dyDescent="0.2">
      <c r="A90" s="120" t="s">
        <v>470</v>
      </c>
      <c r="B90" s="120" t="s">
        <v>915</v>
      </c>
      <c r="C90" s="121" t="s">
        <v>119</v>
      </c>
      <c r="D90" s="121" t="s">
        <v>980</v>
      </c>
      <c r="E90" s="139" t="s">
        <v>1097</v>
      </c>
      <c r="F90" s="105" t="s">
        <v>946</v>
      </c>
      <c r="G90" s="132" t="s">
        <v>418</v>
      </c>
      <c r="H90" s="130" t="s">
        <v>446</v>
      </c>
      <c r="I90" s="123"/>
    </row>
    <row r="91" spans="1:9" ht="23" customHeight="1" x14ac:dyDescent="0.2">
      <c r="A91" s="120" t="s">
        <v>470</v>
      </c>
      <c r="B91" s="120" t="s">
        <v>915</v>
      </c>
      <c r="C91" s="121" t="s">
        <v>120</v>
      </c>
      <c r="D91" s="121" t="s">
        <v>981</v>
      </c>
      <c r="E91" s="139" t="s">
        <v>1098</v>
      </c>
      <c r="F91" s="105" t="s">
        <v>946</v>
      </c>
      <c r="G91" s="132" t="s">
        <v>418</v>
      </c>
      <c r="H91" s="131" t="s">
        <v>441</v>
      </c>
      <c r="I91" s="124"/>
    </row>
    <row r="92" spans="1:9" ht="23" customHeight="1" x14ac:dyDescent="0.2">
      <c r="A92" s="120" t="s">
        <v>470</v>
      </c>
      <c r="B92" s="120" t="s">
        <v>915</v>
      </c>
      <c r="C92" s="121" t="s">
        <v>931</v>
      </c>
      <c r="D92" s="121" t="s">
        <v>982</v>
      </c>
      <c r="E92" s="106" t="s">
        <v>1099</v>
      </c>
      <c r="F92" s="106" t="s">
        <v>9</v>
      </c>
      <c r="G92" s="132" t="s">
        <v>757</v>
      </c>
      <c r="H92" s="176" t="s">
        <v>746</v>
      </c>
      <c r="I92" s="124"/>
    </row>
    <row r="93" spans="1:9" ht="23" customHeight="1" x14ac:dyDescent="0.2">
      <c r="A93" s="120" t="s">
        <v>470</v>
      </c>
      <c r="B93" s="120" t="s">
        <v>915</v>
      </c>
      <c r="C93" s="121" t="s">
        <v>125</v>
      </c>
      <c r="D93" s="121" t="s">
        <v>983</v>
      </c>
      <c r="E93" s="106" t="s">
        <v>1100</v>
      </c>
      <c r="F93" s="106"/>
      <c r="G93" s="132" t="s">
        <v>418</v>
      </c>
      <c r="H93" s="131" t="s">
        <v>1118</v>
      </c>
      <c r="I93" s="124"/>
    </row>
    <row r="94" spans="1:9" ht="23" customHeight="1" x14ac:dyDescent="0.2">
      <c r="A94" s="120" t="s">
        <v>470</v>
      </c>
      <c r="B94" s="120" t="s">
        <v>916</v>
      </c>
      <c r="C94" s="121" t="s">
        <v>932</v>
      </c>
      <c r="D94" s="121" t="s">
        <v>984</v>
      </c>
      <c r="E94" s="106" t="s">
        <v>1101</v>
      </c>
      <c r="F94" s="106" t="s">
        <v>9</v>
      </c>
      <c r="G94" s="132" t="s">
        <v>451</v>
      </c>
      <c r="H94" s="131" t="s">
        <v>1102</v>
      </c>
      <c r="I94" s="124"/>
    </row>
    <row r="95" spans="1:9" ht="23" customHeight="1" x14ac:dyDescent="0.2">
      <c r="A95" s="120" t="s">
        <v>470</v>
      </c>
      <c r="B95" s="120" t="s">
        <v>916</v>
      </c>
      <c r="C95" s="174" t="s">
        <v>216</v>
      </c>
      <c r="D95" s="121" t="s">
        <v>985</v>
      </c>
      <c r="E95" s="161" t="s">
        <v>1103</v>
      </c>
      <c r="F95" s="106" t="s">
        <v>217</v>
      </c>
      <c r="G95" s="132" t="s">
        <v>418</v>
      </c>
      <c r="H95" s="131"/>
      <c r="I95" s="124" t="s">
        <v>1125</v>
      </c>
    </row>
    <row r="96" spans="1:9" ht="23" customHeight="1" x14ac:dyDescent="0.2">
      <c r="A96" s="120" t="s">
        <v>470</v>
      </c>
      <c r="B96" s="120" t="s">
        <v>916</v>
      </c>
      <c r="C96" s="121" t="s">
        <v>220</v>
      </c>
      <c r="D96" s="121" t="s">
        <v>986</v>
      </c>
      <c r="E96" s="106" t="s">
        <v>1105</v>
      </c>
      <c r="F96" s="106" t="s">
        <v>222</v>
      </c>
      <c r="G96" s="132" t="s">
        <v>418</v>
      </c>
      <c r="H96" s="131"/>
      <c r="I96" s="124" t="s">
        <v>1126</v>
      </c>
    </row>
    <row r="97" spans="1:9" ht="23" customHeight="1" x14ac:dyDescent="0.2">
      <c r="A97" s="120" t="s">
        <v>470</v>
      </c>
      <c r="B97" s="120" t="s">
        <v>916</v>
      </c>
      <c r="C97" s="121" t="s">
        <v>221</v>
      </c>
      <c r="D97" s="121" t="s">
        <v>987</v>
      </c>
      <c r="E97" s="106" t="s">
        <v>1108</v>
      </c>
      <c r="F97" s="106" t="s">
        <v>947</v>
      </c>
      <c r="G97" s="132" t="s">
        <v>418</v>
      </c>
      <c r="H97" s="131"/>
      <c r="I97" s="177" t="s">
        <v>1126</v>
      </c>
    </row>
    <row r="98" spans="1:9" ht="23" customHeight="1" x14ac:dyDescent="0.2">
      <c r="A98" s="120" t="s">
        <v>470</v>
      </c>
      <c r="B98" s="120" t="s">
        <v>916</v>
      </c>
      <c r="C98" s="121" t="s">
        <v>226</v>
      </c>
      <c r="D98" s="121" t="s">
        <v>988</v>
      </c>
      <c r="E98" s="161" t="s">
        <v>1104</v>
      </c>
      <c r="F98" s="106" t="s">
        <v>217</v>
      </c>
      <c r="G98" s="132" t="s">
        <v>418</v>
      </c>
      <c r="H98" s="131"/>
      <c r="I98" s="124" t="s">
        <v>1125</v>
      </c>
    </row>
    <row r="99" spans="1:9" ht="23" customHeight="1" x14ac:dyDescent="0.2">
      <c r="A99" s="120" t="s">
        <v>470</v>
      </c>
      <c r="B99" s="120" t="s">
        <v>916</v>
      </c>
      <c r="C99" s="121" t="s">
        <v>227</v>
      </c>
      <c r="D99" s="121" t="s">
        <v>989</v>
      </c>
      <c r="E99" s="106" t="s">
        <v>1106</v>
      </c>
      <c r="F99" s="106" t="s">
        <v>222</v>
      </c>
      <c r="G99" s="132" t="s">
        <v>418</v>
      </c>
      <c r="H99" s="131"/>
      <c r="I99" s="124" t="s">
        <v>1126</v>
      </c>
    </row>
    <row r="100" spans="1:9" ht="23" customHeight="1" x14ac:dyDescent="0.2">
      <c r="A100" s="120" t="s">
        <v>470</v>
      </c>
      <c r="B100" s="120" t="s">
        <v>916</v>
      </c>
      <c r="C100" s="121" t="s">
        <v>228</v>
      </c>
      <c r="D100" s="121" t="s">
        <v>990</v>
      </c>
      <c r="E100" s="106" t="s">
        <v>1107</v>
      </c>
      <c r="F100" s="106" t="s">
        <v>947</v>
      </c>
      <c r="G100" s="132" t="s">
        <v>418</v>
      </c>
      <c r="H100" s="131"/>
      <c r="I100" s="177" t="s">
        <v>1126</v>
      </c>
    </row>
    <row r="101" spans="1:9" ht="23" customHeight="1" x14ac:dyDescent="0.2">
      <c r="A101" s="120" t="s">
        <v>470</v>
      </c>
      <c r="B101" s="120" t="s">
        <v>939</v>
      </c>
      <c r="C101" s="121" t="s">
        <v>933</v>
      </c>
      <c r="D101" s="121" t="s">
        <v>991</v>
      </c>
      <c r="E101" s="106" t="s">
        <v>1109</v>
      </c>
      <c r="F101" s="105" t="s">
        <v>9</v>
      </c>
      <c r="G101" s="132" t="s">
        <v>451</v>
      </c>
      <c r="H101" s="130" t="s">
        <v>654</v>
      </c>
      <c r="I101" s="123"/>
    </row>
    <row r="102" spans="1:9" ht="23" customHeight="1" x14ac:dyDescent="0.2">
      <c r="A102" s="120" t="s">
        <v>470</v>
      </c>
      <c r="B102" s="120" t="s">
        <v>939</v>
      </c>
      <c r="C102" s="121" t="s">
        <v>934</v>
      </c>
      <c r="D102" s="121" t="s">
        <v>9</v>
      </c>
      <c r="E102" s="106" t="s">
        <v>1110</v>
      </c>
      <c r="F102" s="105" t="s">
        <v>9</v>
      </c>
      <c r="G102" s="132" t="s">
        <v>440</v>
      </c>
      <c r="H102" s="176" t="s">
        <v>1111</v>
      </c>
      <c r="I102" s="123"/>
    </row>
    <row r="103" spans="1:9" ht="23" customHeight="1" x14ac:dyDescent="0.2">
      <c r="A103" s="120" t="s">
        <v>470</v>
      </c>
      <c r="B103" s="120" t="s">
        <v>939</v>
      </c>
      <c r="C103" s="121" t="s">
        <v>935</v>
      </c>
      <c r="D103" s="121" t="s">
        <v>996</v>
      </c>
      <c r="E103" s="106" t="s">
        <v>1112</v>
      </c>
      <c r="F103" s="105" t="s">
        <v>948</v>
      </c>
      <c r="G103" s="132" t="s">
        <v>418</v>
      </c>
      <c r="H103" s="130"/>
      <c r="I103" s="123"/>
    </row>
    <row r="104" spans="1:9" ht="23" customHeight="1" x14ac:dyDescent="0.2">
      <c r="A104" s="120" t="s">
        <v>470</v>
      </c>
      <c r="B104" s="120" t="s">
        <v>939</v>
      </c>
      <c r="C104" s="121" t="s">
        <v>936</v>
      </c>
      <c r="D104" s="121" t="s">
        <v>1004</v>
      </c>
      <c r="E104" s="106" t="s">
        <v>1119</v>
      </c>
      <c r="F104" s="105" t="s">
        <v>949</v>
      </c>
      <c r="G104" s="132" t="s">
        <v>418</v>
      </c>
      <c r="H104" s="130"/>
      <c r="I104" s="123"/>
    </row>
    <row r="105" spans="1:9" ht="23" customHeight="1" x14ac:dyDescent="0.2">
      <c r="A105" s="120" t="s">
        <v>470</v>
      </c>
      <c r="B105" s="120" t="s">
        <v>939</v>
      </c>
      <c r="C105" s="121" t="s">
        <v>937</v>
      </c>
      <c r="D105" s="121" t="s">
        <v>1003</v>
      </c>
      <c r="E105" s="106" t="s">
        <v>1120</v>
      </c>
      <c r="F105" s="105" t="s">
        <v>950</v>
      </c>
      <c r="G105" s="132" t="s">
        <v>418</v>
      </c>
      <c r="H105" s="130"/>
      <c r="I105" s="123"/>
    </row>
    <row r="106" spans="1:9" ht="23" customHeight="1" x14ac:dyDescent="0.2">
      <c r="A106" s="120" t="s">
        <v>470</v>
      </c>
      <c r="B106" s="120" t="s">
        <v>939</v>
      </c>
      <c r="C106" s="121" t="s">
        <v>938</v>
      </c>
      <c r="D106" s="121" t="s">
        <v>1002</v>
      </c>
      <c r="E106" s="106" t="s">
        <v>1121</v>
      </c>
      <c r="F106" s="105" t="s">
        <v>951</v>
      </c>
      <c r="G106" s="132" t="s">
        <v>418</v>
      </c>
      <c r="H106" s="130"/>
      <c r="I106" s="123"/>
    </row>
    <row r="107" spans="1:9" ht="23" customHeight="1" x14ac:dyDescent="0.2">
      <c r="A107" s="120" t="s">
        <v>470</v>
      </c>
      <c r="B107" s="120" t="s">
        <v>503</v>
      </c>
      <c r="C107" s="121" t="s">
        <v>285</v>
      </c>
      <c r="D107" s="121" t="s">
        <v>943</v>
      </c>
      <c r="E107" s="161" t="s">
        <v>1115</v>
      </c>
      <c r="F107" s="105" t="s">
        <v>583</v>
      </c>
      <c r="G107" s="132" t="s">
        <v>418</v>
      </c>
      <c r="H107" s="130" t="s">
        <v>428</v>
      </c>
      <c r="I107" s="123"/>
    </row>
    <row r="108" spans="1:9" ht="23" customHeight="1" x14ac:dyDescent="0.2">
      <c r="A108" s="120" t="s">
        <v>470</v>
      </c>
      <c r="B108" s="120" t="s">
        <v>503</v>
      </c>
      <c r="C108" s="121" t="s">
        <v>293</v>
      </c>
      <c r="D108" s="121" t="s">
        <v>992</v>
      </c>
      <c r="E108" s="161" t="s">
        <v>1117</v>
      </c>
      <c r="F108" s="105" t="s">
        <v>890</v>
      </c>
      <c r="G108" s="132" t="s">
        <v>418</v>
      </c>
      <c r="H108" s="130"/>
      <c r="I108" s="123"/>
    </row>
    <row r="109" spans="1:9" ht="23" customHeight="1" x14ac:dyDescent="0.2">
      <c r="A109" s="120" t="s">
        <v>470</v>
      </c>
      <c r="B109" s="120" t="s">
        <v>503</v>
      </c>
      <c r="C109" s="121" t="s">
        <v>294</v>
      </c>
      <c r="D109" s="121" t="s">
        <v>993</v>
      </c>
      <c r="E109" s="161" t="s">
        <v>1117</v>
      </c>
      <c r="F109" s="105" t="s">
        <v>693</v>
      </c>
      <c r="G109" s="132" t="s">
        <v>418</v>
      </c>
      <c r="H109" s="130"/>
      <c r="I109" s="123"/>
    </row>
    <row r="110" spans="1:9" ht="23" customHeight="1" x14ac:dyDescent="0.2">
      <c r="A110" s="120" t="s">
        <v>470</v>
      </c>
      <c r="B110" s="120" t="s">
        <v>503</v>
      </c>
      <c r="C110" s="121" t="s">
        <v>286</v>
      </c>
      <c r="D110" s="121" t="s">
        <v>994</v>
      </c>
      <c r="E110" s="161" t="s">
        <v>1113</v>
      </c>
      <c r="F110" s="105" t="s">
        <v>559</v>
      </c>
      <c r="G110" s="132" t="s">
        <v>418</v>
      </c>
      <c r="H110" s="131" t="s">
        <v>442</v>
      </c>
      <c r="I110" s="123"/>
    </row>
    <row r="111" spans="1:9" ht="23" customHeight="1" x14ac:dyDescent="0.2">
      <c r="A111" s="120" t="s">
        <v>470</v>
      </c>
      <c r="B111" s="120" t="s">
        <v>503</v>
      </c>
      <c r="C111" s="121" t="s">
        <v>287</v>
      </c>
      <c r="D111" s="121" t="s">
        <v>995</v>
      </c>
      <c r="E111" s="161" t="s">
        <v>1114</v>
      </c>
      <c r="F111" s="106" t="s">
        <v>9</v>
      </c>
      <c r="G111" s="132" t="s">
        <v>418</v>
      </c>
      <c r="H111" s="131" t="s">
        <v>441</v>
      </c>
      <c r="I111" s="124"/>
    </row>
    <row r="112" spans="1:9" ht="23" customHeight="1" x14ac:dyDescent="0.2">
      <c r="A112" s="120" t="s">
        <v>470</v>
      </c>
      <c r="B112" s="120" t="s">
        <v>503</v>
      </c>
      <c r="C112" s="107" t="s">
        <v>940</v>
      </c>
      <c r="D112" s="107" t="s">
        <v>815</v>
      </c>
      <c r="E112" s="106" t="s">
        <v>528</v>
      </c>
      <c r="F112" s="105" t="s">
        <v>583</v>
      </c>
      <c r="G112" s="132" t="s">
        <v>440</v>
      </c>
      <c r="H112" s="132" t="s">
        <v>999</v>
      </c>
      <c r="I112" s="124"/>
    </row>
    <row r="113" spans="1:9" ht="23" customHeight="1" x14ac:dyDescent="0.2">
      <c r="A113" s="120" t="s">
        <v>470</v>
      </c>
      <c r="B113" s="120" t="s">
        <v>503</v>
      </c>
      <c r="C113" s="107" t="s">
        <v>941</v>
      </c>
      <c r="D113" s="107" t="s">
        <v>816</v>
      </c>
      <c r="E113" s="106" t="s">
        <v>528</v>
      </c>
      <c r="F113" s="105" t="s">
        <v>890</v>
      </c>
      <c r="G113" s="132" t="s">
        <v>440</v>
      </c>
      <c r="H113" s="132" t="s">
        <v>1000</v>
      </c>
      <c r="I113" s="124"/>
    </row>
    <row r="114" spans="1:9" ht="23" customHeight="1" x14ac:dyDescent="0.2">
      <c r="A114" s="120" t="s">
        <v>470</v>
      </c>
      <c r="B114" s="120" t="s">
        <v>503</v>
      </c>
      <c r="C114" s="107" t="s">
        <v>942</v>
      </c>
      <c r="D114" s="107" t="s">
        <v>817</v>
      </c>
      <c r="E114" s="106" t="s">
        <v>528</v>
      </c>
      <c r="F114" s="105" t="s">
        <v>693</v>
      </c>
      <c r="G114" s="132" t="s">
        <v>440</v>
      </c>
      <c r="H114" s="132" t="s">
        <v>1001</v>
      </c>
      <c r="I114" s="1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3198-C033-B548-8CE3-0194F9495F17}">
  <dimension ref="A1:I145"/>
  <sheetViews>
    <sheetView tabSelected="1" topLeftCell="A117" zoomScale="150" workbookViewId="0">
      <selection activeCell="H142" sqref="H142"/>
    </sheetView>
  </sheetViews>
  <sheetFormatPr baseColWidth="10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style="137" bestFit="1" customWidth="1"/>
    <col min="9" max="9" width="51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" customHeight="1" x14ac:dyDescent="0.2">
      <c r="A2" s="116" t="s">
        <v>409</v>
      </c>
      <c r="B2" s="116" t="s">
        <v>1160</v>
      </c>
      <c r="C2" s="117" t="s">
        <v>1163</v>
      </c>
      <c r="D2" s="117" t="s">
        <v>1184</v>
      </c>
      <c r="E2" s="99" t="s">
        <v>1168</v>
      </c>
      <c r="F2" s="99" t="s">
        <v>580</v>
      </c>
      <c r="G2" s="135" t="s">
        <v>456</v>
      </c>
      <c r="H2" s="126" t="s">
        <v>901</v>
      </c>
      <c r="I2" s="100" t="s">
        <v>1167</v>
      </c>
    </row>
    <row r="3" spans="1:9" ht="23" customHeight="1" x14ac:dyDescent="0.2">
      <c r="A3" s="116" t="s">
        <v>409</v>
      </c>
      <c r="B3" s="116" t="s">
        <v>1160</v>
      </c>
      <c r="C3" s="117" t="s">
        <v>1164</v>
      </c>
      <c r="D3" s="117" t="s">
        <v>1185</v>
      </c>
      <c r="E3" s="99" t="s">
        <v>1169</v>
      </c>
      <c r="F3" s="99" t="s">
        <v>828</v>
      </c>
      <c r="G3" s="135" t="s">
        <v>456</v>
      </c>
      <c r="H3" s="127" t="s">
        <v>443</v>
      </c>
      <c r="I3" s="100" t="s">
        <v>1195</v>
      </c>
    </row>
    <row r="4" spans="1:9" ht="23" customHeight="1" x14ac:dyDescent="0.2">
      <c r="A4" s="116" t="s">
        <v>409</v>
      </c>
      <c r="B4" s="116" t="s">
        <v>1160</v>
      </c>
      <c r="C4" s="117" t="s">
        <v>1165</v>
      </c>
      <c r="D4" s="117" t="s">
        <v>1186</v>
      </c>
      <c r="E4" s="99" t="s">
        <v>1170</v>
      </c>
      <c r="F4" s="99" t="s">
        <v>721</v>
      </c>
      <c r="G4" s="135" t="s">
        <v>456</v>
      </c>
      <c r="H4" s="126" t="s">
        <v>1189</v>
      </c>
      <c r="I4" s="100" t="s">
        <v>1196</v>
      </c>
    </row>
    <row r="5" spans="1:9" ht="23" customHeight="1" x14ac:dyDescent="0.2">
      <c r="A5" s="116" t="s">
        <v>409</v>
      </c>
      <c r="B5" s="116" t="s">
        <v>1160</v>
      </c>
      <c r="C5" s="169" t="s">
        <v>1166</v>
      </c>
      <c r="D5" s="117" t="s">
        <v>1187</v>
      </c>
      <c r="E5" s="99" t="s">
        <v>1192</v>
      </c>
      <c r="F5" s="99" t="s">
        <v>1193</v>
      </c>
      <c r="G5" s="135" t="s">
        <v>456</v>
      </c>
      <c r="H5" s="126" t="s">
        <v>1190</v>
      </c>
      <c r="I5" s="100" t="s">
        <v>1194</v>
      </c>
    </row>
    <row r="6" spans="1:9" ht="23" customHeight="1" x14ac:dyDescent="0.2">
      <c r="A6" s="116" t="s">
        <v>409</v>
      </c>
      <c r="B6" s="116" t="s">
        <v>1160</v>
      </c>
      <c r="C6" s="169" t="s">
        <v>1162</v>
      </c>
      <c r="D6" s="117" t="s">
        <v>1188</v>
      </c>
      <c r="E6" s="99" t="s">
        <v>827</v>
      </c>
      <c r="F6" s="99" t="s">
        <v>893</v>
      </c>
      <c r="G6" s="135" t="s">
        <v>457</v>
      </c>
      <c r="H6" s="126" t="s">
        <v>364</v>
      </c>
      <c r="I6" s="100" t="s">
        <v>1197</v>
      </c>
    </row>
    <row r="7" spans="1:9" ht="23" customHeight="1" x14ac:dyDescent="0.2">
      <c r="A7" s="116" t="s">
        <v>409</v>
      </c>
      <c r="B7" s="116" t="s">
        <v>465</v>
      </c>
      <c r="C7" s="117" t="s">
        <v>415</v>
      </c>
      <c r="D7" s="117" t="s">
        <v>474</v>
      </c>
      <c r="E7" s="99" t="s">
        <v>563</v>
      </c>
      <c r="F7" s="99" t="s">
        <v>580</v>
      </c>
      <c r="G7" s="135" t="s">
        <v>456</v>
      </c>
      <c r="H7" s="167"/>
      <c r="I7" s="101" t="s">
        <v>880</v>
      </c>
    </row>
    <row r="8" spans="1:9" ht="23" customHeight="1" x14ac:dyDescent="0.2">
      <c r="A8" s="116" t="s">
        <v>409</v>
      </c>
      <c r="B8" s="116" t="s">
        <v>465</v>
      </c>
      <c r="C8" s="117" t="s">
        <v>790</v>
      </c>
      <c r="D8" s="169" t="s">
        <v>810</v>
      </c>
      <c r="E8" s="99" t="s">
        <v>829</v>
      </c>
      <c r="F8" s="99" t="s">
        <v>828</v>
      </c>
      <c r="G8" s="135" t="s">
        <v>456</v>
      </c>
      <c r="H8" s="167"/>
      <c r="I8" s="101" t="s">
        <v>880</v>
      </c>
    </row>
    <row r="9" spans="1:9" ht="23" customHeight="1" x14ac:dyDescent="0.2">
      <c r="A9" s="116" t="s">
        <v>409</v>
      </c>
      <c r="B9" s="116" t="s">
        <v>465</v>
      </c>
      <c r="C9" s="117" t="s">
        <v>661</v>
      </c>
      <c r="D9" s="169" t="s">
        <v>676</v>
      </c>
      <c r="E9" s="99" t="s">
        <v>668</v>
      </c>
      <c r="F9" s="99" t="s">
        <v>721</v>
      </c>
      <c r="G9" s="135" t="s">
        <v>456</v>
      </c>
      <c r="H9" s="167"/>
      <c r="I9" s="101" t="s">
        <v>880</v>
      </c>
    </row>
    <row r="10" spans="1:9" ht="23" customHeight="1" x14ac:dyDescent="0.2">
      <c r="A10" s="116" t="s">
        <v>409</v>
      </c>
      <c r="B10" s="116" t="s">
        <v>465</v>
      </c>
      <c r="C10" s="117" t="s">
        <v>452</v>
      </c>
      <c r="D10" s="117" t="s">
        <v>477</v>
      </c>
      <c r="E10" s="99" t="s">
        <v>560</v>
      </c>
      <c r="F10" s="99" t="s">
        <v>559</v>
      </c>
      <c r="G10" s="135" t="s">
        <v>456</v>
      </c>
      <c r="H10" s="167" t="s">
        <v>508</v>
      </c>
      <c r="I10" s="101" t="s">
        <v>880</v>
      </c>
    </row>
    <row r="11" spans="1:9" ht="23" customHeight="1" x14ac:dyDescent="0.2">
      <c r="A11" s="116" t="s">
        <v>409</v>
      </c>
      <c r="B11" s="116" t="s">
        <v>465</v>
      </c>
      <c r="C11" s="117" t="s">
        <v>791</v>
      </c>
      <c r="D11" s="169" t="s">
        <v>811</v>
      </c>
      <c r="E11" s="99" t="s">
        <v>830</v>
      </c>
      <c r="F11" s="99" t="s">
        <v>828</v>
      </c>
      <c r="G11" s="135" t="s">
        <v>456</v>
      </c>
      <c r="H11" s="167"/>
      <c r="I11" s="101" t="s">
        <v>880</v>
      </c>
    </row>
    <row r="12" spans="1:9" ht="23" customHeight="1" x14ac:dyDescent="0.2">
      <c r="A12" s="116" t="s">
        <v>409</v>
      </c>
      <c r="B12" s="116" t="s">
        <v>465</v>
      </c>
      <c r="C12" s="117" t="s">
        <v>770</v>
      </c>
      <c r="D12" s="117" t="s">
        <v>800</v>
      </c>
      <c r="E12" s="99" t="s">
        <v>818</v>
      </c>
      <c r="F12" s="99" t="s">
        <v>580</v>
      </c>
      <c r="G12" s="135" t="s">
        <v>456</v>
      </c>
      <c r="H12" s="126" t="s">
        <v>427</v>
      </c>
      <c r="I12" s="101" t="s">
        <v>880</v>
      </c>
    </row>
    <row r="13" spans="1:9" ht="23" customHeight="1" x14ac:dyDescent="0.2">
      <c r="A13" s="116" t="s">
        <v>409</v>
      </c>
      <c r="B13" s="116" t="s">
        <v>465</v>
      </c>
      <c r="C13" s="117" t="s">
        <v>771</v>
      </c>
      <c r="D13" s="117" t="s">
        <v>801</v>
      </c>
      <c r="E13" s="99" t="s">
        <v>819</v>
      </c>
      <c r="F13" s="99" t="s">
        <v>580</v>
      </c>
      <c r="G13" s="135" t="s">
        <v>456</v>
      </c>
      <c r="H13" s="126"/>
      <c r="I13" s="101" t="s">
        <v>880</v>
      </c>
    </row>
    <row r="14" spans="1:9" ht="23" customHeight="1" x14ac:dyDescent="0.2">
      <c r="A14" s="116" t="s">
        <v>409</v>
      </c>
      <c r="B14" s="116" t="s">
        <v>465</v>
      </c>
      <c r="C14" s="117" t="s">
        <v>772</v>
      </c>
      <c r="D14" s="117" t="s">
        <v>802</v>
      </c>
      <c r="E14" s="99" t="s">
        <v>820</v>
      </c>
      <c r="F14" s="99" t="s">
        <v>828</v>
      </c>
      <c r="G14" s="135" t="s">
        <v>456</v>
      </c>
      <c r="H14" s="126"/>
      <c r="I14" s="101" t="s">
        <v>880</v>
      </c>
    </row>
    <row r="15" spans="1:9" ht="23" customHeight="1" x14ac:dyDescent="0.2">
      <c r="A15" s="116" t="s">
        <v>409</v>
      </c>
      <c r="B15" s="116" t="s">
        <v>465</v>
      </c>
      <c r="C15" s="117" t="s">
        <v>773</v>
      </c>
      <c r="D15" s="117" t="s">
        <v>803</v>
      </c>
      <c r="E15" s="99" t="s">
        <v>821</v>
      </c>
      <c r="F15" s="99" t="s">
        <v>828</v>
      </c>
      <c r="G15" s="135" t="s">
        <v>456</v>
      </c>
      <c r="H15" s="126"/>
      <c r="I15" s="101" t="s">
        <v>880</v>
      </c>
    </row>
    <row r="16" spans="1:9" ht="23" customHeight="1" x14ac:dyDescent="0.2">
      <c r="A16" s="116" t="s">
        <v>409</v>
      </c>
      <c r="B16" s="116" t="s">
        <v>465</v>
      </c>
      <c r="C16" s="117" t="s">
        <v>774</v>
      </c>
      <c r="D16" s="117" t="s">
        <v>804</v>
      </c>
      <c r="E16" s="99" t="s">
        <v>822</v>
      </c>
      <c r="F16" s="99" t="s">
        <v>721</v>
      </c>
      <c r="G16" s="135" t="s">
        <v>456</v>
      </c>
      <c r="H16" s="126"/>
      <c r="I16" s="101" t="s">
        <v>880</v>
      </c>
    </row>
    <row r="17" spans="1:9" ht="23" customHeight="1" x14ac:dyDescent="0.2">
      <c r="A17" s="116" t="s">
        <v>409</v>
      </c>
      <c r="B17" s="116" t="s">
        <v>465</v>
      </c>
      <c r="C17" s="117" t="s">
        <v>775</v>
      </c>
      <c r="D17" s="117" t="s">
        <v>805</v>
      </c>
      <c r="E17" s="99" t="s">
        <v>823</v>
      </c>
      <c r="F17" s="99" t="s">
        <v>721</v>
      </c>
      <c r="G17" s="135" t="s">
        <v>456</v>
      </c>
      <c r="H17" s="126"/>
      <c r="I17" s="101" t="s">
        <v>880</v>
      </c>
    </row>
    <row r="18" spans="1:9" ht="23" customHeight="1" x14ac:dyDescent="0.2">
      <c r="A18" s="116" t="s">
        <v>409</v>
      </c>
      <c r="B18" s="116" t="s">
        <v>465</v>
      </c>
      <c r="C18" s="117" t="s">
        <v>767</v>
      </c>
      <c r="D18" s="117" t="s">
        <v>1133</v>
      </c>
      <c r="E18" s="99" t="s">
        <v>1198</v>
      </c>
      <c r="F18" s="99" t="s">
        <v>1155</v>
      </c>
      <c r="G18" s="135" t="s">
        <v>456</v>
      </c>
      <c r="H18" s="126"/>
      <c r="I18" s="101" t="s">
        <v>880</v>
      </c>
    </row>
    <row r="19" spans="1:9" ht="23" customHeight="1" x14ac:dyDescent="0.2">
      <c r="A19" s="116" t="s">
        <v>409</v>
      </c>
      <c r="B19" s="116" t="s">
        <v>465</v>
      </c>
      <c r="C19" s="117" t="s">
        <v>799</v>
      </c>
      <c r="D19" s="117" t="s">
        <v>1191</v>
      </c>
      <c r="E19" s="99" t="s">
        <v>838</v>
      </c>
      <c r="F19" s="99" t="s">
        <v>839</v>
      </c>
      <c r="G19" s="135" t="s">
        <v>457</v>
      </c>
      <c r="H19" s="126" t="s">
        <v>679</v>
      </c>
      <c r="I19" s="101" t="s">
        <v>1161</v>
      </c>
    </row>
    <row r="20" spans="1:9" ht="23" customHeight="1" x14ac:dyDescent="0.2">
      <c r="A20" s="118" t="s">
        <v>419</v>
      </c>
      <c r="B20" s="118" t="s">
        <v>468</v>
      </c>
      <c r="C20" s="119" t="s">
        <v>1200</v>
      </c>
      <c r="D20" s="119" t="s">
        <v>1497</v>
      </c>
      <c r="E20" s="119" t="s">
        <v>1246</v>
      </c>
      <c r="F20" s="102" t="s">
        <v>582</v>
      </c>
      <c r="G20" s="136" t="s">
        <v>456</v>
      </c>
      <c r="H20" s="128"/>
      <c r="I20" s="104"/>
    </row>
    <row r="21" spans="1:9" ht="23" customHeight="1" x14ac:dyDescent="0.2">
      <c r="A21" s="118" t="s">
        <v>419</v>
      </c>
      <c r="B21" s="118" t="s">
        <v>468</v>
      </c>
      <c r="C21" s="119" t="s">
        <v>1201</v>
      </c>
      <c r="D21" s="119" t="s">
        <v>1496</v>
      </c>
      <c r="E21" s="119" t="s">
        <v>1247</v>
      </c>
      <c r="F21" s="102" t="s">
        <v>583</v>
      </c>
      <c r="G21" s="136" t="s">
        <v>456</v>
      </c>
      <c r="H21" s="128"/>
      <c r="I21" s="104"/>
    </row>
    <row r="22" spans="1:9" ht="23" customHeight="1" x14ac:dyDescent="0.2">
      <c r="A22" s="118" t="s">
        <v>419</v>
      </c>
      <c r="B22" s="118" t="s">
        <v>468</v>
      </c>
      <c r="C22" s="119" t="s">
        <v>1205</v>
      </c>
      <c r="D22" s="119" t="s">
        <v>1495</v>
      </c>
      <c r="E22" s="119" t="s">
        <v>1245</v>
      </c>
      <c r="F22" s="102" t="s">
        <v>582</v>
      </c>
      <c r="G22" s="136" t="s">
        <v>456</v>
      </c>
      <c r="H22" s="128"/>
      <c r="I22" s="104"/>
    </row>
    <row r="23" spans="1:9" ht="23" customHeight="1" x14ac:dyDescent="0.2">
      <c r="A23" s="118" t="s">
        <v>419</v>
      </c>
      <c r="B23" s="118" t="s">
        <v>468</v>
      </c>
      <c r="C23" s="119" t="s">
        <v>1206</v>
      </c>
      <c r="D23" s="119" t="s">
        <v>1538</v>
      </c>
      <c r="E23" s="119" t="s">
        <v>1173</v>
      </c>
      <c r="F23" s="102" t="s">
        <v>582</v>
      </c>
      <c r="G23" s="136" t="s">
        <v>456</v>
      </c>
      <c r="H23" s="128"/>
      <c r="I23" s="104"/>
    </row>
    <row r="24" spans="1:9" ht="23" customHeight="1" x14ac:dyDescent="0.2">
      <c r="A24" s="118" t="s">
        <v>419</v>
      </c>
      <c r="B24" s="118" t="s">
        <v>863</v>
      </c>
      <c r="C24" s="182" t="s">
        <v>1207</v>
      </c>
      <c r="D24" s="119" t="s">
        <v>1494</v>
      </c>
      <c r="E24" s="119" t="s">
        <v>1536</v>
      </c>
      <c r="F24" s="102" t="s">
        <v>896</v>
      </c>
      <c r="G24" s="136" t="s">
        <v>456</v>
      </c>
      <c r="H24" s="128"/>
      <c r="I24" s="104"/>
    </row>
    <row r="25" spans="1:9" ht="23" customHeight="1" x14ac:dyDescent="0.2">
      <c r="A25" s="118" t="s">
        <v>419</v>
      </c>
      <c r="B25" s="118" t="s">
        <v>863</v>
      </c>
      <c r="C25" s="182" t="s">
        <v>1208</v>
      </c>
      <c r="D25" s="119" t="s">
        <v>1493</v>
      </c>
      <c r="E25" s="119" t="s">
        <v>1535</v>
      </c>
      <c r="F25" s="102" t="s">
        <v>896</v>
      </c>
      <c r="G25" s="136" t="s">
        <v>456</v>
      </c>
      <c r="H25" s="128"/>
      <c r="I25" s="104"/>
    </row>
    <row r="26" spans="1:9" ht="23" customHeight="1" x14ac:dyDescent="0.2">
      <c r="A26" s="118" t="s">
        <v>419</v>
      </c>
      <c r="B26" s="118" t="s">
        <v>863</v>
      </c>
      <c r="C26" s="182" t="s">
        <v>1209</v>
      </c>
      <c r="D26" s="119" t="s">
        <v>1492</v>
      </c>
      <c r="E26" s="119" t="s">
        <v>1532</v>
      </c>
      <c r="F26" s="102" t="s">
        <v>896</v>
      </c>
      <c r="G26" s="136" t="s">
        <v>456</v>
      </c>
      <c r="H26" s="128"/>
      <c r="I26" s="104"/>
    </row>
    <row r="27" spans="1:9" ht="23" customHeight="1" x14ac:dyDescent="0.2">
      <c r="A27" s="118" t="s">
        <v>419</v>
      </c>
      <c r="B27" s="118" t="s">
        <v>863</v>
      </c>
      <c r="C27" s="182" t="s">
        <v>1210</v>
      </c>
      <c r="D27" s="138" t="s">
        <v>1491</v>
      </c>
      <c r="E27" s="119" t="s">
        <v>1533</v>
      </c>
      <c r="F27" s="102" t="s">
        <v>897</v>
      </c>
      <c r="G27" s="136" t="s">
        <v>456</v>
      </c>
      <c r="H27" s="128"/>
      <c r="I27" s="104"/>
    </row>
    <row r="28" spans="1:9" ht="23" customHeight="1" x14ac:dyDescent="0.2">
      <c r="A28" s="118" t="s">
        <v>419</v>
      </c>
      <c r="B28" s="118" t="s">
        <v>863</v>
      </c>
      <c r="C28" s="182" t="s">
        <v>1211</v>
      </c>
      <c r="D28" s="138" t="s">
        <v>1531</v>
      </c>
      <c r="E28" s="119" t="s">
        <v>1534</v>
      </c>
      <c r="F28" s="102" t="s">
        <v>582</v>
      </c>
      <c r="G28" s="136" t="s">
        <v>456</v>
      </c>
      <c r="H28" s="128"/>
      <c r="I28" s="104"/>
    </row>
    <row r="29" spans="1:9" ht="23" customHeight="1" x14ac:dyDescent="0.2">
      <c r="A29" s="118" t="s">
        <v>419</v>
      </c>
      <c r="B29" s="118" t="s">
        <v>863</v>
      </c>
      <c r="C29" s="119" t="s">
        <v>1202</v>
      </c>
      <c r="D29" s="119" t="s">
        <v>1490</v>
      </c>
      <c r="E29" s="119" t="s">
        <v>1174</v>
      </c>
      <c r="F29" s="102" t="s">
        <v>1183</v>
      </c>
      <c r="G29" s="136" t="s">
        <v>456</v>
      </c>
      <c r="H29" s="128"/>
      <c r="I29" s="104"/>
    </row>
    <row r="30" spans="1:9" ht="23" customHeight="1" x14ac:dyDescent="0.2">
      <c r="A30" s="118" t="s">
        <v>419</v>
      </c>
      <c r="B30" s="118" t="s">
        <v>863</v>
      </c>
      <c r="C30" s="119" t="s">
        <v>1203</v>
      </c>
      <c r="D30" s="119" t="s">
        <v>1489</v>
      </c>
      <c r="E30" s="119" t="s">
        <v>1175</v>
      </c>
      <c r="F30" s="102" t="s">
        <v>828</v>
      </c>
      <c r="G30" s="136" t="s">
        <v>456</v>
      </c>
      <c r="H30" s="128"/>
      <c r="I30" s="104"/>
    </row>
    <row r="31" spans="1:9" ht="23" customHeight="1" x14ac:dyDescent="0.2">
      <c r="A31" s="118" t="s">
        <v>419</v>
      </c>
      <c r="B31" s="118" t="s">
        <v>863</v>
      </c>
      <c r="C31" s="119" t="s">
        <v>1204</v>
      </c>
      <c r="D31" s="119" t="s">
        <v>1488</v>
      </c>
      <c r="E31" s="119" t="s">
        <v>1176</v>
      </c>
      <c r="F31" s="102" t="s">
        <v>721</v>
      </c>
      <c r="G31" s="136" t="s">
        <v>456</v>
      </c>
      <c r="H31" s="128"/>
      <c r="I31" s="104"/>
    </row>
    <row r="32" spans="1:9" ht="23" customHeight="1" x14ac:dyDescent="0.2">
      <c r="A32" s="118" t="s">
        <v>419</v>
      </c>
      <c r="B32" s="118" t="s">
        <v>863</v>
      </c>
      <c r="C32" s="119" t="s">
        <v>1216</v>
      </c>
      <c r="D32" s="119" t="s">
        <v>1188</v>
      </c>
      <c r="E32" s="119" t="s">
        <v>1177</v>
      </c>
      <c r="F32" s="102" t="s">
        <v>893</v>
      </c>
      <c r="G32" s="136" t="s">
        <v>457</v>
      </c>
      <c r="H32" s="128" t="s">
        <v>1537</v>
      </c>
      <c r="I32" s="104" t="s">
        <v>1172</v>
      </c>
    </row>
    <row r="33" spans="1:9" ht="23" customHeight="1" x14ac:dyDescent="0.2">
      <c r="A33" s="118" t="s">
        <v>419</v>
      </c>
      <c r="B33" s="118" t="s">
        <v>863</v>
      </c>
      <c r="C33" s="119" t="s">
        <v>1217</v>
      </c>
      <c r="D33" s="119" t="s">
        <v>1484</v>
      </c>
      <c r="E33" s="119" t="s">
        <v>1178</v>
      </c>
      <c r="F33" s="102" t="s">
        <v>583</v>
      </c>
      <c r="G33" s="136" t="s">
        <v>457</v>
      </c>
      <c r="H33" s="128"/>
      <c r="I33" s="104" t="s">
        <v>1172</v>
      </c>
    </row>
    <row r="34" spans="1:9" ht="23" customHeight="1" x14ac:dyDescent="0.2">
      <c r="A34" s="118" t="s">
        <v>419</v>
      </c>
      <c r="B34" s="118" t="s">
        <v>863</v>
      </c>
      <c r="C34" s="119" t="s">
        <v>1218</v>
      </c>
      <c r="D34" s="119" t="s">
        <v>1485</v>
      </c>
      <c r="E34" s="119" t="s">
        <v>1179</v>
      </c>
      <c r="F34" s="102" t="s">
        <v>583</v>
      </c>
      <c r="G34" s="136" t="s">
        <v>457</v>
      </c>
      <c r="H34" s="128"/>
      <c r="I34" s="104" t="s">
        <v>1172</v>
      </c>
    </row>
    <row r="35" spans="1:9" ht="23" customHeight="1" x14ac:dyDescent="0.2">
      <c r="A35" s="118" t="s">
        <v>419</v>
      </c>
      <c r="B35" s="118" t="s">
        <v>863</v>
      </c>
      <c r="C35" s="119" t="s">
        <v>1219</v>
      </c>
      <c r="D35" s="138" t="s">
        <v>1486</v>
      </c>
      <c r="E35" s="119" t="s">
        <v>1180</v>
      </c>
      <c r="F35" s="102" t="s">
        <v>583</v>
      </c>
      <c r="G35" s="136" t="s">
        <v>457</v>
      </c>
      <c r="H35" s="128"/>
      <c r="I35" s="104" t="s">
        <v>1172</v>
      </c>
    </row>
    <row r="36" spans="1:9" ht="23" customHeight="1" x14ac:dyDescent="0.2">
      <c r="A36" s="118" t="s">
        <v>419</v>
      </c>
      <c r="B36" s="118" t="s">
        <v>1171</v>
      </c>
      <c r="C36" s="119" t="s">
        <v>1223</v>
      </c>
      <c r="D36" s="119" t="s">
        <v>1199</v>
      </c>
      <c r="E36" s="119" t="s">
        <v>1522</v>
      </c>
      <c r="F36" s="102" t="s">
        <v>9</v>
      </c>
      <c r="G36" s="136" t="s">
        <v>456</v>
      </c>
      <c r="H36" s="128"/>
      <c r="I36" s="104"/>
    </row>
    <row r="37" spans="1:9" ht="23" customHeight="1" x14ac:dyDescent="0.2">
      <c r="A37" s="118" t="s">
        <v>419</v>
      </c>
      <c r="B37" s="118" t="s">
        <v>1171</v>
      </c>
      <c r="C37" s="119" t="s">
        <v>1224</v>
      </c>
      <c r="D37" s="138" t="s">
        <v>1519</v>
      </c>
      <c r="E37" s="119" t="s">
        <v>1523</v>
      </c>
      <c r="F37" s="102" t="s">
        <v>217</v>
      </c>
      <c r="G37" s="136" t="s">
        <v>456</v>
      </c>
      <c r="H37" s="128"/>
      <c r="I37" s="104"/>
    </row>
    <row r="38" spans="1:9" ht="22" customHeight="1" x14ac:dyDescent="0.2">
      <c r="A38" s="118" t="s">
        <v>419</v>
      </c>
      <c r="B38" s="118" t="s">
        <v>1171</v>
      </c>
      <c r="C38" s="119" t="s">
        <v>1225</v>
      </c>
      <c r="D38" s="119" t="s">
        <v>1487</v>
      </c>
      <c r="E38" s="119" t="s">
        <v>1524</v>
      </c>
      <c r="F38" s="102" t="s">
        <v>582</v>
      </c>
      <c r="G38" s="136" t="s">
        <v>456</v>
      </c>
      <c r="H38" s="128"/>
      <c r="I38" s="104"/>
    </row>
    <row r="39" spans="1:9" ht="22" customHeight="1" x14ac:dyDescent="0.2">
      <c r="A39" s="118" t="s">
        <v>419</v>
      </c>
      <c r="B39" s="118" t="s">
        <v>1171</v>
      </c>
      <c r="C39" s="119" t="s">
        <v>1226</v>
      </c>
      <c r="D39" s="119" t="s">
        <v>1498</v>
      </c>
      <c r="E39" s="119" t="s">
        <v>1513</v>
      </c>
      <c r="F39" s="102" t="s">
        <v>582</v>
      </c>
      <c r="G39" s="136" t="s">
        <v>456</v>
      </c>
      <c r="H39" s="128"/>
      <c r="I39" s="104"/>
    </row>
    <row r="40" spans="1:9" ht="22" customHeight="1" x14ac:dyDescent="0.2">
      <c r="A40" s="118" t="s">
        <v>419</v>
      </c>
      <c r="B40" s="118" t="s">
        <v>1171</v>
      </c>
      <c r="C40" s="119" t="s">
        <v>1227</v>
      </c>
      <c r="D40" s="119" t="s">
        <v>1499</v>
      </c>
      <c r="E40" s="119" t="s">
        <v>1525</v>
      </c>
      <c r="F40" s="102" t="s">
        <v>582</v>
      </c>
      <c r="G40" s="136" t="s">
        <v>456</v>
      </c>
      <c r="H40" s="128"/>
      <c r="I40" s="104"/>
    </row>
    <row r="41" spans="1:9" ht="22" customHeight="1" x14ac:dyDescent="0.2">
      <c r="A41" s="118" t="s">
        <v>419</v>
      </c>
      <c r="B41" s="118" t="s">
        <v>1171</v>
      </c>
      <c r="C41" s="119" t="s">
        <v>1228</v>
      </c>
      <c r="D41" s="119" t="s">
        <v>1500</v>
      </c>
      <c r="E41" s="119" t="s">
        <v>1526</v>
      </c>
      <c r="F41" s="102" t="s">
        <v>582</v>
      </c>
      <c r="G41" s="136" t="s">
        <v>456</v>
      </c>
      <c r="H41" s="128"/>
      <c r="I41" s="104"/>
    </row>
    <row r="42" spans="1:9" ht="22" customHeight="1" x14ac:dyDescent="0.2">
      <c r="A42" s="118" t="s">
        <v>419</v>
      </c>
      <c r="B42" s="118" t="s">
        <v>1171</v>
      </c>
      <c r="C42" s="119" t="s">
        <v>1229</v>
      </c>
      <c r="D42" s="119" t="s">
        <v>1501</v>
      </c>
      <c r="E42" s="138" t="s">
        <v>1527</v>
      </c>
      <c r="F42" s="102" t="s">
        <v>582</v>
      </c>
      <c r="G42" s="136" t="s">
        <v>456</v>
      </c>
      <c r="H42" s="128"/>
      <c r="I42" s="104"/>
    </row>
    <row r="43" spans="1:9" ht="22" customHeight="1" x14ac:dyDescent="0.2">
      <c r="A43" s="118" t="s">
        <v>419</v>
      </c>
      <c r="B43" s="118" t="s">
        <v>1171</v>
      </c>
      <c r="C43" s="119" t="s">
        <v>1230</v>
      </c>
      <c r="D43" s="119" t="s">
        <v>1506</v>
      </c>
      <c r="E43" s="119" t="s">
        <v>1524</v>
      </c>
      <c r="F43" s="102" t="s">
        <v>828</v>
      </c>
      <c r="G43" s="136" t="s">
        <v>456</v>
      </c>
      <c r="H43" s="128"/>
      <c r="I43" s="104"/>
    </row>
    <row r="44" spans="1:9" ht="22" customHeight="1" x14ac:dyDescent="0.2">
      <c r="A44" s="118" t="s">
        <v>419</v>
      </c>
      <c r="B44" s="118" t="s">
        <v>1171</v>
      </c>
      <c r="C44" s="119" t="s">
        <v>1231</v>
      </c>
      <c r="D44" s="119" t="s">
        <v>1502</v>
      </c>
      <c r="E44" s="119" t="s">
        <v>1513</v>
      </c>
      <c r="F44" s="102" t="s">
        <v>828</v>
      </c>
      <c r="G44" s="136" t="s">
        <v>456</v>
      </c>
      <c r="H44" s="128"/>
      <c r="I44" s="104"/>
    </row>
    <row r="45" spans="1:9" ht="22" customHeight="1" x14ac:dyDescent="0.2">
      <c r="A45" s="118" t="s">
        <v>419</v>
      </c>
      <c r="B45" s="118" t="s">
        <v>1171</v>
      </c>
      <c r="C45" s="119" t="s">
        <v>1232</v>
      </c>
      <c r="D45" s="119" t="s">
        <v>1503</v>
      </c>
      <c r="E45" s="119" t="s">
        <v>1525</v>
      </c>
      <c r="F45" s="102" t="s">
        <v>828</v>
      </c>
      <c r="G45" s="136" t="s">
        <v>456</v>
      </c>
      <c r="H45" s="128"/>
      <c r="I45" s="104"/>
    </row>
    <row r="46" spans="1:9" ht="22" customHeight="1" x14ac:dyDescent="0.2">
      <c r="A46" s="118" t="s">
        <v>419</v>
      </c>
      <c r="B46" s="118" t="s">
        <v>1171</v>
      </c>
      <c r="C46" s="119" t="s">
        <v>1233</v>
      </c>
      <c r="D46" s="119" t="s">
        <v>1504</v>
      </c>
      <c r="E46" s="119" t="s">
        <v>1526</v>
      </c>
      <c r="F46" s="102" t="s">
        <v>828</v>
      </c>
      <c r="G46" s="136" t="s">
        <v>456</v>
      </c>
      <c r="H46" s="128"/>
      <c r="I46" s="104"/>
    </row>
    <row r="47" spans="1:9" ht="22" customHeight="1" x14ac:dyDescent="0.2">
      <c r="A47" s="118" t="s">
        <v>419</v>
      </c>
      <c r="B47" s="118" t="s">
        <v>1171</v>
      </c>
      <c r="C47" s="119" t="s">
        <v>1234</v>
      </c>
      <c r="D47" s="119" t="s">
        <v>1505</v>
      </c>
      <c r="E47" s="138" t="s">
        <v>1527</v>
      </c>
      <c r="F47" s="102" t="s">
        <v>828</v>
      </c>
      <c r="G47" s="136" t="s">
        <v>456</v>
      </c>
      <c r="H47" s="128"/>
      <c r="I47" s="104"/>
    </row>
    <row r="48" spans="1:9" ht="22" customHeight="1" x14ac:dyDescent="0.2">
      <c r="A48" s="118" t="s">
        <v>419</v>
      </c>
      <c r="B48" s="118" t="s">
        <v>1171</v>
      </c>
      <c r="C48" s="119" t="s">
        <v>1235</v>
      </c>
      <c r="D48" s="119" t="s">
        <v>1507</v>
      </c>
      <c r="E48" s="119" t="s">
        <v>1524</v>
      </c>
      <c r="F48" s="102" t="s">
        <v>897</v>
      </c>
      <c r="G48" s="136" t="s">
        <v>456</v>
      </c>
      <c r="H48" s="128"/>
      <c r="I48" s="104"/>
    </row>
    <row r="49" spans="1:9" ht="22" customHeight="1" x14ac:dyDescent="0.2">
      <c r="A49" s="118" t="s">
        <v>419</v>
      </c>
      <c r="B49" s="118" t="s">
        <v>1171</v>
      </c>
      <c r="C49" s="119" t="s">
        <v>1236</v>
      </c>
      <c r="D49" s="119" t="s">
        <v>1508</v>
      </c>
      <c r="E49" s="119" t="s">
        <v>1513</v>
      </c>
      <c r="F49" s="102" t="s">
        <v>897</v>
      </c>
      <c r="G49" s="136" t="s">
        <v>456</v>
      </c>
      <c r="H49" s="128"/>
      <c r="I49" s="104"/>
    </row>
    <row r="50" spans="1:9" ht="22" customHeight="1" x14ac:dyDescent="0.2">
      <c r="A50" s="118" t="s">
        <v>419</v>
      </c>
      <c r="B50" s="118" t="s">
        <v>1171</v>
      </c>
      <c r="C50" s="119" t="s">
        <v>1237</v>
      </c>
      <c r="D50" s="119" t="s">
        <v>1509</v>
      </c>
      <c r="E50" s="119" t="s">
        <v>1525</v>
      </c>
      <c r="F50" s="102" t="s">
        <v>897</v>
      </c>
      <c r="G50" s="136" t="s">
        <v>456</v>
      </c>
      <c r="H50" s="128"/>
      <c r="I50" s="104"/>
    </row>
    <row r="51" spans="1:9" ht="22" customHeight="1" x14ac:dyDescent="0.2">
      <c r="A51" s="118" t="s">
        <v>419</v>
      </c>
      <c r="B51" s="118" t="s">
        <v>1171</v>
      </c>
      <c r="C51" s="119" t="s">
        <v>1238</v>
      </c>
      <c r="D51" s="119" t="s">
        <v>1510</v>
      </c>
      <c r="E51" s="119" t="s">
        <v>1526</v>
      </c>
      <c r="F51" s="102" t="s">
        <v>897</v>
      </c>
      <c r="G51" s="136" t="s">
        <v>456</v>
      </c>
      <c r="H51" s="128"/>
      <c r="I51" s="104"/>
    </row>
    <row r="52" spans="1:9" ht="22" customHeight="1" x14ac:dyDescent="0.2">
      <c r="A52" s="118" t="s">
        <v>419</v>
      </c>
      <c r="B52" s="118" t="s">
        <v>1171</v>
      </c>
      <c r="C52" s="119" t="s">
        <v>1248</v>
      </c>
      <c r="D52" s="119" t="s">
        <v>1511</v>
      </c>
      <c r="E52" s="138" t="s">
        <v>1527</v>
      </c>
      <c r="F52" s="102" t="s">
        <v>897</v>
      </c>
      <c r="G52" s="136" t="s">
        <v>456</v>
      </c>
      <c r="H52" s="128"/>
      <c r="I52" s="104"/>
    </row>
    <row r="53" spans="1:9" ht="22" customHeight="1" x14ac:dyDescent="0.2">
      <c r="A53" s="118" t="s">
        <v>419</v>
      </c>
      <c r="B53" s="118" t="s">
        <v>1171</v>
      </c>
      <c r="C53" s="119" t="s">
        <v>1239</v>
      </c>
      <c r="D53" s="119" t="s">
        <v>1512</v>
      </c>
      <c r="E53" s="119" t="s">
        <v>1528</v>
      </c>
      <c r="F53" s="102" t="s">
        <v>9</v>
      </c>
      <c r="G53" s="136" t="s">
        <v>456</v>
      </c>
      <c r="H53" s="128" t="s">
        <v>428</v>
      </c>
      <c r="I53" s="104"/>
    </row>
    <row r="54" spans="1:9" ht="22" customHeight="1" x14ac:dyDescent="0.2">
      <c r="A54" s="118" t="s">
        <v>419</v>
      </c>
      <c r="B54" s="118" t="s">
        <v>1171</v>
      </c>
      <c r="C54" s="119" t="s">
        <v>1240</v>
      </c>
      <c r="D54" s="119" t="s">
        <v>1514</v>
      </c>
      <c r="E54" s="119" t="s">
        <v>1528</v>
      </c>
      <c r="F54" s="102" t="s">
        <v>9</v>
      </c>
      <c r="G54" s="136" t="s">
        <v>456</v>
      </c>
      <c r="H54" s="128" t="s">
        <v>428</v>
      </c>
      <c r="I54" s="104"/>
    </row>
    <row r="55" spans="1:9" ht="22" customHeight="1" x14ac:dyDescent="0.2">
      <c r="A55" s="118" t="s">
        <v>419</v>
      </c>
      <c r="B55" s="118" t="s">
        <v>1171</v>
      </c>
      <c r="C55" s="119" t="s">
        <v>1241</v>
      </c>
      <c r="D55" s="119" t="s">
        <v>1515</v>
      </c>
      <c r="E55" s="119" t="s">
        <v>1528</v>
      </c>
      <c r="F55" s="102" t="s">
        <v>9</v>
      </c>
      <c r="G55" s="136" t="s">
        <v>456</v>
      </c>
      <c r="H55" s="128" t="s">
        <v>428</v>
      </c>
      <c r="I55" s="104"/>
    </row>
    <row r="56" spans="1:9" ht="23" customHeight="1" x14ac:dyDescent="0.2">
      <c r="A56" s="118" t="s">
        <v>419</v>
      </c>
      <c r="B56" s="118" t="s">
        <v>1171</v>
      </c>
      <c r="C56" s="119" t="s">
        <v>1242</v>
      </c>
      <c r="D56" s="138" t="s">
        <v>1516</v>
      </c>
      <c r="E56" s="119" t="s">
        <v>1528</v>
      </c>
      <c r="F56" s="102" t="s">
        <v>9</v>
      </c>
      <c r="G56" s="136" t="s">
        <v>456</v>
      </c>
      <c r="H56" s="128" t="s">
        <v>428</v>
      </c>
      <c r="I56" s="104"/>
    </row>
    <row r="57" spans="1:9" ht="23" customHeight="1" x14ac:dyDescent="0.2">
      <c r="A57" s="118" t="s">
        <v>419</v>
      </c>
      <c r="B57" s="118" t="s">
        <v>1171</v>
      </c>
      <c r="C57" s="119" t="s">
        <v>1243</v>
      </c>
      <c r="D57" s="138" t="s">
        <v>1517</v>
      </c>
      <c r="E57" s="119" t="s">
        <v>1528</v>
      </c>
      <c r="F57" s="102" t="s">
        <v>9</v>
      </c>
      <c r="G57" s="136" t="s">
        <v>456</v>
      </c>
      <c r="H57" s="128" t="s">
        <v>1222</v>
      </c>
      <c r="I57" s="104"/>
    </row>
    <row r="58" spans="1:9" ht="23" customHeight="1" x14ac:dyDescent="0.2">
      <c r="A58" s="118" t="s">
        <v>419</v>
      </c>
      <c r="B58" s="118" t="s">
        <v>1171</v>
      </c>
      <c r="C58" s="119" t="s">
        <v>1244</v>
      </c>
      <c r="D58" s="138" t="s">
        <v>1518</v>
      </c>
      <c r="E58" s="119" t="s">
        <v>1528</v>
      </c>
      <c r="F58" s="102" t="s">
        <v>9</v>
      </c>
      <c r="G58" s="136" t="s">
        <v>456</v>
      </c>
      <c r="H58" s="183" t="s">
        <v>399</v>
      </c>
      <c r="I58" s="104"/>
    </row>
    <row r="59" spans="1:9" ht="23" customHeight="1" x14ac:dyDescent="0.2">
      <c r="A59" s="118" t="s">
        <v>419</v>
      </c>
      <c r="B59" s="118" t="s">
        <v>1171</v>
      </c>
      <c r="C59" s="119" t="s">
        <v>1213</v>
      </c>
      <c r="D59" s="119" t="s">
        <v>1520</v>
      </c>
      <c r="E59" s="119" t="s">
        <v>1521</v>
      </c>
      <c r="F59" s="102" t="s">
        <v>582</v>
      </c>
      <c r="G59" s="136" t="s">
        <v>456</v>
      </c>
      <c r="H59" s="128"/>
      <c r="I59" s="104"/>
    </row>
    <row r="60" spans="1:9" ht="23" customHeight="1" x14ac:dyDescent="0.2">
      <c r="A60" s="118" t="s">
        <v>419</v>
      </c>
      <c r="B60" s="118" t="s">
        <v>1171</v>
      </c>
      <c r="C60" s="119" t="s">
        <v>1214</v>
      </c>
      <c r="D60" s="119" t="s">
        <v>1539</v>
      </c>
      <c r="E60" s="119" t="s">
        <v>1529</v>
      </c>
      <c r="F60" s="102" t="s">
        <v>9</v>
      </c>
      <c r="G60" s="136" t="s">
        <v>456</v>
      </c>
      <c r="H60" s="128"/>
      <c r="I60" s="104"/>
    </row>
    <row r="61" spans="1:9" ht="23" customHeight="1" x14ac:dyDescent="0.2">
      <c r="A61" s="118" t="s">
        <v>419</v>
      </c>
      <c r="B61" s="118" t="s">
        <v>1171</v>
      </c>
      <c r="C61" s="119" t="s">
        <v>1215</v>
      </c>
      <c r="D61" s="119" t="s">
        <v>1540</v>
      </c>
      <c r="E61" s="119" t="s">
        <v>1181</v>
      </c>
      <c r="F61" s="102" t="s">
        <v>9</v>
      </c>
      <c r="G61" s="136" t="s">
        <v>456</v>
      </c>
      <c r="H61" s="128"/>
      <c r="I61" s="104"/>
    </row>
    <row r="62" spans="1:9" ht="23" customHeight="1" x14ac:dyDescent="0.2">
      <c r="A62" s="118" t="s">
        <v>419</v>
      </c>
      <c r="B62" s="118" t="s">
        <v>1171</v>
      </c>
      <c r="C62" s="119" t="s">
        <v>1212</v>
      </c>
      <c r="D62" s="119" t="s">
        <v>1530</v>
      </c>
      <c r="E62" s="119" t="s">
        <v>1182</v>
      </c>
      <c r="F62" s="102" t="s">
        <v>1220</v>
      </c>
      <c r="G62" s="136" t="s">
        <v>456</v>
      </c>
      <c r="H62" s="128" t="s">
        <v>1221</v>
      </c>
      <c r="I62" s="104"/>
    </row>
    <row r="63" spans="1:9" ht="23" customHeight="1" x14ac:dyDescent="0.2">
      <c r="A63" s="120" t="s">
        <v>470</v>
      </c>
      <c r="B63" s="120" t="s">
        <v>1269</v>
      </c>
      <c r="C63" s="121" t="s">
        <v>1270</v>
      </c>
      <c r="D63" s="121" t="s">
        <v>1271</v>
      </c>
      <c r="E63" s="106" t="s">
        <v>1279</v>
      </c>
      <c r="F63" s="105" t="s">
        <v>9</v>
      </c>
      <c r="G63" s="132" t="s">
        <v>440</v>
      </c>
      <c r="H63" s="130" t="s">
        <v>9</v>
      </c>
      <c r="I63" s="123" t="s">
        <v>1273</v>
      </c>
    </row>
    <row r="64" spans="1:9" ht="23" customHeight="1" x14ac:dyDescent="0.2">
      <c r="A64" s="120" t="s">
        <v>470</v>
      </c>
      <c r="B64" s="120" t="s">
        <v>1269</v>
      </c>
      <c r="C64" s="121" t="s">
        <v>1249</v>
      </c>
      <c r="D64" s="121" t="s">
        <v>1268</v>
      </c>
      <c r="E64" s="106" t="s">
        <v>1278</v>
      </c>
      <c r="F64" s="105" t="s">
        <v>580</v>
      </c>
      <c r="G64" s="132" t="s">
        <v>418</v>
      </c>
      <c r="H64" s="130" t="s">
        <v>901</v>
      </c>
      <c r="I64" s="123" t="s">
        <v>453</v>
      </c>
    </row>
    <row r="65" spans="1:9" ht="23" customHeight="1" x14ac:dyDescent="0.2">
      <c r="A65" s="120" t="s">
        <v>470</v>
      </c>
      <c r="B65" s="120" t="s">
        <v>1269</v>
      </c>
      <c r="C65" s="121" t="s">
        <v>1250</v>
      </c>
      <c r="D65" s="121" t="s">
        <v>1272</v>
      </c>
      <c r="E65" s="106" t="s">
        <v>1277</v>
      </c>
      <c r="F65" s="105" t="s">
        <v>580</v>
      </c>
      <c r="G65" s="132" t="s">
        <v>418</v>
      </c>
      <c r="H65" s="130" t="s">
        <v>1275</v>
      </c>
      <c r="I65" s="123"/>
    </row>
    <row r="66" spans="1:9" ht="23" customHeight="1" x14ac:dyDescent="0.2">
      <c r="A66" s="120" t="s">
        <v>470</v>
      </c>
      <c r="B66" s="120" t="s">
        <v>1269</v>
      </c>
      <c r="C66" s="121" t="s">
        <v>201</v>
      </c>
      <c r="D66" s="121" t="s">
        <v>1287</v>
      </c>
      <c r="E66" s="106" t="s">
        <v>1297</v>
      </c>
      <c r="F66" s="105" t="s">
        <v>1303</v>
      </c>
      <c r="G66" s="132" t="s">
        <v>418</v>
      </c>
      <c r="H66" s="130" t="s">
        <v>1302</v>
      </c>
      <c r="I66" s="123"/>
    </row>
    <row r="67" spans="1:9" ht="23" customHeight="1" x14ac:dyDescent="0.2">
      <c r="A67" s="120" t="s">
        <v>470</v>
      </c>
      <c r="B67" s="120" t="s">
        <v>1281</v>
      </c>
      <c r="C67" s="121" t="s">
        <v>203</v>
      </c>
      <c r="D67" s="121" t="s">
        <v>1286</v>
      </c>
      <c r="E67" s="106" t="s">
        <v>1353</v>
      </c>
      <c r="F67" s="105" t="s">
        <v>51</v>
      </c>
      <c r="G67" s="132" t="s">
        <v>418</v>
      </c>
      <c r="H67" s="130" t="s">
        <v>1301</v>
      </c>
      <c r="I67" s="123"/>
    </row>
    <row r="68" spans="1:9" ht="23" customHeight="1" x14ac:dyDescent="0.2">
      <c r="A68" s="120" t="s">
        <v>470</v>
      </c>
      <c r="B68" s="120" t="s">
        <v>1281</v>
      </c>
      <c r="C68" s="121" t="s">
        <v>1251</v>
      </c>
      <c r="D68" s="121" t="s">
        <v>1294</v>
      </c>
      <c r="E68" s="106" t="s">
        <v>1298</v>
      </c>
      <c r="F68" s="105" t="s">
        <v>9</v>
      </c>
      <c r="G68" s="132" t="s">
        <v>451</v>
      </c>
      <c r="H68" s="130" t="s">
        <v>365</v>
      </c>
      <c r="I68" s="123" t="s">
        <v>1299</v>
      </c>
    </row>
    <row r="69" spans="1:9" ht="23" customHeight="1" x14ac:dyDescent="0.2">
      <c r="A69" s="120" t="s">
        <v>470</v>
      </c>
      <c r="B69" s="120" t="s">
        <v>1281</v>
      </c>
      <c r="C69" s="121" t="s">
        <v>205</v>
      </c>
      <c r="D69" s="121" t="s">
        <v>1312</v>
      </c>
      <c r="E69" s="106" t="s">
        <v>1300</v>
      </c>
      <c r="F69" s="105" t="s">
        <v>9</v>
      </c>
      <c r="G69" s="132" t="s">
        <v>418</v>
      </c>
      <c r="H69" s="130" t="s">
        <v>953</v>
      </c>
      <c r="I69" s="123"/>
    </row>
    <row r="70" spans="1:9" ht="23" customHeight="1" x14ac:dyDescent="0.2">
      <c r="A70" s="120" t="s">
        <v>470</v>
      </c>
      <c r="B70" s="120" t="s">
        <v>1281</v>
      </c>
      <c r="C70" s="121" t="s">
        <v>138</v>
      </c>
      <c r="D70" s="121" t="s">
        <v>1313</v>
      </c>
      <c r="E70" s="106" t="s">
        <v>1304</v>
      </c>
      <c r="F70" s="105" t="s">
        <v>1354</v>
      </c>
      <c r="G70" s="132" t="s">
        <v>418</v>
      </c>
      <c r="H70" s="130" t="s">
        <v>1482</v>
      </c>
      <c r="I70" s="123"/>
    </row>
    <row r="71" spans="1:9" ht="23" customHeight="1" x14ac:dyDescent="0.2">
      <c r="A71" s="120" t="s">
        <v>470</v>
      </c>
      <c r="B71" s="120" t="s">
        <v>1281</v>
      </c>
      <c r="C71" s="121" t="s">
        <v>139</v>
      </c>
      <c r="D71" s="121" t="s">
        <v>1314</v>
      </c>
      <c r="E71" s="106" t="s">
        <v>1305</v>
      </c>
      <c r="F71" s="105" t="s">
        <v>1354</v>
      </c>
      <c r="G71" s="132" t="s">
        <v>418</v>
      </c>
      <c r="H71" s="130"/>
      <c r="I71" s="123"/>
    </row>
    <row r="72" spans="1:9" ht="23" customHeight="1" x14ac:dyDescent="0.2">
      <c r="A72" s="120" t="s">
        <v>470</v>
      </c>
      <c r="B72" s="120" t="s">
        <v>1281</v>
      </c>
      <c r="C72" s="121" t="s">
        <v>140</v>
      </c>
      <c r="D72" s="121" t="s">
        <v>1315</v>
      </c>
      <c r="E72" s="106" t="s">
        <v>1306</v>
      </c>
      <c r="F72" s="105" t="s">
        <v>1354</v>
      </c>
      <c r="G72" s="132" t="s">
        <v>418</v>
      </c>
      <c r="H72" s="130"/>
      <c r="I72" s="123"/>
    </row>
    <row r="73" spans="1:9" ht="23" customHeight="1" x14ac:dyDescent="0.2">
      <c r="A73" s="120" t="s">
        <v>470</v>
      </c>
      <c r="B73" s="120" t="s">
        <v>1282</v>
      </c>
      <c r="C73" s="121" t="s">
        <v>1252</v>
      </c>
      <c r="D73" s="121" t="s">
        <v>1295</v>
      </c>
      <c r="E73" s="106" t="s">
        <v>1307</v>
      </c>
      <c r="F73" s="105" t="s">
        <v>9</v>
      </c>
      <c r="G73" s="132" t="s">
        <v>451</v>
      </c>
      <c r="H73" s="130" t="s">
        <v>365</v>
      </c>
      <c r="I73" s="123"/>
    </row>
    <row r="74" spans="1:9" ht="23" customHeight="1" x14ac:dyDescent="0.2">
      <c r="A74" s="120" t="s">
        <v>470</v>
      </c>
      <c r="B74" s="120" t="s">
        <v>1282</v>
      </c>
      <c r="C74" s="121" t="s">
        <v>151</v>
      </c>
      <c r="D74" s="121" t="s">
        <v>151</v>
      </c>
      <c r="E74" s="106" t="s">
        <v>1329</v>
      </c>
      <c r="F74" s="105" t="s">
        <v>1220</v>
      </c>
      <c r="G74" s="132" t="s">
        <v>418</v>
      </c>
      <c r="H74" s="130"/>
      <c r="I74" s="123" t="s">
        <v>1331</v>
      </c>
    </row>
    <row r="75" spans="1:9" ht="23" customHeight="1" x14ac:dyDescent="0.2">
      <c r="A75" s="120" t="s">
        <v>470</v>
      </c>
      <c r="B75" s="120" t="s">
        <v>1282</v>
      </c>
      <c r="C75" s="121" t="s">
        <v>157</v>
      </c>
      <c r="D75" s="121" t="s">
        <v>157</v>
      </c>
      <c r="E75" s="106" t="s">
        <v>1350</v>
      </c>
      <c r="F75" s="105" t="s">
        <v>1220</v>
      </c>
      <c r="G75" s="132" t="s">
        <v>418</v>
      </c>
      <c r="H75" s="130"/>
      <c r="I75" s="123" t="s">
        <v>1330</v>
      </c>
    </row>
    <row r="76" spans="1:9" ht="23" customHeight="1" x14ac:dyDescent="0.2">
      <c r="A76" s="120" t="s">
        <v>470</v>
      </c>
      <c r="B76" s="120" t="s">
        <v>1282</v>
      </c>
      <c r="C76" s="121" t="s">
        <v>1253</v>
      </c>
      <c r="D76" s="121" t="s">
        <v>1308</v>
      </c>
      <c r="E76" s="106" t="s">
        <v>1351</v>
      </c>
      <c r="F76" s="105" t="s">
        <v>946</v>
      </c>
      <c r="G76" s="132" t="s">
        <v>418</v>
      </c>
      <c r="H76" s="130"/>
      <c r="I76" s="123"/>
    </row>
    <row r="77" spans="1:9" ht="23" customHeight="1" x14ac:dyDescent="0.2">
      <c r="A77" s="120" t="s">
        <v>470</v>
      </c>
      <c r="B77" s="120" t="s">
        <v>1283</v>
      </c>
      <c r="C77" s="121" t="s">
        <v>211</v>
      </c>
      <c r="D77" s="121" t="s">
        <v>1309</v>
      </c>
      <c r="E77" s="106" t="s">
        <v>1352</v>
      </c>
      <c r="F77" s="105" t="s">
        <v>9</v>
      </c>
      <c r="G77" s="132" t="s">
        <v>418</v>
      </c>
      <c r="H77" s="130"/>
      <c r="I77" s="123"/>
    </row>
    <row r="78" spans="1:9" ht="23" customHeight="1" x14ac:dyDescent="0.2">
      <c r="A78" s="120" t="s">
        <v>470</v>
      </c>
      <c r="B78" s="120" t="s">
        <v>1283</v>
      </c>
      <c r="C78" s="121" t="s">
        <v>206</v>
      </c>
      <c r="D78" s="121" t="s">
        <v>1310</v>
      </c>
      <c r="E78" s="106" t="s">
        <v>1356</v>
      </c>
      <c r="F78" s="105" t="s">
        <v>51</v>
      </c>
      <c r="G78" s="132" t="s">
        <v>418</v>
      </c>
      <c r="H78" s="130" t="s">
        <v>1357</v>
      </c>
      <c r="I78" s="123"/>
    </row>
    <row r="79" spans="1:9" ht="23" customHeight="1" x14ac:dyDescent="0.2">
      <c r="A79" s="120" t="s">
        <v>470</v>
      </c>
      <c r="B79" s="120" t="s">
        <v>1283</v>
      </c>
      <c r="C79" s="121" t="s">
        <v>208</v>
      </c>
      <c r="D79" s="121" t="s">
        <v>1311</v>
      </c>
      <c r="E79" s="106" t="s">
        <v>1355</v>
      </c>
      <c r="F79" s="105" t="s">
        <v>9</v>
      </c>
      <c r="G79" s="132" t="s">
        <v>418</v>
      </c>
      <c r="H79" s="130" t="s">
        <v>953</v>
      </c>
      <c r="I79" s="123"/>
    </row>
    <row r="80" spans="1:9" ht="23" customHeight="1" x14ac:dyDescent="0.2">
      <c r="A80" s="120" t="s">
        <v>470</v>
      </c>
      <c r="B80" s="120" t="s">
        <v>1283</v>
      </c>
      <c r="C80" s="121" t="s">
        <v>1254</v>
      </c>
      <c r="D80" s="121" t="s">
        <v>1316</v>
      </c>
      <c r="E80" s="106" t="s">
        <v>1358</v>
      </c>
      <c r="F80" s="105" t="s">
        <v>9</v>
      </c>
      <c r="G80" s="132" t="s">
        <v>418</v>
      </c>
      <c r="H80" s="130" t="s">
        <v>428</v>
      </c>
      <c r="I80" s="123"/>
    </row>
    <row r="81" spans="1:9" ht="23" customHeight="1" x14ac:dyDescent="0.2">
      <c r="A81" s="120" t="s">
        <v>470</v>
      </c>
      <c r="B81" s="120" t="s">
        <v>1283</v>
      </c>
      <c r="C81" s="121" t="s">
        <v>214</v>
      </c>
      <c r="D81" s="121" t="s">
        <v>1317</v>
      </c>
      <c r="E81" s="106" t="s">
        <v>1359</v>
      </c>
      <c r="F81" s="105" t="s">
        <v>9</v>
      </c>
      <c r="G81" s="132" t="s">
        <v>418</v>
      </c>
      <c r="H81" s="130" t="s">
        <v>1483</v>
      </c>
      <c r="I81" s="123"/>
    </row>
    <row r="82" spans="1:9" ht="23" customHeight="1" x14ac:dyDescent="0.2">
      <c r="A82" s="120" t="s">
        <v>470</v>
      </c>
      <c r="B82" s="120" t="s">
        <v>1284</v>
      </c>
      <c r="C82" s="121" t="s">
        <v>1255</v>
      </c>
      <c r="D82" s="184" t="s">
        <v>1296</v>
      </c>
      <c r="E82" s="106" t="s">
        <v>1360</v>
      </c>
      <c r="F82" s="105" t="s">
        <v>9</v>
      </c>
      <c r="G82" s="132" t="s">
        <v>451</v>
      </c>
      <c r="H82" s="130" t="s">
        <v>1361</v>
      </c>
      <c r="I82" s="123"/>
    </row>
    <row r="83" spans="1:9" ht="23" customHeight="1" x14ac:dyDescent="0.2">
      <c r="A83" s="120" t="s">
        <v>470</v>
      </c>
      <c r="B83" s="120" t="s">
        <v>1284</v>
      </c>
      <c r="C83" s="121" t="s">
        <v>146</v>
      </c>
      <c r="D83" s="121" t="s">
        <v>1318</v>
      </c>
      <c r="E83" s="106" t="s">
        <v>1362</v>
      </c>
      <c r="F83" s="105" t="s">
        <v>9</v>
      </c>
      <c r="G83" s="132" t="s">
        <v>418</v>
      </c>
      <c r="H83" s="130"/>
      <c r="I83" s="123"/>
    </row>
    <row r="84" spans="1:9" ht="23" customHeight="1" x14ac:dyDescent="0.2">
      <c r="A84" s="120" t="s">
        <v>470</v>
      </c>
      <c r="B84" s="120" t="s">
        <v>1284</v>
      </c>
      <c r="C84" s="121" t="s">
        <v>145</v>
      </c>
      <c r="D84" s="121" t="s">
        <v>1319</v>
      </c>
      <c r="E84" s="106" t="s">
        <v>1363</v>
      </c>
      <c r="F84" s="105" t="s">
        <v>1364</v>
      </c>
      <c r="G84" s="132" t="s">
        <v>418</v>
      </c>
      <c r="H84" s="130"/>
      <c r="I84" s="123"/>
    </row>
    <row r="85" spans="1:9" ht="23" customHeight="1" x14ac:dyDescent="0.2">
      <c r="A85" s="120" t="s">
        <v>470</v>
      </c>
      <c r="B85" s="120" t="s">
        <v>1284</v>
      </c>
      <c r="C85" s="121" t="s">
        <v>144</v>
      </c>
      <c r="D85" s="121" t="s">
        <v>1320</v>
      </c>
      <c r="E85" s="106" t="s">
        <v>1365</v>
      </c>
      <c r="F85" s="105" t="s">
        <v>1364</v>
      </c>
      <c r="G85" s="132" t="s">
        <v>418</v>
      </c>
      <c r="H85" s="130"/>
      <c r="I85" s="123"/>
    </row>
    <row r="86" spans="1:9" ht="23" customHeight="1" x14ac:dyDescent="0.2">
      <c r="A86" s="120" t="s">
        <v>470</v>
      </c>
      <c r="B86" s="120" t="s">
        <v>21</v>
      </c>
      <c r="C86" s="121" t="s">
        <v>1256</v>
      </c>
      <c r="D86" s="121" t="s">
        <v>1321</v>
      </c>
      <c r="E86" s="106" t="s">
        <v>1381</v>
      </c>
      <c r="F86" s="105" t="s">
        <v>9</v>
      </c>
      <c r="G86" s="132" t="s">
        <v>451</v>
      </c>
      <c r="H86" s="130" t="s">
        <v>1366</v>
      </c>
      <c r="I86" s="123"/>
    </row>
    <row r="87" spans="1:9" ht="23" customHeight="1" x14ac:dyDescent="0.2">
      <c r="A87" s="120" t="s">
        <v>470</v>
      </c>
      <c r="B87" s="120" t="s">
        <v>21</v>
      </c>
      <c r="C87" s="121" t="s">
        <v>1257</v>
      </c>
      <c r="D87" s="121" t="s">
        <v>1322</v>
      </c>
      <c r="E87" s="106" t="s">
        <v>1382</v>
      </c>
      <c r="F87" s="105" t="s">
        <v>9</v>
      </c>
      <c r="G87" s="132" t="s">
        <v>451</v>
      </c>
      <c r="H87" s="130" t="s">
        <v>545</v>
      </c>
      <c r="I87" s="123"/>
    </row>
    <row r="88" spans="1:9" ht="23" customHeight="1" x14ac:dyDescent="0.2">
      <c r="A88" s="120" t="s">
        <v>470</v>
      </c>
      <c r="B88" s="120" t="s">
        <v>21</v>
      </c>
      <c r="C88" s="121" t="s">
        <v>1258</v>
      </c>
      <c r="D88" s="184" t="s">
        <v>1323</v>
      </c>
      <c r="E88" s="106" t="s">
        <v>1367</v>
      </c>
      <c r="F88" s="105" t="s">
        <v>9</v>
      </c>
      <c r="G88" s="132" t="s">
        <v>451</v>
      </c>
      <c r="H88" s="185" t="s">
        <v>1366</v>
      </c>
      <c r="I88" s="123"/>
    </row>
    <row r="89" spans="1:9" ht="23" customHeight="1" x14ac:dyDescent="0.2">
      <c r="A89" s="120" t="s">
        <v>470</v>
      </c>
      <c r="B89" s="120" t="s">
        <v>21</v>
      </c>
      <c r="C89" s="121" t="s">
        <v>1259</v>
      </c>
      <c r="D89" s="184" t="s">
        <v>1324</v>
      </c>
      <c r="E89" s="106" t="s">
        <v>1368</v>
      </c>
      <c r="F89" s="105" t="s">
        <v>9</v>
      </c>
      <c r="G89" s="132" t="s">
        <v>451</v>
      </c>
      <c r="H89" s="185" t="s">
        <v>610</v>
      </c>
      <c r="I89" s="123"/>
    </row>
    <row r="90" spans="1:9" ht="23" customHeight="1" x14ac:dyDescent="0.2">
      <c r="A90" s="120" t="s">
        <v>470</v>
      </c>
      <c r="B90" s="120" t="s">
        <v>21</v>
      </c>
      <c r="C90" s="121" t="s">
        <v>171</v>
      </c>
      <c r="D90" s="121" t="s">
        <v>171</v>
      </c>
      <c r="E90" s="106" t="s">
        <v>1369</v>
      </c>
      <c r="F90" s="105" t="s">
        <v>828</v>
      </c>
      <c r="G90" s="132" t="s">
        <v>418</v>
      </c>
      <c r="H90" s="130"/>
      <c r="I90" s="123"/>
    </row>
    <row r="91" spans="1:9" ht="23" customHeight="1" x14ac:dyDescent="0.2">
      <c r="A91" s="120" t="s">
        <v>470</v>
      </c>
      <c r="B91" s="120" t="s">
        <v>21</v>
      </c>
      <c r="C91" s="121" t="s">
        <v>176</v>
      </c>
      <c r="D91" s="121" t="s">
        <v>176</v>
      </c>
      <c r="E91" s="106" t="s">
        <v>1370</v>
      </c>
      <c r="F91" s="105" t="s">
        <v>828</v>
      </c>
      <c r="G91" s="132" t="s">
        <v>418</v>
      </c>
      <c r="H91" s="130"/>
      <c r="I91" s="123"/>
    </row>
    <row r="92" spans="1:9" ht="23" customHeight="1" x14ac:dyDescent="0.2">
      <c r="A92" s="120" t="s">
        <v>470</v>
      </c>
      <c r="B92" s="120" t="s">
        <v>21</v>
      </c>
      <c r="C92" s="121" t="s">
        <v>186</v>
      </c>
      <c r="D92" s="121" t="s">
        <v>1326</v>
      </c>
      <c r="E92" s="106" t="s">
        <v>1371</v>
      </c>
      <c r="F92" s="105" t="s">
        <v>828</v>
      </c>
      <c r="G92" s="132" t="s">
        <v>418</v>
      </c>
      <c r="H92" s="130"/>
      <c r="I92" s="123" t="s">
        <v>1372</v>
      </c>
    </row>
    <row r="93" spans="1:9" ht="23" customHeight="1" x14ac:dyDescent="0.2">
      <c r="A93" s="120" t="s">
        <v>470</v>
      </c>
      <c r="B93" s="120" t="s">
        <v>21</v>
      </c>
      <c r="C93" s="121" t="s">
        <v>158</v>
      </c>
      <c r="D93" s="121" t="s">
        <v>1325</v>
      </c>
      <c r="E93" s="106" t="s">
        <v>1373</v>
      </c>
      <c r="F93" s="105" t="s">
        <v>828</v>
      </c>
      <c r="G93" s="132" t="s">
        <v>418</v>
      </c>
      <c r="H93" s="130"/>
      <c r="I93" s="123" t="s">
        <v>1375</v>
      </c>
    </row>
    <row r="94" spans="1:9" ht="23" customHeight="1" x14ac:dyDescent="0.2">
      <c r="A94" s="120" t="s">
        <v>470</v>
      </c>
      <c r="B94" s="120" t="s">
        <v>21</v>
      </c>
      <c r="C94" s="121" t="s">
        <v>154</v>
      </c>
      <c r="D94" s="121" t="s">
        <v>1327</v>
      </c>
      <c r="E94" s="106" t="s">
        <v>1374</v>
      </c>
      <c r="F94" s="105" t="s">
        <v>828</v>
      </c>
      <c r="G94" s="132" t="s">
        <v>418</v>
      </c>
      <c r="H94" s="130"/>
      <c r="I94" s="123" t="s">
        <v>1375</v>
      </c>
    </row>
    <row r="95" spans="1:9" ht="23" customHeight="1" x14ac:dyDescent="0.2">
      <c r="A95" s="120" t="s">
        <v>470</v>
      </c>
      <c r="B95" s="120" t="s">
        <v>21</v>
      </c>
      <c r="C95" s="121" t="s">
        <v>193</v>
      </c>
      <c r="D95" s="121" t="s">
        <v>1328</v>
      </c>
      <c r="E95" s="106" t="s">
        <v>1376</v>
      </c>
      <c r="F95" s="105" t="s">
        <v>1377</v>
      </c>
      <c r="G95" s="132" t="s">
        <v>418</v>
      </c>
      <c r="H95" s="130"/>
      <c r="I95" s="123" t="s">
        <v>1375</v>
      </c>
    </row>
    <row r="96" spans="1:9" ht="23" customHeight="1" x14ac:dyDescent="0.2">
      <c r="A96" s="120" t="s">
        <v>470</v>
      </c>
      <c r="B96" s="120" t="s">
        <v>21</v>
      </c>
      <c r="C96" s="121" t="s">
        <v>168</v>
      </c>
      <c r="D96" s="121" t="s">
        <v>1332</v>
      </c>
      <c r="E96" s="106" t="s">
        <v>1378</v>
      </c>
      <c r="F96" s="105" t="s">
        <v>9</v>
      </c>
      <c r="G96" s="132" t="s">
        <v>418</v>
      </c>
      <c r="H96" s="130"/>
      <c r="I96" s="123" t="s">
        <v>1379</v>
      </c>
    </row>
    <row r="97" spans="1:9" ht="23" customHeight="1" x14ac:dyDescent="0.2">
      <c r="A97" s="120" t="s">
        <v>470</v>
      </c>
      <c r="B97" s="120" t="s">
        <v>21</v>
      </c>
      <c r="C97" s="121" t="s">
        <v>166</v>
      </c>
      <c r="D97" s="121" t="s">
        <v>1333</v>
      </c>
      <c r="E97" s="106" t="s">
        <v>1380</v>
      </c>
      <c r="F97" s="105" t="s">
        <v>51</v>
      </c>
      <c r="G97" s="132" t="s">
        <v>418</v>
      </c>
      <c r="H97" s="130"/>
      <c r="I97" s="123" t="s">
        <v>1379</v>
      </c>
    </row>
    <row r="98" spans="1:9" ht="23" customHeight="1" x14ac:dyDescent="0.2">
      <c r="A98" s="120" t="s">
        <v>470</v>
      </c>
      <c r="B98" s="120" t="s">
        <v>301</v>
      </c>
      <c r="C98" s="121" t="s">
        <v>1260</v>
      </c>
      <c r="D98" s="184" t="s">
        <v>1334</v>
      </c>
      <c r="E98" s="106" t="s">
        <v>1383</v>
      </c>
      <c r="F98" s="105" t="s">
        <v>9</v>
      </c>
      <c r="G98" s="132" t="s">
        <v>451</v>
      </c>
      <c r="H98" s="130"/>
      <c r="I98" s="123"/>
    </row>
    <row r="99" spans="1:9" ht="23" customHeight="1" x14ac:dyDescent="0.2">
      <c r="A99" s="120" t="s">
        <v>470</v>
      </c>
      <c r="B99" s="120" t="s">
        <v>301</v>
      </c>
      <c r="C99" s="121" t="s">
        <v>1261</v>
      </c>
      <c r="D99" s="184" t="s">
        <v>1335</v>
      </c>
      <c r="E99" s="106" t="s">
        <v>1384</v>
      </c>
      <c r="F99" s="105" t="s">
        <v>9</v>
      </c>
      <c r="G99" s="132" t="s">
        <v>451</v>
      </c>
      <c r="H99" s="130"/>
      <c r="I99" s="123"/>
    </row>
    <row r="100" spans="1:9" ht="23" customHeight="1" x14ac:dyDescent="0.2">
      <c r="A100" s="120" t="s">
        <v>470</v>
      </c>
      <c r="B100" s="120" t="s">
        <v>301</v>
      </c>
      <c r="C100" s="121" t="s">
        <v>174</v>
      </c>
      <c r="D100" s="121" t="s">
        <v>1336</v>
      </c>
      <c r="E100" s="106" t="s">
        <v>1385</v>
      </c>
      <c r="F100" s="105" t="s">
        <v>721</v>
      </c>
      <c r="G100" s="132" t="s">
        <v>418</v>
      </c>
      <c r="H100" s="130"/>
      <c r="I100" s="123"/>
    </row>
    <row r="101" spans="1:9" ht="23" customHeight="1" x14ac:dyDescent="0.2">
      <c r="A101" s="120" t="s">
        <v>470</v>
      </c>
      <c r="B101" s="120" t="s">
        <v>301</v>
      </c>
      <c r="C101" s="121" t="s">
        <v>177</v>
      </c>
      <c r="D101" s="121" t="s">
        <v>177</v>
      </c>
      <c r="E101" s="106" t="s">
        <v>1386</v>
      </c>
      <c r="F101" s="105" t="s">
        <v>721</v>
      </c>
      <c r="G101" s="132" t="s">
        <v>418</v>
      </c>
      <c r="H101" s="130"/>
      <c r="I101" s="123"/>
    </row>
    <row r="102" spans="1:9" ht="23" customHeight="1" x14ac:dyDescent="0.2">
      <c r="A102" s="120" t="s">
        <v>470</v>
      </c>
      <c r="B102" s="120" t="s">
        <v>301</v>
      </c>
      <c r="C102" s="121" t="s">
        <v>188</v>
      </c>
      <c r="D102" s="121" t="s">
        <v>1337</v>
      </c>
      <c r="E102" s="106" t="s">
        <v>1387</v>
      </c>
      <c r="F102" s="105" t="s">
        <v>721</v>
      </c>
      <c r="G102" s="132" t="s">
        <v>418</v>
      </c>
      <c r="H102" s="130"/>
      <c r="I102" s="123"/>
    </row>
    <row r="103" spans="1:9" ht="23" customHeight="1" x14ac:dyDescent="0.2">
      <c r="A103" s="120" t="s">
        <v>470</v>
      </c>
      <c r="B103" s="120" t="s">
        <v>301</v>
      </c>
      <c r="C103" s="121" t="s">
        <v>163</v>
      </c>
      <c r="D103" s="121" t="s">
        <v>1338</v>
      </c>
      <c r="E103" s="106" t="s">
        <v>1388</v>
      </c>
      <c r="F103" s="105" t="s">
        <v>721</v>
      </c>
      <c r="G103" s="132" t="s">
        <v>418</v>
      </c>
      <c r="H103" s="130"/>
      <c r="I103" s="123"/>
    </row>
    <row r="104" spans="1:9" ht="23" customHeight="1" x14ac:dyDescent="0.2">
      <c r="A104" s="120" t="s">
        <v>470</v>
      </c>
      <c r="B104" s="120" t="s">
        <v>301</v>
      </c>
      <c r="C104" s="121" t="s">
        <v>162</v>
      </c>
      <c r="D104" s="121" t="s">
        <v>1339</v>
      </c>
      <c r="E104" s="106" t="s">
        <v>1389</v>
      </c>
      <c r="F104" s="105" t="s">
        <v>721</v>
      </c>
      <c r="G104" s="132" t="s">
        <v>418</v>
      </c>
      <c r="H104" s="130"/>
      <c r="I104" s="123"/>
    </row>
    <row r="105" spans="1:9" ht="23" customHeight="1" x14ac:dyDescent="0.2">
      <c r="A105" s="120" t="s">
        <v>470</v>
      </c>
      <c r="B105" s="120" t="s">
        <v>301</v>
      </c>
      <c r="C105" s="121" t="s">
        <v>195</v>
      </c>
      <c r="D105" s="121" t="s">
        <v>1340</v>
      </c>
      <c r="E105" s="106" t="s">
        <v>1390</v>
      </c>
      <c r="F105" s="105" t="s">
        <v>1392</v>
      </c>
      <c r="G105" s="132" t="s">
        <v>418</v>
      </c>
      <c r="H105" s="130"/>
      <c r="I105" s="123"/>
    </row>
    <row r="106" spans="1:9" ht="23" customHeight="1" x14ac:dyDescent="0.2">
      <c r="A106" s="120" t="s">
        <v>470</v>
      </c>
      <c r="B106" s="120" t="s">
        <v>20</v>
      </c>
      <c r="C106" s="121" t="s">
        <v>1262</v>
      </c>
      <c r="D106" s="184" t="s">
        <v>1349</v>
      </c>
      <c r="E106" s="106" t="s">
        <v>1391</v>
      </c>
      <c r="F106" s="105" t="s">
        <v>9</v>
      </c>
      <c r="G106" s="132" t="s">
        <v>451</v>
      </c>
      <c r="H106" s="130"/>
      <c r="I106" s="123"/>
    </row>
    <row r="107" spans="1:9" ht="23" customHeight="1" x14ac:dyDescent="0.2">
      <c r="A107" s="120" t="s">
        <v>470</v>
      </c>
      <c r="B107" s="120" t="s">
        <v>20</v>
      </c>
      <c r="C107" s="121" t="s">
        <v>181</v>
      </c>
      <c r="D107" s="121" t="s">
        <v>1348</v>
      </c>
      <c r="E107" s="106" t="s">
        <v>1393</v>
      </c>
      <c r="F107" s="105" t="s">
        <v>1155</v>
      </c>
      <c r="G107" s="132" t="s">
        <v>418</v>
      </c>
      <c r="H107" s="130"/>
      <c r="I107" s="123"/>
    </row>
    <row r="108" spans="1:9" ht="23" customHeight="1" x14ac:dyDescent="0.2">
      <c r="A108" s="120" t="s">
        <v>470</v>
      </c>
      <c r="B108" s="120" t="s">
        <v>20</v>
      </c>
      <c r="C108" s="121" t="s">
        <v>184</v>
      </c>
      <c r="D108" s="121" t="s">
        <v>1347</v>
      </c>
      <c r="E108" s="106" t="s">
        <v>1394</v>
      </c>
      <c r="F108" s="105" t="s">
        <v>1155</v>
      </c>
      <c r="G108" s="132" t="s">
        <v>418</v>
      </c>
      <c r="H108" s="130"/>
      <c r="I108" s="123"/>
    </row>
    <row r="109" spans="1:9" ht="23" customHeight="1" x14ac:dyDescent="0.2">
      <c r="A109" s="120" t="s">
        <v>470</v>
      </c>
      <c r="B109" s="120" t="s">
        <v>20</v>
      </c>
      <c r="C109" s="121" t="s">
        <v>189</v>
      </c>
      <c r="D109" s="121" t="s">
        <v>1346</v>
      </c>
      <c r="E109" s="106" t="s">
        <v>1395</v>
      </c>
      <c r="F109" s="105" t="s">
        <v>1155</v>
      </c>
      <c r="G109" s="132" t="s">
        <v>418</v>
      </c>
      <c r="H109" s="130"/>
      <c r="I109" s="123"/>
    </row>
    <row r="110" spans="1:9" ht="23" customHeight="1" x14ac:dyDescent="0.2">
      <c r="A110" s="120" t="s">
        <v>470</v>
      </c>
      <c r="B110" s="120" t="s">
        <v>1285</v>
      </c>
      <c r="C110" s="121" t="s">
        <v>232</v>
      </c>
      <c r="D110" s="121" t="s">
        <v>1274</v>
      </c>
      <c r="E110" s="106" t="s">
        <v>1276</v>
      </c>
      <c r="F110" s="105" t="s">
        <v>217</v>
      </c>
      <c r="G110" s="132" t="s">
        <v>418</v>
      </c>
      <c r="H110" s="130" t="s">
        <v>1280</v>
      </c>
      <c r="I110" s="124" t="s">
        <v>1289</v>
      </c>
    </row>
    <row r="111" spans="1:9" ht="23" customHeight="1" x14ac:dyDescent="0.2">
      <c r="A111" s="120" t="s">
        <v>470</v>
      </c>
      <c r="B111" s="120" t="s">
        <v>1285</v>
      </c>
      <c r="C111" s="121" t="s">
        <v>1267</v>
      </c>
      <c r="D111" s="121" t="s">
        <v>1345</v>
      </c>
      <c r="E111" s="106" t="s">
        <v>1396</v>
      </c>
      <c r="F111" s="105" t="s">
        <v>222</v>
      </c>
      <c r="G111" s="132" t="s">
        <v>418</v>
      </c>
      <c r="H111" s="130"/>
      <c r="I111" s="124" t="s">
        <v>1290</v>
      </c>
    </row>
    <row r="112" spans="1:9" ht="23" customHeight="1" x14ac:dyDescent="0.2">
      <c r="A112" s="120" t="s">
        <v>470</v>
      </c>
      <c r="B112" s="120" t="s">
        <v>1285</v>
      </c>
      <c r="C112" s="121" t="s">
        <v>1263</v>
      </c>
      <c r="D112" s="121" t="s">
        <v>1341</v>
      </c>
      <c r="E112" s="106" t="s">
        <v>1397</v>
      </c>
      <c r="F112" s="105" t="s">
        <v>1400</v>
      </c>
      <c r="G112" s="132" t="s">
        <v>418</v>
      </c>
      <c r="H112" s="130"/>
      <c r="I112" s="124" t="s">
        <v>1290</v>
      </c>
    </row>
    <row r="113" spans="1:9" ht="23" customHeight="1" x14ac:dyDescent="0.2">
      <c r="A113" s="120" t="s">
        <v>470</v>
      </c>
      <c r="B113" s="120" t="s">
        <v>1285</v>
      </c>
      <c r="C113" s="121" t="s">
        <v>1264</v>
      </c>
      <c r="D113" s="121" t="s">
        <v>1342</v>
      </c>
      <c r="E113" s="106" t="s">
        <v>1398</v>
      </c>
      <c r="F113" s="105" t="s">
        <v>1400</v>
      </c>
      <c r="G113" s="132" t="s">
        <v>418</v>
      </c>
      <c r="H113" s="130"/>
      <c r="I113" s="124" t="s">
        <v>1290</v>
      </c>
    </row>
    <row r="114" spans="1:9" ht="23" customHeight="1" x14ac:dyDescent="0.2">
      <c r="A114" s="120" t="s">
        <v>470</v>
      </c>
      <c r="B114" s="120" t="s">
        <v>1285</v>
      </c>
      <c r="C114" s="121" t="s">
        <v>1265</v>
      </c>
      <c r="D114" s="121" t="s">
        <v>1343</v>
      </c>
      <c r="E114" s="106" t="s">
        <v>1399</v>
      </c>
      <c r="F114" s="105" t="s">
        <v>9</v>
      </c>
      <c r="G114" s="132" t="s">
        <v>418</v>
      </c>
      <c r="H114" s="130"/>
      <c r="I114" s="124" t="s">
        <v>1291</v>
      </c>
    </row>
    <row r="115" spans="1:9" ht="23" customHeight="1" x14ac:dyDescent="0.2">
      <c r="A115" s="120" t="s">
        <v>470</v>
      </c>
      <c r="B115" s="120" t="s">
        <v>1285</v>
      </c>
      <c r="C115" s="121" t="s">
        <v>1266</v>
      </c>
      <c r="D115" s="121" t="s">
        <v>1344</v>
      </c>
      <c r="E115" s="106" t="s">
        <v>1401</v>
      </c>
      <c r="F115" s="105" t="s">
        <v>9</v>
      </c>
      <c r="G115" s="132" t="s">
        <v>418</v>
      </c>
      <c r="H115" s="130"/>
      <c r="I115" s="124" t="s">
        <v>1291</v>
      </c>
    </row>
    <row r="116" spans="1:9" ht="23" customHeight="1" x14ac:dyDescent="0.2">
      <c r="A116" s="186" t="s">
        <v>1288</v>
      </c>
      <c r="B116" s="186" t="s">
        <v>1402</v>
      </c>
      <c r="C116" s="187" t="s">
        <v>1407</v>
      </c>
      <c r="D116" s="187" t="s">
        <v>1449</v>
      </c>
      <c r="E116" s="188" t="s">
        <v>1437</v>
      </c>
      <c r="F116" s="188" t="s">
        <v>9</v>
      </c>
      <c r="G116" s="189" t="s">
        <v>451</v>
      </c>
      <c r="H116" s="190" t="s">
        <v>1438</v>
      </c>
      <c r="I116" s="191"/>
    </row>
    <row r="117" spans="1:9" ht="23" customHeight="1" x14ac:dyDescent="0.2">
      <c r="A117" s="186" t="s">
        <v>1288</v>
      </c>
      <c r="B117" s="186" t="s">
        <v>1402</v>
      </c>
      <c r="C117" s="187" t="s">
        <v>1408</v>
      </c>
      <c r="D117" s="187" t="s">
        <v>1448</v>
      </c>
      <c r="E117" s="188" t="s">
        <v>1450</v>
      </c>
      <c r="F117" s="188" t="s">
        <v>9</v>
      </c>
      <c r="G117" s="189" t="s">
        <v>451</v>
      </c>
      <c r="H117" s="190" t="s">
        <v>1439</v>
      </c>
      <c r="I117" s="191"/>
    </row>
    <row r="118" spans="1:9" ht="23" customHeight="1" x14ac:dyDescent="0.2">
      <c r="A118" s="186" t="s">
        <v>1288</v>
      </c>
      <c r="B118" s="186" t="s">
        <v>1402</v>
      </c>
      <c r="C118" s="187" t="s">
        <v>932</v>
      </c>
      <c r="D118" s="187" t="s">
        <v>1292</v>
      </c>
      <c r="E118" s="188" t="s">
        <v>1406</v>
      </c>
      <c r="F118" s="188" t="s">
        <v>9</v>
      </c>
      <c r="G118" s="189" t="s">
        <v>451</v>
      </c>
      <c r="H118" s="190" t="s">
        <v>1440</v>
      </c>
      <c r="I118" s="191"/>
    </row>
    <row r="119" spans="1:9" ht="23" customHeight="1" x14ac:dyDescent="0.2">
      <c r="A119" s="186" t="s">
        <v>1288</v>
      </c>
      <c r="B119" s="186" t="s">
        <v>1403</v>
      </c>
      <c r="C119" s="187" t="s">
        <v>1409</v>
      </c>
      <c r="D119" s="187" t="s">
        <v>1465</v>
      </c>
      <c r="E119" s="188" t="s">
        <v>1466</v>
      </c>
      <c r="F119" s="192" t="s">
        <v>9</v>
      </c>
      <c r="G119" s="189" t="s">
        <v>418</v>
      </c>
      <c r="H119" s="193" t="s">
        <v>1441</v>
      </c>
      <c r="I119" s="194"/>
    </row>
    <row r="120" spans="1:9" ht="23" customHeight="1" x14ac:dyDescent="0.2">
      <c r="A120" s="186" t="s">
        <v>1288</v>
      </c>
      <c r="B120" s="186" t="s">
        <v>1403</v>
      </c>
      <c r="C120" s="187" t="s">
        <v>1410</v>
      </c>
      <c r="D120" s="187" t="s">
        <v>1435</v>
      </c>
      <c r="E120" s="188" t="s">
        <v>1451</v>
      </c>
      <c r="F120" s="192" t="s">
        <v>51</v>
      </c>
      <c r="G120" s="189" t="s">
        <v>418</v>
      </c>
      <c r="H120" s="196" t="s">
        <v>1460</v>
      </c>
      <c r="I120" s="194"/>
    </row>
    <row r="121" spans="1:9" ht="23" customHeight="1" x14ac:dyDescent="0.2">
      <c r="A121" s="186" t="s">
        <v>1288</v>
      </c>
      <c r="B121" s="186" t="s">
        <v>1403</v>
      </c>
      <c r="C121" s="187" t="s">
        <v>1411</v>
      </c>
      <c r="D121" s="187" t="s">
        <v>1436</v>
      </c>
      <c r="E121" s="188" t="s">
        <v>1452</v>
      </c>
      <c r="F121" s="192" t="s">
        <v>51</v>
      </c>
      <c r="G121" s="189" t="s">
        <v>418</v>
      </c>
      <c r="H121" s="196" t="s">
        <v>428</v>
      </c>
      <c r="I121" s="194"/>
    </row>
    <row r="122" spans="1:9" ht="23" customHeight="1" x14ac:dyDescent="0.2">
      <c r="A122" s="186" t="s">
        <v>1288</v>
      </c>
      <c r="B122" s="186" t="s">
        <v>1403</v>
      </c>
      <c r="C122" s="187" t="s">
        <v>1412</v>
      </c>
      <c r="D122" s="187" t="s">
        <v>1541</v>
      </c>
      <c r="E122" s="188" t="s">
        <v>1329</v>
      </c>
      <c r="F122" s="192" t="s">
        <v>1220</v>
      </c>
      <c r="G122" s="189" t="s">
        <v>418</v>
      </c>
      <c r="H122" s="196" t="s">
        <v>430</v>
      </c>
      <c r="I122" s="194"/>
    </row>
    <row r="123" spans="1:9" ht="23" customHeight="1" x14ac:dyDescent="0.2">
      <c r="A123" s="186" t="s">
        <v>1288</v>
      </c>
      <c r="B123" s="186" t="s">
        <v>1403</v>
      </c>
      <c r="C123" s="187" t="s">
        <v>1413</v>
      </c>
      <c r="D123" s="187" t="s">
        <v>1442</v>
      </c>
      <c r="E123" s="188" t="s">
        <v>1467</v>
      </c>
      <c r="F123" s="192" t="s">
        <v>893</v>
      </c>
      <c r="G123" s="189" t="s">
        <v>418</v>
      </c>
      <c r="H123" s="196" t="s">
        <v>1461</v>
      </c>
      <c r="I123" s="194"/>
    </row>
    <row r="124" spans="1:9" ht="23" customHeight="1" x14ac:dyDescent="0.2">
      <c r="A124" s="186" t="s">
        <v>1288</v>
      </c>
      <c r="B124" s="186" t="s">
        <v>1403</v>
      </c>
      <c r="C124" s="187" t="s">
        <v>933</v>
      </c>
      <c r="D124" s="187" t="s">
        <v>1293</v>
      </c>
      <c r="E124" s="188" t="s">
        <v>1464</v>
      </c>
      <c r="F124" s="192" t="s">
        <v>9</v>
      </c>
      <c r="G124" s="189" t="s">
        <v>418</v>
      </c>
      <c r="H124" s="193" t="s">
        <v>654</v>
      </c>
      <c r="I124" s="194"/>
    </row>
    <row r="125" spans="1:9" ht="23" customHeight="1" x14ac:dyDescent="0.2">
      <c r="A125" s="186" t="s">
        <v>1288</v>
      </c>
      <c r="B125" s="186" t="s">
        <v>1403</v>
      </c>
      <c r="C125" s="187" t="s">
        <v>1414</v>
      </c>
      <c r="D125" s="187" t="s">
        <v>1444</v>
      </c>
      <c r="E125" s="188" t="s">
        <v>1443</v>
      </c>
      <c r="F125" s="192" t="s">
        <v>9</v>
      </c>
      <c r="G125" s="189" t="s">
        <v>451</v>
      </c>
      <c r="H125" s="196" t="s">
        <v>1462</v>
      </c>
      <c r="I125" s="194"/>
    </row>
    <row r="126" spans="1:9" ht="23" customHeight="1" x14ac:dyDescent="0.2">
      <c r="A126" s="186" t="s">
        <v>1288</v>
      </c>
      <c r="B126" s="186" t="s">
        <v>1403</v>
      </c>
      <c r="C126" s="187" t="s">
        <v>1415</v>
      </c>
      <c r="D126" s="187" t="s">
        <v>1453</v>
      </c>
      <c r="E126" s="188" t="s">
        <v>1454</v>
      </c>
      <c r="F126" s="192" t="s">
        <v>9</v>
      </c>
      <c r="G126" s="189" t="s">
        <v>451</v>
      </c>
      <c r="H126" s="190" t="s">
        <v>1439</v>
      </c>
      <c r="I126" s="194"/>
    </row>
    <row r="127" spans="1:9" ht="23" customHeight="1" x14ac:dyDescent="0.2">
      <c r="A127" s="186" t="s">
        <v>1288</v>
      </c>
      <c r="B127" s="186" t="s">
        <v>1403</v>
      </c>
      <c r="C127" s="187" t="s">
        <v>934</v>
      </c>
      <c r="D127" s="187" t="s">
        <v>9</v>
      </c>
      <c r="E127" s="188" t="s">
        <v>1445</v>
      </c>
      <c r="F127" s="192" t="s">
        <v>9</v>
      </c>
      <c r="G127" s="189" t="s">
        <v>440</v>
      </c>
      <c r="H127" s="195" t="s">
        <v>1111</v>
      </c>
      <c r="I127" s="194"/>
    </row>
    <row r="128" spans="1:9" ht="23" customHeight="1" x14ac:dyDescent="0.2">
      <c r="A128" s="186" t="s">
        <v>1288</v>
      </c>
      <c r="B128" s="186" t="s">
        <v>1404</v>
      </c>
      <c r="C128" s="187" t="s">
        <v>1416</v>
      </c>
      <c r="D128" s="187" t="s">
        <v>290</v>
      </c>
      <c r="E128" s="188" t="s">
        <v>1469</v>
      </c>
      <c r="F128" s="192" t="s">
        <v>721</v>
      </c>
      <c r="G128" s="189" t="s">
        <v>440</v>
      </c>
      <c r="H128" s="195" t="s">
        <v>1463</v>
      </c>
      <c r="I128" s="194"/>
    </row>
    <row r="129" spans="1:9" ht="23" customHeight="1" x14ac:dyDescent="0.2">
      <c r="A129" s="186" t="s">
        <v>1288</v>
      </c>
      <c r="B129" s="186" t="s">
        <v>1404</v>
      </c>
      <c r="C129" s="187" t="s">
        <v>1417</v>
      </c>
      <c r="D129" s="187" t="s">
        <v>289</v>
      </c>
      <c r="E129" s="188" t="s">
        <v>1470</v>
      </c>
      <c r="F129" s="197" t="s">
        <v>828</v>
      </c>
      <c r="G129" s="189" t="s">
        <v>440</v>
      </c>
      <c r="H129" s="195" t="s">
        <v>1542</v>
      </c>
      <c r="I129" s="194"/>
    </row>
    <row r="130" spans="1:9" ht="23" customHeight="1" x14ac:dyDescent="0.2">
      <c r="A130" s="186" t="s">
        <v>1288</v>
      </c>
      <c r="B130" s="186" t="s">
        <v>1404</v>
      </c>
      <c r="C130" s="187" t="s">
        <v>1418</v>
      </c>
      <c r="D130" s="187" t="s">
        <v>283</v>
      </c>
      <c r="E130" s="188" t="s">
        <v>1471</v>
      </c>
      <c r="F130" s="197" t="s">
        <v>580</v>
      </c>
      <c r="G130" s="189" t="s">
        <v>440</v>
      </c>
      <c r="H130" s="195" t="s">
        <v>1543</v>
      </c>
      <c r="I130" s="194"/>
    </row>
    <row r="131" spans="1:9" ht="23" customHeight="1" x14ac:dyDescent="0.2">
      <c r="A131" s="186" t="s">
        <v>1288</v>
      </c>
      <c r="B131" s="186" t="s">
        <v>1404</v>
      </c>
      <c r="C131" s="187" t="s">
        <v>1419</v>
      </c>
      <c r="D131" s="187" t="s">
        <v>396</v>
      </c>
      <c r="E131" s="198" t="s">
        <v>1468</v>
      </c>
      <c r="F131" s="192" t="s">
        <v>1155</v>
      </c>
      <c r="G131" s="189" t="s">
        <v>440</v>
      </c>
      <c r="H131" s="195" t="s">
        <v>1544</v>
      </c>
      <c r="I131" s="194"/>
    </row>
    <row r="132" spans="1:9" ht="23" customHeight="1" x14ac:dyDescent="0.2">
      <c r="A132" s="186" t="s">
        <v>1288</v>
      </c>
      <c r="B132" s="186" t="s">
        <v>1404</v>
      </c>
      <c r="C132" s="187" t="s">
        <v>1420</v>
      </c>
      <c r="D132" s="187" t="s">
        <v>349</v>
      </c>
      <c r="E132" s="198" t="s">
        <v>1472</v>
      </c>
      <c r="F132" s="192" t="s">
        <v>721</v>
      </c>
      <c r="G132" s="189" t="s">
        <v>440</v>
      </c>
      <c r="H132" s="195" t="s">
        <v>1545</v>
      </c>
      <c r="I132" s="194"/>
    </row>
    <row r="133" spans="1:9" ht="23" customHeight="1" x14ac:dyDescent="0.2">
      <c r="A133" s="186" t="s">
        <v>1288</v>
      </c>
      <c r="B133" s="186" t="s">
        <v>1404</v>
      </c>
      <c r="C133" s="187" t="s">
        <v>1421</v>
      </c>
      <c r="D133" s="187" t="s">
        <v>348</v>
      </c>
      <c r="E133" s="198" t="s">
        <v>1473</v>
      </c>
      <c r="F133" s="197" t="s">
        <v>828</v>
      </c>
      <c r="G133" s="189" t="s">
        <v>440</v>
      </c>
      <c r="H133" s="195" t="s">
        <v>1546</v>
      </c>
      <c r="I133" s="194"/>
    </row>
    <row r="134" spans="1:9" ht="23" customHeight="1" x14ac:dyDescent="0.2">
      <c r="A134" s="186" t="s">
        <v>1288</v>
      </c>
      <c r="B134" s="186" t="s">
        <v>1404</v>
      </c>
      <c r="C134" s="187" t="s">
        <v>1422</v>
      </c>
      <c r="D134" s="187" t="s">
        <v>347</v>
      </c>
      <c r="E134" s="198" t="s">
        <v>1474</v>
      </c>
      <c r="F134" s="197" t="s">
        <v>580</v>
      </c>
      <c r="G134" s="189" t="s">
        <v>440</v>
      </c>
      <c r="H134" s="195" t="s">
        <v>1547</v>
      </c>
      <c r="I134" s="194"/>
    </row>
    <row r="135" spans="1:9" ht="23" customHeight="1" x14ac:dyDescent="0.2">
      <c r="A135" s="186" t="s">
        <v>1288</v>
      </c>
      <c r="B135" s="186" t="s">
        <v>1404</v>
      </c>
      <c r="C135" s="187" t="s">
        <v>1423</v>
      </c>
      <c r="D135" s="187" t="s">
        <v>396</v>
      </c>
      <c r="E135" s="198" t="s">
        <v>1475</v>
      </c>
      <c r="F135" s="192" t="s">
        <v>1155</v>
      </c>
      <c r="G135" s="189" t="s">
        <v>440</v>
      </c>
      <c r="H135" s="195" t="s">
        <v>1544</v>
      </c>
      <c r="I135" s="194"/>
    </row>
    <row r="136" spans="1:9" ht="23" customHeight="1" x14ac:dyDescent="0.2">
      <c r="A136" s="186" t="s">
        <v>1288</v>
      </c>
      <c r="B136" s="186" t="s">
        <v>1404</v>
      </c>
      <c r="C136" s="187" t="s">
        <v>1424</v>
      </c>
      <c r="D136" s="187" t="s">
        <v>274</v>
      </c>
      <c r="E136" s="198" t="s">
        <v>1476</v>
      </c>
      <c r="F136" s="192" t="s">
        <v>721</v>
      </c>
      <c r="G136" s="189" t="s">
        <v>440</v>
      </c>
      <c r="H136" s="195" t="s">
        <v>1081</v>
      </c>
      <c r="I136" s="194"/>
    </row>
    <row r="137" spans="1:9" ht="23" customHeight="1" x14ac:dyDescent="0.2">
      <c r="A137" s="186" t="s">
        <v>1288</v>
      </c>
      <c r="B137" s="186" t="s">
        <v>1404</v>
      </c>
      <c r="C137" s="187" t="s">
        <v>1425</v>
      </c>
      <c r="D137" s="187" t="s">
        <v>966</v>
      </c>
      <c r="E137" s="198" t="s">
        <v>1477</v>
      </c>
      <c r="F137" s="192" t="s">
        <v>828</v>
      </c>
      <c r="G137" s="189" t="s">
        <v>440</v>
      </c>
      <c r="H137" s="195" t="s">
        <v>1072</v>
      </c>
      <c r="I137" s="194"/>
    </row>
    <row r="138" spans="1:9" ht="23" customHeight="1" x14ac:dyDescent="0.2">
      <c r="A138" s="186" t="s">
        <v>1288</v>
      </c>
      <c r="B138" s="186" t="s">
        <v>1404</v>
      </c>
      <c r="C138" s="187" t="s">
        <v>1426</v>
      </c>
      <c r="D138" s="187" t="s">
        <v>973</v>
      </c>
      <c r="E138" s="198" t="s">
        <v>1478</v>
      </c>
      <c r="F138" s="192" t="s">
        <v>828</v>
      </c>
      <c r="G138" s="189" t="s">
        <v>440</v>
      </c>
      <c r="H138" s="195" t="s">
        <v>1080</v>
      </c>
      <c r="I138" s="194"/>
    </row>
    <row r="139" spans="1:9" ht="23" customHeight="1" x14ac:dyDescent="0.2">
      <c r="A139" s="186" t="s">
        <v>1288</v>
      </c>
      <c r="B139" s="186" t="s">
        <v>1404</v>
      </c>
      <c r="C139" s="187" t="s">
        <v>1427</v>
      </c>
      <c r="D139" s="187" t="s">
        <v>396</v>
      </c>
      <c r="E139" s="198" t="s">
        <v>1479</v>
      </c>
      <c r="F139" s="192" t="s">
        <v>1155</v>
      </c>
      <c r="G139" s="189" t="s">
        <v>440</v>
      </c>
      <c r="H139" s="195" t="s">
        <v>1544</v>
      </c>
      <c r="I139" s="194"/>
    </row>
    <row r="140" spans="1:9" ht="23" customHeight="1" x14ac:dyDescent="0.2">
      <c r="A140" s="186" t="s">
        <v>1288</v>
      </c>
      <c r="B140" s="186" t="s">
        <v>1404</v>
      </c>
      <c r="C140" s="187" t="s">
        <v>1428</v>
      </c>
      <c r="D140" s="187" t="s">
        <v>1434</v>
      </c>
      <c r="E140" s="198" t="s">
        <v>1480</v>
      </c>
      <c r="F140" s="192" t="s">
        <v>559</v>
      </c>
      <c r="G140" s="189" t="s">
        <v>440</v>
      </c>
      <c r="H140" s="195" t="s">
        <v>747</v>
      </c>
      <c r="I140" s="194"/>
    </row>
    <row r="141" spans="1:9" ht="23" customHeight="1" x14ac:dyDescent="0.2">
      <c r="A141" s="186" t="s">
        <v>1288</v>
      </c>
      <c r="B141" s="186" t="s">
        <v>1404</v>
      </c>
      <c r="C141" s="187" t="s">
        <v>1429</v>
      </c>
      <c r="D141" s="187" t="s">
        <v>972</v>
      </c>
      <c r="E141" s="198" t="s">
        <v>1481</v>
      </c>
      <c r="F141" s="197" t="s">
        <v>580</v>
      </c>
      <c r="G141" s="189" t="s">
        <v>440</v>
      </c>
      <c r="H141" s="195" t="s">
        <v>1079</v>
      </c>
      <c r="I141" s="194"/>
    </row>
    <row r="142" spans="1:9" ht="23" customHeight="1" x14ac:dyDescent="0.2">
      <c r="A142" s="186" t="s">
        <v>1288</v>
      </c>
      <c r="B142" s="186" t="s">
        <v>1405</v>
      </c>
      <c r="C142" s="187" t="s">
        <v>1430</v>
      </c>
      <c r="D142" s="187" t="s">
        <v>9</v>
      </c>
      <c r="E142" s="188" t="s">
        <v>1432</v>
      </c>
      <c r="F142" s="192" t="s">
        <v>9</v>
      </c>
      <c r="G142" s="189" t="s">
        <v>440</v>
      </c>
      <c r="H142" s="195" t="s">
        <v>1433</v>
      </c>
      <c r="I142" s="194" t="s">
        <v>1459</v>
      </c>
    </row>
    <row r="143" spans="1:9" ht="23" customHeight="1" x14ac:dyDescent="0.2">
      <c r="A143" s="186" t="s">
        <v>1288</v>
      </c>
      <c r="B143" s="186" t="s">
        <v>1405</v>
      </c>
      <c r="C143" s="187" t="s">
        <v>130</v>
      </c>
      <c r="D143" s="187" t="s">
        <v>1447</v>
      </c>
      <c r="E143" s="188" t="s">
        <v>1455</v>
      </c>
      <c r="F143" s="192" t="s">
        <v>947</v>
      </c>
      <c r="G143" s="189" t="s">
        <v>418</v>
      </c>
      <c r="H143" s="195">
        <v>900</v>
      </c>
      <c r="I143" s="194" t="s">
        <v>1290</v>
      </c>
    </row>
    <row r="144" spans="1:9" ht="23" customHeight="1" x14ac:dyDescent="0.2">
      <c r="A144" s="186" t="s">
        <v>1288</v>
      </c>
      <c r="B144" s="186" t="s">
        <v>1405</v>
      </c>
      <c r="C144" s="187" t="s">
        <v>131</v>
      </c>
      <c r="D144" s="187" t="s">
        <v>1446</v>
      </c>
      <c r="E144" s="188" t="s">
        <v>1456</v>
      </c>
      <c r="F144" s="192" t="s">
        <v>947</v>
      </c>
      <c r="G144" s="189" t="s">
        <v>418</v>
      </c>
      <c r="H144" s="195">
        <v>1200</v>
      </c>
      <c r="I144" s="194" t="s">
        <v>1290</v>
      </c>
    </row>
    <row r="145" spans="1:9" ht="23" customHeight="1" x14ac:dyDescent="0.2">
      <c r="A145" s="186" t="s">
        <v>1288</v>
      </c>
      <c r="B145" s="186" t="s">
        <v>1405</v>
      </c>
      <c r="C145" s="187" t="s">
        <v>1431</v>
      </c>
      <c r="D145" s="187" t="s">
        <v>9</v>
      </c>
      <c r="E145" s="188" t="s">
        <v>1457</v>
      </c>
      <c r="F145" s="192" t="s">
        <v>9</v>
      </c>
      <c r="G145" s="189" t="s">
        <v>451</v>
      </c>
      <c r="H145" s="195" t="s">
        <v>679</v>
      </c>
      <c r="I145" s="194" t="s">
        <v>1458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F271-01A4-7446-AB67-7D8A099FB52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82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83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84"/>
      <c r="G4" s="11"/>
      <c r="H4" s="12"/>
      <c r="I4" s="12"/>
      <c r="L4" s="40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81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41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81" t="s">
        <v>394</v>
      </c>
      <c r="G6" s="23">
        <v>0</v>
      </c>
      <c r="H6" s="24">
        <v>150</v>
      </c>
      <c r="I6" s="10"/>
      <c r="L6" s="42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85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86"/>
      <c r="G8" s="13"/>
      <c r="H8" s="15"/>
      <c r="I8" s="15"/>
    </row>
    <row r="9" spans="3:13" x14ac:dyDescent="0.2">
      <c r="C9" s="11" t="s">
        <v>6</v>
      </c>
      <c r="D9" s="20"/>
      <c r="E9" s="1"/>
      <c r="F9" s="84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7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81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85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86"/>
      <c r="G13" s="13"/>
      <c r="H13" s="15"/>
      <c r="I13" s="15"/>
    </row>
    <row r="14" spans="3:13" x14ac:dyDescent="0.2">
      <c r="C14" s="11" t="s">
        <v>20</v>
      </c>
      <c r="D14" s="20"/>
      <c r="E14" s="1"/>
      <c r="F14" s="84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7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81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85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86"/>
      <c r="G18" s="13"/>
      <c r="H18" s="15"/>
      <c r="I18" s="15"/>
    </row>
    <row r="19" spans="3:10" x14ac:dyDescent="0.2">
      <c r="C19" s="11" t="s">
        <v>252</v>
      </c>
      <c r="D19" s="20"/>
      <c r="E19" s="1"/>
      <c r="F19" s="84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7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81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85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86"/>
      <c r="G23" s="13"/>
      <c r="H23" s="15"/>
      <c r="I23" s="15"/>
    </row>
    <row r="24" spans="3:10" x14ac:dyDescent="0.2">
      <c r="C24" s="11" t="s">
        <v>265</v>
      </c>
      <c r="D24" s="20"/>
      <c r="E24" s="1"/>
      <c r="F24" s="84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7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81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85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86"/>
      <c r="G28" s="13"/>
      <c r="H28" s="15"/>
      <c r="I28" s="15"/>
    </row>
    <row r="29" spans="3:10" x14ac:dyDescent="0.2">
      <c r="C29" s="11" t="s">
        <v>274</v>
      </c>
      <c r="D29" s="20"/>
      <c r="E29" s="1"/>
      <c r="F29" s="84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7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81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85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86"/>
      <c r="G33" s="13"/>
      <c r="H33" s="15"/>
      <c r="I33" s="15"/>
    </row>
    <row r="34" spans="2:9" x14ac:dyDescent="0.2">
      <c r="C34" s="11" t="s">
        <v>283</v>
      </c>
      <c r="D34" s="20"/>
      <c r="E34" s="1"/>
      <c r="F34" s="84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7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81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85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86"/>
      <c r="G38" s="13"/>
      <c r="H38" s="15"/>
      <c r="I38" s="15"/>
    </row>
    <row r="39" spans="2:9" x14ac:dyDescent="0.2">
      <c r="C39" s="11" t="s">
        <v>289</v>
      </c>
      <c r="D39" s="20"/>
      <c r="E39" s="1"/>
      <c r="F39" s="84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7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86"/>
      <c r="G41" s="13"/>
      <c r="H41" s="15"/>
      <c r="I41" s="15"/>
    </row>
    <row r="42" spans="2:9" x14ac:dyDescent="0.2">
      <c r="C42" s="11" t="s">
        <v>290</v>
      </c>
      <c r="D42" s="20"/>
      <c r="E42" s="1"/>
      <c r="F42" s="84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6" t="s">
        <v>296</v>
      </c>
      <c r="F43" s="88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86"/>
      <c r="G44" s="14"/>
      <c r="H44" s="15"/>
      <c r="I44" s="22"/>
    </row>
    <row r="45" spans="2:9" x14ac:dyDescent="0.2">
      <c r="C45" s="11" t="s">
        <v>347</v>
      </c>
      <c r="D45" s="20"/>
      <c r="E45" s="1"/>
      <c r="F45" s="84"/>
      <c r="G45" s="11"/>
      <c r="H45" s="12"/>
      <c r="I45" s="12"/>
    </row>
    <row r="46" spans="2:9" x14ac:dyDescent="0.2">
      <c r="C46" s="9" t="s">
        <v>350</v>
      </c>
      <c r="D46" s="21"/>
      <c r="E46" s="44"/>
      <c r="F46" s="89"/>
      <c r="G46" s="47"/>
      <c r="H46" s="45"/>
      <c r="I46" s="10"/>
    </row>
    <row r="47" spans="2:9" ht="16" thickBot="1" x14ac:dyDescent="0.25">
      <c r="C47" s="13"/>
      <c r="D47" s="22"/>
      <c r="E47" s="14"/>
      <c r="F47" s="86"/>
      <c r="G47" s="13"/>
      <c r="H47" s="15"/>
      <c r="I47" s="15"/>
    </row>
    <row r="48" spans="2:9" x14ac:dyDescent="0.2">
      <c r="C48" s="11" t="s">
        <v>348</v>
      </c>
      <c r="D48" s="20"/>
      <c r="E48" s="1"/>
      <c r="F48" s="84"/>
      <c r="G48" s="11"/>
      <c r="H48" s="12"/>
      <c r="I48" s="12"/>
    </row>
    <row r="49" spans="3:9" x14ac:dyDescent="0.2">
      <c r="C49" s="9" t="s">
        <v>350</v>
      </c>
      <c r="D49" s="21"/>
      <c r="E49" s="44"/>
      <c r="F49" s="89"/>
      <c r="G49" s="47"/>
      <c r="H49" s="45"/>
      <c r="I49" s="10"/>
    </row>
    <row r="50" spans="3:9" ht="16" thickBot="1" x14ac:dyDescent="0.25">
      <c r="C50" s="13"/>
      <c r="D50" s="22"/>
      <c r="E50" s="14"/>
      <c r="F50" s="86"/>
      <c r="G50" s="13"/>
      <c r="H50" s="15"/>
      <c r="I50" s="15"/>
    </row>
    <row r="51" spans="3:9" x14ac:dyDescent="0.2">
      <c r="C51" s="11" t="s">
        <v>349</v>
      </c>
      <c r="D51" s="20"/>
      <c r="E51" s="1"/>
      <c r="F51" s="84"/>
      <c r="G51" s="11"/>
      <c r="H51" s="12"/>
      <c r="I51" s="12"/>
    </row>
    <row r="52" spans="3:9" x14ac:dyDescent="0.2">
      <c r="C52" s="9" t="s">
        <v>350</v>
      </c>
      <c r="D52" s="21"/>
      <c r="E52" s="44"/>
      <c r="F52" s="89"/>
      <c r="G52" s="47"/>
      <c r="H52" s="45"/>
      <c r="I52" s="10"/>
    </row>
    <row r="53" spans="3:9" ht="16" thickBot="1" x14ac:dyDescent="0.25">
      <c r="C53" s="13"/>
      <c r="D53" s="22"/>
      <c r="E53" s="14"/>
      <c r="F53" s="86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A916-1A79-0F49-BE10-F88D4ABF97FD}">
  <dimension ref="A1"/>
  <sheetViews>
    <sheetView workbookViewId="0">
      <selection activeCell="I72" sqref="I72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B5DA-F0E8-CC4A-B18F-2AC2077FADC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6BB8-F45B-E549-84BB-9F4F1986BE98}">
  <dimension ref="A1:I16"/>
  <sheetViews>
    <sheetView zoomScale="132" workbookViewId="0">
      <selection activeCell="C36" sqref="C3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customWidth="1"/>
    <col min="8" max="8" width="18.6640625" style="108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x14ac:dyDescent="0.2">
      <c r="A2" s="116" t="s">
        <v>409</v>
      </c>
      <c r="B2" s="116" t="s">
        <v>507</v>
      </c>
      <c r="C2" s="117" t="s">
        <v>452</v>
      </c>
      <c r="D2" s="117" t="s">
        <v>477</v>
      </c>
      <c r="E2" s="99" t="s">
        <v>560</v>
      </c>
      <c r="F2" s="99" t="s">
        <v>554</v>
      </c>
      <c r="G2" s="99" t="s">
        <v>456</v>
      </c>
      <c r="H2" s="110" t="s">
        <v>508</v>
      </c>
      <c r="I2" s="100" t="s">
        <v>534</v>
      </c>
    </row>
    <row r="3" spans="1:9" x14ac:dyDescent="0.2">
      <c r="A3" s="116" t="s">
        <v>409</v>
      </c>
      <c r="B3" s="116" t="s">
        <v>465</v>
      </c>
      <c r="C3" s="117" t="s">
        <v>509</v>
      </c>
      <c r="D3" s="117" t="s">
        <v>525</v>
      </c>
      <c r="E3" s="99" t="s">
        <v>552</v>
      </c>
      <c r="F3" s="99" t="s">
        <v>555</v>
      </c>
      <c r="G3" s="99" t="s">
        <v>457</v>
      </c>
      <c r="H3" s="110" t="s">
        <v>529</v>
      </c>
      <c r="I3" s="101" t="s">
        <v>551</v>
      </c>
    </row>
    <row r="4" spans="1:9" x14ac:dyDescent="0.2">
      <c r="A4" s="118" t="s">
        <v>419</v>
      </c>
      <c r="B4" s="118" t="s">
        <v>468</v>
      </c>
      <c r="C4" s="119" t="s">
        <v>510</v>
      </c>
      <c r="D4" s="119" t="s">
        <v>526</v>
      </c>
      <c r="E4" s="102" t="s">
        <v>536</v>
      </c>
      <c r="F4" s="102" t="s">
        <v>553</v>
      </c>
      <c r="G4" s="102" t="s">
        <v>456</v>
      </c>
      <c r="H4" s="111" t="s">
        <v>511</v>
      </c>
      <c r="I4" s="104" t="s">
        <v>534</v>
      </c>
    </row>
    <row r="5" spans="1:9" x14ac:dyDescent="0.2">
      <c r="A5" s="118" t="s">
        <v>419</v>
      </c>
      <c r="B5" s="118" t="s">
        <v>469</v>
      </c>
      <c r="C5" s="119" t="s">
        <v>512</v>
      </c>
      <c r="D5" s="119" t="s">
        <v>525</v>
      </c>
      <c r="E5" s="102" t="s">
        <v>538</v>
      </c>
      <c r="F5" s="102" t="s">
        <v>556</v>
      </c>
      <c r="G5" s="102" t="s">
        <v>457</v>
      </c>
      <c r="H5" s="111" t="s">
        <v>429</v>
      </c>
      <c r="I5" s="104" t="s">
        <v>534</v>
      </c>
    </row>
    <row r="6" spans="1:9" x14ac:dyDescent="0.2">
      <c r="A6" s="118" t="s">
        <v>419</v>
      </c>
      <c r="B6" s="118" t="s">
        <v>469</v>
      </c>
      <c r="C6" s="119" t="s">
        <v>513</v>
      </c>
      <c r="D6" s="119" t="s">
        <v>527</v>
      </c>
      <c r="E6" s="102" t="s">
        <v>537</v>
      </c>
      <c r="F6" s="102" t="s">
        <v>557</v>
      </c>
      <c r="G6" s="102" t="s">
        <v>458</v>
      </c>
      <c r="H6" s="111" t="s">
        <v>430</v>
      </c>
      <c r="I6" s="104" t="s">
        <v>534</v>
      </c>
    </row>
    <row r="7" spans="1:9" x14ac:dyDescent="0.2">
      <c r="A7" s="118" t="s">
        <v>419</v>
      </c>
      <c r="B7" s="118" t="s">
        <v>514</v>
      </c>
      <c r="C7" s="119" t="s">
        <v>548</v>
      </c>
      <c r="D7" s="119" t="s">
        <v>549</v>
      </c>
      <c r="E7" s="102" t="s">
        <v>537</v>
      </c>
      <c r="F7" s="102" t="s">
        <v>558</v>
      </c>
      <c r="G7" s="102" t="s">
        <v>458</v>
      </c>
      <c r="H7" s="111" t="s">
        <v>428</v>
      </c>
      <c r="I7" s="104" t="s">
        <v>534</v>
      </c>
    </row>
    <row r="8" spans="1:9" ht="16" x14ac:dyDescent="0.2">
      <c r="A8" s="120" t="s">
        <v>470</v>
      </c>
      <c r="B8" s="120" t="s">
        <v>502</v>
      </c>
      <c r="C8" s="121" t="s">
        <v>515</v>
      </c>
      <c r="D8" s="121" t="s">
        <v>547</v>
      </c>
      <c r="E8" s="106" t="s">
        <v>533</v>
      </c>
      <c r="F8" s="105" t="s">
        <v>559</v>
      </c>
      <c r="G8" s="106" t="s">
        <v>418</v>
      </c>
      <c r="H8" s="112" t="s">
        <v>427</v>
      </c>
      <c r="I8" s="123" t="s">
        <v>453</v>
      </c>
    </row>
    <row r="9" spans="1:9" ht="16" x14ac:dyDescent="0.2">
      <c r="A9" s="120" t="s">
        <v>470</v>
      </c>
      <c r="B9" s="120" t="s">
        <v>502</v>
      </c>
      <c r="C9" s="121" t="s">
        <v>520</v>
      </c>
      <c r="D9" s="121" t="s">
        <v>539</v>
      </c>
      <c r="E9" s="106" t="s">
        <v>540</v>
      </c>
      <c r="F9" s="105" t="s">
        <v>559</v>
      </c>
      <c r="G9" s="106" t="s">
        <v>418</v>
      </c>
      <c r="H9" s="112" t="s">
        <v>545</v>
      </c>
      <c r="I9" s="123" t="s">
        <v>530</v>
      </c>
    </row>
    <row r="10" spans="1:9" ht="16" x14ac:dyDescent="0.2">
      <c r="A10" s="120" t="s">
        <v>470</v>
      </c>
      <c r="B10" s="120" t="s">
        <v>502</v>
      </c>
      <c r="C10" s="121" t="s">
        <v>521</v>
      </c>
      <c r="D10" s="121" t="s">
        <v>543</v>
      </c>
      <c r="E10" s="106" t="s">
        <v>541</v>
      </c>
      <c r="F10" s="105" t="s">
        <v>559</v>
      </c>
      <c r="G10" s="106" t="s">
        <v>418</v>
      </c>
      <c r="H10" s="112" t="s">
        <v>546</v>
      </c>
      <c r="I10" s="123" t="s">
        <v>530</v>
      </c>
    </row>
    <row r="11" spans="1:9" ht="16" x14ac:dyDescent="0.2">
      <c r="A11" s="120" t="s">
        <v>470</v>
      </c>
      <c r="B11" s="120" t="s">
        <v>503</v>
      </c>
      <c r="C11" s="121" t="s">
        <v>233</v>
      </c>
      <c r="D11" s="121" t="s">
        <v>522</v>
      </c>
      <c r="E11" s="106" t="s">
        <v>532</v>
      </c>
      <c r="F11" s="105" t="s">
        <v>556</v>
      </c>
      <c r="G11" s="106" t="s">
        <v>418</v>
      </c>
      <c r="H11" s="112" t="s">
        <v>529</v>
      </c>
      <c r="I11" s="123" t="s">
        <v>534</v>
      </c>
    </row>
    <row r="12" spans="1:9" ht="15" customHeight="1" x14ac:dyDescent="0.2">
      <c r="A12" s="120" t="s">
        <v>470</v>
      </c>
      <c r="B12" s="120" t="s">
        <v>503</v>
      </c>
      <c r="C12" s="121" t="s">
        <v>235</v>
      </c>
      <c r="D12" s="121" t="s">
        <v>561</v>
      </c>
      <c r="E12" s="106" t="s">
        <v>544</v>
      </c>
      <c r="F12" s="105" t="s">
        <v>559</v>
      </c>
      <c r="G12" s="106" t="s">
        <v>418</v>
      </c>
      <c r="H12" s="113" t="s">
        <v>442</v>
      </c>
      <c r="I12" s="123" t="s">
        <v>534</v>
      </c>
    </row>
    <row r="13" spans="1:9" ht="16" x14ac:dyDescent="0.2">
      <c r="A13" s="120" t="s">
        <v>470</v>
      </c>
      <c r="B13" s="120" t="s">
        <v>503</v>
      </c>
      <c r="C13" s="121" t="s">
        <v>240</v>
      </c>
      <c r="D13" s="121" t="s">
        <v>523</v>
      </c>
      <c r="E13" s="106" t="s">
        <v>531</v>
      </c>
      <c r="F13" s="106" t="s">
        <v>9</v>
      </c>
      <c r="G13" s="106" t="s">
        <v>418</v>
      </c>
      <c r="H13" s="113" t="s">
        <v>542</v>
      </c>
      <c r="I13" s="124" t="s">
        <v>534</v>
      </c>
    </row>
    <row r="14" spans="1:9" ht="16" x14ac:dyDescent="0.2">
      <c r="A14" s="120" t="s">
        <v>470</v>
      </c>
      <c r="B14" s="120" t="s">
        <v>503</v>
      </c>
      <c r="C14" s="107" t="s">
        <v>516</v>
      </c>
      <c r="D14" s="107" t="s">
        <v>67</v>
      </c>
      <c r="E14" s="106" t="s">
        <v>528</v>
      </c>
      <c r="F14" s="105" t="s">
        <v>9</v>
      </c>
      <c r="G14" s="106" t="s">
        <v>440</v>
      </c>
      <c r="H14" s="106" t="s">
        <v>524</v>
      </c>
      <c r="I14" s="124" t="s">
        <v>535</v>
      </c>
    </row>
    <row r="15" spans="1:9" ht="16" x14ac:dyDescent="0.2">
      <c r="A15" s="120" t="s">
        <v>470</v>
      </c>
      <c r="B15" s="120" t="s">
        <v>504</v>
      </c>
      <c r="C15" s="121" t="s">
        <v>517</v>
      </c>
      <c r="D15" s="121" t="s">
        <v>518</v>
      </c>
      <c r="E15" s="106" t="s">
        <v>519</v>
      </c>
      <c r="F15" s="106" t="s">
        <v>9</v>
      </c>
      <c r="G15" s="106" t="s">
        <v>451</v>
      </c>
      <c r="H15" s="113" t="s">
        <v>454</v>
      </c>
      <c r="I15" s="124" t="s">
        <v>550</v>
      </c>
    </row>
    <row r="16" spans="1:9" ht="16" x14ac:dyDescent="0.2">
      <c r="A16" s="120" t="s">
        <v>470</v>
      </c>
      <c r="B16" s="120" t="s">
        <v>504</v>
      </c>
      <c r="C16" s="121" t="s">
        <v>656</v>
      </c>
      <c r="D16" s="121" t="s">
        <v>657</v>
      </c>
      <c r="E16" s="106" t="s">
        <v>658</v>
      </c>
      <c r="F16" s="106" t="s">
        <v>222</v>
      </c>
      <c r="G16" s="106" t="s">
        <v>418</v>
      </c>
      <c r="H16" s="113" t="s">
        <v>659</v>
      </c>
      <c r="I16" s="124" t="s">
        <v>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8"/>
  <sheetViews>
    <sheetView zoomScale="131" zoomScaleNormal="142" workbookViewId="0">
      <selection activeCell="I2" sqref="I2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style="137" customWidth="1"/>
    <col min="8" max="8" width="18.6640625" style="133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" customHeight="1" x14ac:dyDescent="0.2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" customHeight="1" x14ac:dyDescent="0.2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" customHeight="1" x14ac:dyDescent="0.2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" customHeight="1" x14ac:dyDescent="0.2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" customHeight="1" x14ac:dyDescent="0.2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" customHeight="1" x14ac:dyDescent="0.2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" customHeight="1" x14ac:dyDescent="0.2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" customHeight="1" x14ac:dyDescent="0.2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" customHeight="1" x14ac:dyDescent="0.2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" customHeight="1" x14ac:dyDescent="0.2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" customHeight="1" x14ac:dyDescent="0.2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" customHeight="1" x14ac:dyDescent="0.2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" customHeight="1" x14ac:dyDescent="0.2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" customHeight="1" x14ac:dyDescent="0.2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" customHeight="1" x14ac:dyDescent="0.2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" customHeight="1" x14ac:dyDescent="0.2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" customHeight="1" x14ac:dyDescent="0.2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" customHeight="1" x14ac:dyDescent="0.2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" customHeight="1" x14ac:dyDescent="0.2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" customHeight="1" x14ac:dyDescent="0.2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" customHeight="1" x14ac:dyDescent="0.2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" customHeight="1" x14ac:dyDescent="0.2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" customHeight="1" x14ac:dyDescent="0.2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" customHeight="1" x14ac:dyDescent="0.2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" customHeight="1" x14ac:dyDescent="0.2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" customHeight="1" x14ac:dyDescent="0.2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" customHeight="1" x14ac:dyDescent="0.2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" customHeight="1" x14ac:dyDescent="0.2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" customHeight="1" x14ac:dyDescent="0.2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" customHeight="1" x14ac:dyDescent="0.2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" customHeight="1" x14ac:dyDescent="0.2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" customHeight="1" x14ac:dyDescent="0.2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" customHeight="1" x14ac:dyDescent="0.2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" customHeight="1" x14ac:dyDescent="0.2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" customHeight="1" x14ac:dyDescent="0.2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440</v>
      </c>
      <c r="H36" s="106" t="s">
        <v>615</v>
      </c>
      <c r="I36" s="124"/>
    </row>
    <row r="37" spans="1:9" ht="17" customHeight="1" x14ac:dyDescent="0.2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" customHeight="1" x14ac:dyDescent="0.2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" customHeight="1" x14ac:dyDescent="0.2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" customHeight="1" x14ac:dyDescent="0.2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440</v>
      </c>
      <c r="H40" s="106" t="s">
        <v>616</v>
      </c>
      <c r="I40" s="124"/>
    </row>
    <row r="41" spans="1:9" ht="17" customHeight="1" x14ac:dyDescent="0.2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451</v>
      </c>
      <c r="H41" s="132" t="s">
        <v>654</v>
      </c>
      <c r="I41" s="124" t="s">
        <v>655</v>
      </c>
    </row>
    <row r="42" spans="1:9" ht="17" customHeight="1" x14ac:dyDescent="0.2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440</v>
      </c>
      <c r="H42" s="139" t="s">
        <v>617</v>
      </c>
      <c r="I42" s="124"/>
    </row>
    <row r="43" spans="1:9" ht="17" customHeight="1" x14ac:dyDescent="0.2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" customHeight="1" x14ac:dyDescent="0.2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" customHeight="1" x14ac:dyDescent="0.2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" customHeight="1" x14ac:dyDescent="0.2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" customHeight="1" x14ac:dyDescent="0.2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" customHeight="1" x14ac:dyDescent="0.2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092D-845B-284C-8DEB-F5F4A983B3A3}">
  <dimension ref="A1:I48"/>
  <sheetViews>
    <sheetView workbookViewId="0">
      <selection activeCell="D16" sqref="D1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style="137" customWidth="1"/>
    <col min="8" max="8" width="18.6640625" style="133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" customHeight="1" x14ac:dyDescent="0.2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" customHeight="1" x14ac:dyDescent="0.2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" customHeight="1" x14ac:dyDescent="0.2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" customHeight="1" x14ac:dyDescent="0.2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" customHeight="1" x14ac:dyDescent="0.2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" customHeight="1" x14ac:dyDescent="0.2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" customHeight="1" x14ac:dyDescent="0.2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" customHeight="1" x14ac:dyDescent="0.2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" customHeight="1" x14ac:dyDescent="0.2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" customHeight="1" x14ac:dyDescent="0.2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" customHeight="1" x14ac:dyDescent="0.2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" customHeight="1" x14ac:dyDescent="0.2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" customHeight="1" x14ac:dyDescent="0.2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" customHeight="1" x14ac:dyDescent="0.2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" customHeight="1" x14ac:dyDescent="0.2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" customHeight="1" x14ac:dyDescent="0.2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" customHeight="1" x14ac:dyDescent="0.2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" customHeight="1" x14ac:dyDescent="0.2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" customHeight="1" x14ac:dyDescent="0.2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" customHeight="1" x14ac:dyDescent="0.2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" customHeight="1" x14ac:dyDescent="0.2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" customHeight="1" x14ac:dyDescent="0.2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" customHeight="1" x14ac:dyDescent="0.2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" customHeight="1" x14ac:dyDescent="0.2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" customHeight="1" x14ac:dyDescent="0.2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" customHeight="1" x14ac:dyDescent="0.2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" customHeight="1" x14ac:dyDescent="0.2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" customHeight="1" x14ac:dyDescent="0.2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" customHeight="1" x14ac:dyDescent="0.2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" customHeight="1" x14ac:dyDescent="0.2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" customHeight="1" x14ac:dyDescent="0.2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" customHeight="1" x14ac:dyDescent="0.2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" customHeight="1" x14ac:dyDescent="0.2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" customHeight="1" x14ac:dyDescent="0.2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" customHeight="1" x14ac:dyDescent="0.2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418</v>
      </c>
      <c r="H36" s="106" t="s">
        <v>615</v>
      </c>
      <c r="I36" s="124"/>
    </row>
    <row r="37" spans="1:9" ht="17" customHeight="1" x14ac:dyDescent="0.2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" customHeight="1" x14ac:dyDescent="0.2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" customHeight="1" x14ac:dyDescent="0.2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" customHeight="1" x14ac:dyDescent="0.2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418</v>
      </c>
      <c r="H40" s="106" t="s">
        <v>616</v>
      </c>
      <c r="I40" s="124"/>
    </row>
    <row r="41" spans="1:9" ht="17" customHeight="1" x14ac:dyDescent="0.2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459</v>
      </c>
      <c r="H41" s="132" t="s">
        <v>654</v>
      </c>
      <c r="I41" s="124" t="s">
        <v>655</v>
      </c>
    </row>
    <row r="42" spans="1:9" ht="17" customHeight="1" x14ac:dyDescent="0.2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418</v>
      </c>
      <c r="H42" s="139" t="s">
        <v>617</v>
      </c>
      <c r="I42" s="124"/>
    </row>
    <row r="43" spans="1:9" ht="17" customHeight="1" x14ac:dyDescent="0.2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" customHeight="1" x14ac:dyDescent="0.2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" customHeight="1" x14ac:dyDescent="0.2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" customHeight="1" x14ac:dyDescent="0.2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" customHeight="1" x14ac:dyDescent="0.2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" customHeight="1" x14ac:dyDescent="0.2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1BFD-60E7-6549-A88F-3885AC99B7CB}">
  <dimension ref="A1:I32"/>
  <sheetViews>
    <sheetView workbookViewId="0">
      <selection activeCell="E29" sqref="E29"/>
    </sheetView>
  </sheetViews>
  <sheetFormatPr baseColWidth="10" defaultRowHeight="15" x14ac:dyDescent="0.2"/>
  <cols>
    <col min="1" max="1" width="12.5" bestFit="1" customWidth="1"/>
    <col min="2" max="2" width="19.5" bestFit="1" customWidth="1"/>
    <col min="3" max="3" width="24.5" bestFit="1" customWidth="1"/>
    <col min="4" max="4" width="26.6640625" bestFit="1" customWidth="1"/>
    <col min="5" max="5" width="66.5" bestFit="1" customWidth="1"/>
    <col min="6" max="6" width="14.1640625" bestFit="1" customWidth="1"/>
    <col min="7" max="7" width="7.33203125" bestFit="1" customWidth="1"/>
    <col min="8" max="8" width="20.83203125" bestFit="1" customWidth="1"/>
    <col min="9" max="9" width="61.5" customWidth="1"/>
  </cols>
  <sheetData>
    <row r="1" spans="1:9" ht="16" x14ac:dyDescent="0.2">
      <c r="A1" s="141" t="s">
        <v>463</v>
      </c>
      <c r="B1" s="142" t="s">
        <v>462</v>
      </c>
      <c r="C1" s="142" t="s">
        <v>410</v>
      </c>
      <c r="D1" s="143" t="s">
        <v>461</v>
      </c>
      <c r="E1" s="144" t="s">
        <v>411</v>
      </c>
      <c r="F1" s="144" t="s">
        <v>412</v>
      </c>
      <c r="G1" s="144" t="s">
        <v>414</v>
      </c>
      <c r="H1" s="145" t="s">
        <v>413</v>
      </c>
      <c r="I1" s="146" t="s">
        <v>127</v>
      </c>
    </row>
    <row r="2" spans="1:9" ht="30" customHeight="1" x14ac:dyDescent="0.2">
      <c r="A2" s="147" t="s">
        <v>409</v>
      </c>
      <c r="B2" s="148" t="s">
        <v>663</v>
      </c>
      <c r="C2" s="117" t="s">
        <v>661</v>
      </c>
      <c r="D2" s="149" t="s">
        <v>676</v>
      </c>
      <c r="E2" s="150" t="s">
        <v>668</v>
      </c>
      <c r="F2" s="150" t="s">
        <v>669</v>
      </c>
      <c r="G2" s="150" t="s">
        <v>456</v>
      </c>
      <c r="H2" s="166" t="s">
        <v>679</v>
      </c>
      <c r="I2" s="151" t="s">
        <v>534</v>
      </c>
    </row>
    <row r="3" spans="1:9" ht="30" customHeight="1" x14ac:dyDescent="0.2">
      <c r="A3" s="147" t="s">
        <v>409</v>
      </c>
      <c r="B3" s="148" t="s">
        <v>663</v>
      </c>
      <c r="C3" s="117" t="s">
        <v>662</v>
      </c>
      <c r="D3" s="149" t="s">
        <v>677</v>
      </c>
      <c r="E3" s="150" t="s">
        <v>678</v>
      </c>
      <c r="F3" s="150" t="s">
        <v>669</v>
      </c>
      <c r="G3" s="150" t="s">
        <v>456</v>
      </c>
      <c r="H3" s="166" t="s">
        <v>679</v>
      </c>
      <c r="I3" s="151" t="s">
        <v>687</v>
      </c>
    </row>
    <row r="4" spans="1:9" ht="25" customHeight="1" x14ac:dyDescent="0.2">
      <c r="A4" s="116" t="s">
        <v>409</v>
      </c>
      <c r="B4" s="116" t="s">
        <v>465</v>
      </c>
      <c r="C4" s="117" t="s">
        <v>452</v>
      </c>
      <c r="D4" s="117" t="s">
        <v>477</v>
      </c>
      <c r="E4" s="99" t="s">
        <v>560</v>
      </c>
      <c r="F4" s="99" t="s">
        <v>559</v>
      </c>
      <c r="G4" s="135" t="s">
        <v>456</v>
      </c>
      <c r="H4" s="167" t="s">
        <v>508</v>
      </c>
      <c r="I4" s="101" t="s">
        <v>684</v>
      </c>
    </row>
    <row r="5" spans="1:9" ht="30" customHeight="1" x14ac:dyDescent="0.2">
      <c r="A5" s="147" t="s">
        <v>409</v>
      </c>
      <c r="B5" s="148" t="s">
        <v>465</v>
      </c>
      <c r="C5" s="149" t="s">
        <v>664</v>
      </c>
      <c r="D5" s="149" t="s">
        <v>690</v>
      </c>
      <c r="E5" s="150" t="s">
        <v>683</v>
      </c>
      <c r="F5" s="150" t="s">
        <v>670</v>
      </c>
      <c r="G5" s="150" t="s">
        <v>457</v>
      </c>
      <c r="H5" s="166" t="s">
        <v>679</v>
      </c>
      <c r="I5" s="178" t="s">
        <v>688</v>
      </c>
    </row>
    <row r="6" spans="1:9" ht="30" customHeight="1" x14ac:dyDescent="0.2">
      <c r="A6" s="147" t="s">
        <v>409</v>
      </c>
      <c r="B6" s="148" t="s">
        <v>465</v>
      </c>
      <c r="C6" s="149" t="s">
        <v>682</v>
      </c>
      <c r="D6" s="149" t="s">
        <v>673</v>
      </c>
      <c r="E6" s="150" t="s">
        <v>674</v>
      </c>
      <c r="F6" s="150" t="s">
        <v>672</v>
      </c>
      <c r="G6" s="150" t="s">
        <v>456</v>
      </c>
      <c r="H6" s="166" t="s">
        <v>443</v>
      </c>
      <c r="I6" s="152" t="s">
        <v>686</v>
      </c>
    </row>
    <row r="7" spans="1:9" ht="30" customHeight="1" x14ac:dyDescent="0.2">
      <c r="A7" s="147" t="s">
        <v>409</v>
      </c>
      <c r="B7" s="148" t="s">
        <v>465</v>
      </c>
      <c r="C7" s="149" t="s">
        <v>665</v>
      </c>
      <c r="D7" s="149" t="s">
        <v>667</v>
      </c>
      <c r="E7" s="150" t="s">
        <v>689</v>
      </c>
      <c r="F7" s="150" t="s">
        <v>671</v>
      </c>
      <c r="G7" s="150" t="s">
        <v>456</v>
      </c>
      <c r="H7" s="166" t="s">
        <v>681</v>
      </c>
      <c r="I7" s="152" t="s">
        <v>691</v>
      </c>
    </row>
    <row r="8" spans="1:9" ht="29" customHeight="1" x14ac:dyDescent="0.2">
      <c r="A8" s="147" t="s">
        <v>409</v>
      </c>
      <c r="B8" s="148" t="s">
        <v>465</v>
      </c>
      <c r="C8" s="149" t="s">
        <v>417</v>
      </c>
      <c r="D8" s="149" t="s">
        <v>666</v>
      </c>
      <c r="E8" s="150" t="s">
        <v>675</v>
      </c>
      <c r="F8" s="150" t="s">
        <v>9</v>
      </c>
      <c r="G8" s="150" t="s">
        <v>456</v>
      </c>
      <c r="H8" s="166" t="s">
        <v>680</v>
      </c>
      <c r="I8" s="152" t="s">
        <v>685</v>
      </c>
    </row>
    <row r="9" spans="1:9" ht="30" customHeight="1" x14ac:dyDescent="0.2">
      <c r="A9" s="153" t="s">
        <v>419</v>
      </c>
      <c r="B9" s="154" t="s">
        <v>468</v>
      </c>
      <c r="C9" s="155" t="s">
        <v>692</v>
      </c>
      <c r="D9" s="155" t="s">
        <v>1136</v>
      </c>
      <c r="E9" s="156" t="s">
        <v>694</v>
      </c>
      <c r="F9" s="156" t="s">
        <v>693</v>
      </c>
      <c r="G9" s="156" t="s">
        <v>458</v>
      </c>
      <c r="H9" s="179" t="s">
        <v>429</v>
      </c>
      <c r="I9" s="157" t="s">
        <v>697</v>
      </c>
    </row>
    <row r="10" spans="1:9" ht="30" customHeight="1" x14ac:dyDescent="0.2">
      <c r="A10" s="153" t="s">
        <v>419</v>
      </c>
      <c r="B10" s="154" t="s">
        <v>469</v>
      </c>
      <c r="C10" s="155" t="s">
        <v>695</v>
      </c>
      <c r="D10" s="155" t="s">
        <v>1135</v>
      </c>
      <c r="E10" s="156" t="s">
        <v>696</v>
      </c>
      <c r="F10" s="156" t="s">
        <v>693</v>
      </c>
      <c r="G10" s="156" t="s">
        <v>457</v>
      </c>
      <c r="H10" s="179" t="s">
        <v>429</v>
      </c>
      <c r="I10" s="157" t="s">
        <v>534</v>
      </c>
    </row>
    <row r="11" spans="1:9" ht="30" customHeight="1" x14ac:dyDescent="0.2">
      <c r="A11" s="158" t="s">
        <v>470</v>
      </c>
      <c r="B11" s="159" t="s">
        <v>502</v>
      </c>
      <c r="C11" s="160" t="s">
        <v>698</v>
      </c>
      <c r="D11" s="160" t="s">
        <v>705</v>
      </c>
      <c r="E11" s="161" t="s">
        <v>751</v>
      </c>
      <c r="F11" s="162" t="s">
        <v>721</v>
      </c>
      <c r="G11" s="161" t="s">
        <v>418</v>
      </c>
      <c r="H11" s="180" t="s">
        <v>430</v>
      </c>
      <c r="I11" s="163" t="s">
        <v>453</v>
      </c>
    </row>
    <row r="12" spans="1:9" ht="30" customHeight="1" x14ac:dyDescent="0.2">
      <c r="A12" s="158" t="s">
        <v>470</v>
      </c>
      <c r="B12" s="159" t="s">
        <v>502</v>
      </c>
      <c r="C12" s="160" t="s">
        <v>699</v>
      </c>
      <c r="D12" s="160" t="s">
        <v>706</v>
      </c>
      <c r="E12" s="161" t="s">
        <v>750</v>
      </c>
      <c r="F12" s="162" t="s">
        <v>721</v>
      </c>
      <c r="G12" s="161" t="s">
        <v>418</v>
      </c>
      <c r="H12" s="180" t="s">
        <v>545</v>
      </c>
      <c r="I12" s="163" t="s">
        <v>530</v>
      </c>
    </row>
    <row r="13" spans="1:9" ht="30" customHeight="1" x14ac:dyDescent="0.2">
      <c r="A13" s="158" t="s">
        <v>470</v>
      </c>
      <c r="B13" s="159" t="s">
        <v>502</v>
      </c>
      <c r="C13" s="160" t="s">
        <v>700</v>
      </c>
      <c r="D13" s="160" t="s">
        <v>707</v>
      </c>
      <c r="E13" s="161" t="s">
        <v>749</v>
      </c>
      <c r="F13" s="162" t="s">
        <v>721</v>
      </c>
      <c r="G13" s="161" t="s">
        <v>418</v>
      </c>
      <c r="H13" s="180" t="s">
        <v>739</v>
      </c>
      <c r="I13" s="163" t="s">
        <v>530</v>
      </c>
    </row>
    <row r="14" spans="1:9" ht="30" customHeight="1" x14ac:dyDescent="0.2">
      <c r="A14" s="158" t="s">
        <v>470</v>
      </c>
      <c r="B14" s="159" t="s">
        <v>503</v>
      </c>
      <c r="C14" s="160" t="s">
        <v>276</v>
      </c>
      <c r="D14" s="160" t="s">
        <v>704</v>
      </c>
      <c r="E14" s="161" t="s">
        <v>1116</v>
      </c>
      <c r="F14" s="162" t="s">
        <v>693</v>
      </c>
      <c r="G14" s="161" t="s">
        <v>418</v>
      </c>
      <c r="H14" s="180" t="s">
        <v>738</v>
      </c>
      <c r="I14" s="163" t="s">
        <v>534</v>
      </c>
    </row>
    <row r="15" spans="1:9" ht="30" customHeight="1" x14ac:dyDescent="0.2">
      <c r="A15" s="158" t="s">
        <v>470</v>
      </c>
      <c r="B15" s="159" t="s">
        <v>503</v>
      </c>
      <c r="C15" s="160" t="s">
        <v>277</v>
      </c>
      <c r="D15" s="160" t="s">
        <v>701</v>
      </c>
      <c r="E15" s="161" t="s">
        <v>544</v>
      </c>
      <c r="F15" s="162" t="s">
        <v>559</v>
      </c>
      <c r="G15" s="161" t="s">
        <v>418</v>
      </c>
      <c r="H15" s="181" t="s">
        <v>442</v>
      </c>
      <c r="I15" s="163" t="s">
        <v>534</v>
      </c>
    </row>
    <row r="16" spans="1:9" ht="30" customHeight="1" x14ac:dyDescent="0.2">
      <c r="A16" s="158" t="s">
        <v>470</v>
      </c>
      <c r="B16" s="159" t="s">
        <v>503</v>
      </c>
      <c r="C16" s="160" t="s">
        <v>278</v>
      </c>
      <c r="D16" s="160" t="s">
        <v>703</v>
      </c>
      <c r="E16" s="161" t="s">
        <v>531</v>
      </c>
      <c r="F16" s="161" t="s">
        <v>9</v>
      </c>
      <c r="G16" s="161" t="s">
        <v>418</v>
      </c>
      <c r="H16" s="181" t="s">
        <v>542</v>
      </c>
      <c r="I16" s="164" t="s">
        <v>534</v>
      </c>
    </row>
    <row r="17" spans="1:9" ht="30" customHeight="1" x14ac:dyDescent="0.2">
      <c r="A17" s="158" t="s">
        <v>470</v>
      </c>
      <c r="B17" s="159" t="s">
        <v>503</v>
      </c>
      <c r="C17" s="165" t="s">
        <v>708</v>
      </c>
      <c r="D17" s="165" t="s">
        <v>488</v>
      </c>
      <c r="E17" s="106" t="s">
        <v>740</v>
      </c>
      <c r="F17" s="162" t="s">
        <v>9</v>
      </c>
      <c r="G17" s="161" t="s">
        <v>440</v>
      </c>
      <c r="H17" s="176" t="s">
        <v>747</v>
      </c>
      <c r="I17" s="164" t="s">
        <v>1070</v>
      </c>
    </row>
    <row r="18" spans="1:9" ht="30" customHeight="1" x14ac:dyDescent="0.2">
      <c r="A18" s="158" t="s">
        <v>470</v>
      </c>
      <c r="B18" s="159" t="s">
        <v>503</v>
      </c>
      <c r="C18" s="165" t="s">
        <v>702</v>
      </c>
      <c r="D18" s="165" t="s">
        <v>67</v>
      </c>
      <c r="E18" s="161" t="s">
        <v>528</v>
      </c>
      <c r="F18" s="162" t="s">
        <v>9</v>
      </c>
      <c r="G18" s="161" t="s">
        <v>440</v>
      </c>
      <c r="H18" s="176" t="s">
        <v>720</v>
      </c>
      <c r="I18" s="164" t="s">
        <v>535</v>
      </c>
    </row>
    <row r="19" spans="1:9" ht="30" customHeight="1" x14ac:dyDescent="0.2">
      <c r="A19" s="158" t="s">
        <v>470</v>
      </c>
      <c r="B19" s="159" t="s">
        <v>718</v>
      </c>
      <c r="C19" s="165" t="s">
        <v>709</v>
      </c>
      <c r="D19" s="165" t="s">
        <v>719</v>
      </c>
      <c r="E19" s="161" t="s">
        <v>737</v>
      </c>
      <c r="F19" s="162" t="s">
        <v>9</v>
      </c>
      <c r="G19" s="161" t="s">
        <v>757</v>
      </c>
      <c r="H19" s="176" t="s">
        <v>746</v>
      </c>
      <c r="I19" s="164" t="s">
        <v>534</v>
      </c>
    </row>
    <row r="20" spans="1:9" ht="30" customHeight="1" x14ac:dyDescent="0.2">
      <c r="A20" s="158" t="s">
        <v>470</v>
      </c>
      <c r="B20" s="159" t="s">
        <v>718</v>
      </c>
      <c r="C20" s="165" t="s">
        <v>710</v>
      </c>
      <c r="D20" s="165"/>
      <c r="E20" s="161" t="s">
        <v>736</v>
      </c>
      <c r="F20" s="162" t="s">
        <v>9</v>
      </c>
      <c r="G20" s="161" t="s">
        <v>757</v>
      </c>
      <c r="H20" s="176" t="s">
        <v>746</v>
      </c>
      <c r="I20" s="164" t="s">
        <v>752</v>
      </c>
    </row>
    <row r="21" spans="1:9" ht="30" customHeight="1" x14ac:dyDescent="0.2">
      <c r="A21" s="158" t="s">
        <v>470</v>
      </c>
      <c r="B21" s="159" t="s">
        <v>718</v>
      </c>
      <c r="C21" s="165" t="s">
        <v>711</v>
      </c>
      <c r="D21" s="165"/>
      <c r="E21" s="161" t="s">
        <v>735</v>
      </c>
      <c r="F21" s="162" t="s">
        <v>9</v>
      </c>
      <c r="G21" s="161" t="s">
        <v>440</v>
      </c>
      <c r="H21" s="176" t="s">
        <v>748</v>
      </c>
      <c r="I21" s="164" t="s">
        <v>753</v>
      </c>
    </row>
    <row r="22" spans="1:9" ht="30" customHeight="1" x14ac:dyDescent="0.2">
      <c r="A22" s="158" t="s">
        <v>470</v>
      </c>
      <c r="B22" s="159" t="s">
        <v>718</v>
      </c>
      <c r="C22" s="165" t="s">
        <v>712</v>
      </c>
      <c r="D22" s="165" t="s">
        <v>719</v>
      </c>
      <c r="E22" s="106" t="s">
        <v>734</v>
      </c>
      <c r="F22" s="162" t="s">
        <v>9</v>
      </c>
      <c r="G22" s="161" t="s">
        <v>451</v>
      </c>
      <c r="H22" s="176" t="s">
        <v>741</v>
      </c>
      <c r="I22" s="124" t="s">
        <v>754</v>
      </c>
    </row>
    <row r="23" spans="1:9" ht="30" customHeight="1" x14ac:dyDescent="0.2">
      <c r="A23" s="158" t="s">
        <v>470</v>
      </c>
      <c r="B23" s="159" t="s">
        <v>718</v>
      </c>
      <c r="C23" s="165" t="s">
        <v>66</v>
      </c>
      <c r="D23" s="165" t="s">
        <v>722</v>
      </c>
      <c r="E23" s="161" t="s">
        <v>733</v>
      </c>
      <c r="F23" s="162" t="s">
        <v>756</v>
      </c>
      <c r="G23" s="161" t="s">
        <v>418</v>
      </c>
      <c r="H23" s="176" t="s">
        <v>758</v>
      </c>
      <c r="I23" s="164" t="s">
        <v>534</v>
      </c>
    </row>
    <row r="24" spans="1:9" ht="30" customHeight="1" x14ac:dyDescent="0.2">
      <c r="A24" s="158" t="s">
        <v>470</v>
      </c>
      <c r="B24" s="159" t="s">
        <v>718</v>
      </c>
      <c r="C24" s="165" t="s">
        <v>68</v>
      </c>
      <c r="D24" s="165" t="s">
        <v>761</v>
      </c>
      <c r="E24" s="161" t="s">
        <v>763</v>
      </c>
      <c r="F24" s="162" t="s">
        <v>762</v>
      </c>
      <c r="G24" s="161" t="s">
        <v>418</v>
      </c>
      <c r="H24" s="176">
        <v>0.7</v>
      </c>
      <c r="I24" s="164" t="s">
        <v>764</v>
      </c>
    </row>
    <row r="25" spans="1:9" ht="30" customHeight="1" x14ac:dyDescent="0.2">
      <c r="A25" s="158" t="s">
        <v>470</v>
      </c>
      <c r="B25" s="159" t="s">
        <v>718</v>
      </c>
      <c r="C25" s="165" t="s">
        <v>69</v>
      </c>
      <c r="D25" s="165" t="s">
        <v>723</v>
      </c>
      <c r="E25" s="161" t="s">
        <v>759</v>
      </c>
      <c r="F25" s="162" t="s">
        <v>760</v>
      </c>
      <c r="G25" s="161" t="s">
        <v>418</v>
      </c>
      <c r="H25" s="176" t="s">
        <v>765</v>
      </c>
      <c r="I25" s="164" t="s">
        <v>764</v>
      </c>
    </row>
    <row r="26" spans="1:9" ht="30" customHeight="1" x14ac:dyDescent="0.2">
      <c r="A26" s="158" t="s">
        <v>470</v>
      </c>
      <c r="B26" s="159" t="s">
        <v>718</v>
      </c>
      <c r="C26" s="165" t="s">
        <v>714</v>
      </c>
      <c r="D26" s="165" t="s">
        <v>724</v>
      </c>
      <c r="E26" s="161" t="s">
        <v>742</v>
      </c>
      <c r="F26" s="162" t="s">
        <v>217</v>
      </c>
      <c r="G26" s="161" t="s">
        <v>418</v>
      </c>
      <c r="H26" s="176">
        <f>-0.01 - 0</f>
        <v>-0.01</v>
      </c>
      <c r="I26" s="164" t="s">
        <v>534</v>
      </c>
    </row>
    <row r="27" spans="1:9" ht="30" customHeight="1" x14ac:dyDescent="0.2">
      <c r="A27" s="158" t="s">
        <v>470</v>
      </c>
      <c r="B27" s="159" t="s">
        <v>718</v>
      </c>
      <c r="C27" s="165" t="s">
        <v>713</v>
      </c>
      <c r="D27" s="165"/>
      <c r="E27" s="161" t="s">
        <v>732</v>
      </c>
      <c r="F27" s="162" t="s">
        <v>9</v>
      </c>
      <c r="G27" s="161" t="s">
        <v>757</v>
      </c>
      <c r="H27" s="176" t="s">
        <v>746</v>
      </c>
      <c r="I27" s="164" t="s">
        <v>755</v>
      </c>
    </row>
    <row r="28" spans="1:9" ht="30" customHeight="1" x14ac:dyDescent="0.2">
      <c r="A28" s="158" t="s">
        <v>470</v>
      </c>
      <c r="B28" s="159" t="s">
        <v>718</v>
      </c>
      <c r="C28" s="165" t="s">
        <v>715</v>
      </c>
      <c r="D28" s="165" t="s">
        <v>666</v>
      </c>
      <c r="E28" s="161" t="s">
        <v>731</v>
      </c>
      <c r="F28" s="162" t="s">
        <v>9</v>
      </c>
      <c r="G28" s="161" t="s">
        <v>440</v>
      </c>
      <c r="H28" s="176" t="s">
        <v>745</v>
      </c>
      <c r="I28" s="164" t="s">
        <v>534</v>
      </c>
    </row>
    <row r="29" spans="1:9" ht="30" customHeight="1" x14ac:dyDescent="0.2">
      <c r="A29" s="158" t="s">
        <v>470</v>
      </c>
      <c r="B29" s="159" t="s">
        <v>504</v>
      </c>
      <c r="C29" s="160" t="s">
        <v>716</v>
      </c>
      <c r="D29" s="165" t="s">
        <v>725</v>
      </c>
      <c r="E29" s="161" t="s">
        <v>743</v>
      </c>
      <c r="F29" s="161" t="s">
        <v>9</v>
      </c>
      <c r="G29" s="161" t="s">
        <v>757</v>
      </c>
      <c r="H29" s="176" t="s">
        <v>746</v>
      </c>
      <c r="I29" s="164" t="s">
        <v>534</v>
      </c>
    </row>
    <row r="30" spans="1:9" ht="30" customHeight="1" x14ac:dyDescent="0.2">
      <c r="A30" s="158" t="s">
        <v>470</v>
      </c>
      <c r="B30" s="159" t="s">
        <v>504</v>
      </c>
      <c r="C30" s="160" t="s">
        <v>62</v>
      </c>
      <c r="D30" s="160" t="s">
        <v>728</v>
      </c>
      <c r="E30" s="161" t="s">
        <v>730</v>
      </c>
      <c r="F30" s="162" t="s">
        <v>693</v>
      </c>
      <c r="G30" s="161" t="s">
        <v>418</v>
      </c>
      <c r="H30" s="181" t="s">
        <v>679</v>
      </c>
      <c r="I30" s="164" t="s">
        <v>534</v>
      </c>
    </row>
    <row r="31" spans="1:9" ht="30" customHeight="1" x14ac:dyDescent="0.2">
      <c r="A31" s="158" t="s">
        <v>470</v>
      </c>
      <c r="B31" s="159" t="s">
        <v>504</v>
      </c>
      <c r="C31" s="160" t="s">
        <v>717</v>
      </c>
      <c r="D31" s="165" t="s">
        <v>726</v>
      </c>
      <c r="E31" s="161" t="s">
        <v>744</v>
      </c>
      <c r="F31" s="161" t="s">
        <v>222</v>
      </c>
      <c r="G31" s="161" t="s">
        <v>757</v>
      </c>
      <c r="H31" s="176" t="s">
        <v>746</v>
      </c>
      <c r="I31" s="164" t="s">
        <v>534</v>
      </c>
    </row>
    <row r="32" spans="1:9" ht="30" customHeight="1" x14ac:dyDescent="0.2">
      <c r="A32" s="158" t="s">
        <v>470</v>
      </c>
      <c r="B32" s="159" t="s">
        <v>504</v>
      </c>
      <c r="C32" s="160" t="s">
        <v>64</v>
      </c>
      <c r="D32" s="160" t="s">
        <v>727</v>
      </c>
      <c r="E32" s="161" t="s">
        <v>729</v>
      </c>
      <c r="F32" s="162" t="s">
        <v>721</v>
      </c>
      <c r="G32" s="161" t="s">
        <v>418</v>
      </c>
      <c r="H32" s="181" t="s">
        <v>766</v>
      </c>
      <c r="I32" s="164" t="s">
        <v>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592-02B6-D34A-ABB0-0BFDB769B29F}">
  <dimension ref="A1:I12"/>
  <sheetViews>
    <sheetView workbookViewId="0">
      <selection activeCell="F14" sqref="F14"/>
    </sheetView>
  </sheetViews>
  <sheetFormatPr baseColWidth="10" defaultRowHeight="15" x14ac:dyDescent="0.2"/>
  <cols>
    <col min="1" max="1" width="12.5" bestFit="1" customWidth="1"/>
    <col min="2" max="2" width="19.5" bestFit="1" customWidth="1"/>
    <col min="3" max="3" width="19.1640625" bestFit="1" customWidth="1"/>
    <col min="4" max="4" width="25.33203125" bestFit="1" customWidth="1"/>
    <col min="5" max="5" width="37.83203125" bestFit="1" customWidth="1"/>
    <col min="6" max="6" width="14.1640625" bestFit="1" customWidth="1"/>
    <col min="7" max="7" width="7" bestFit="1" customWidth="1"/>
    <col min="8" max="8" width="12.6640625" bestFit="1" customWidth="1"/>
    <col min="9" max="9" width="38.1640625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ht="35" customHeight="1" x14ac:dyDescent="0.2">
      <c r="A2" s="116" t="s">
        <v>409</v>
      </c>
      <c r="B2" s="116" t="s">
        <v>768</v>
      </c>
      <c r="C2" s="117" t="s">
        <v>767</v>
      </c>
      <c r="D2" s="117" t="s">
        <v>1133</v>
      </c>
      <c r="E2" s="99" t="s">
        <v>1151</v>
      </c>
      <c r="F2" s="99" t="s">
        <v>1152</v>
      </c>
      <c r="G2" s="99" t="s">
        <v>456</v>
      </c>
      <c r="H2" s="110" t="s">
        <v>508</v>
      </c>
      <c r="I2" s="100" t="s">
        <v>534</v>
      </c>
    </row>
    <row r="3" spans="1:9" ht="35" customHeight="1" x14ac:dyDescent="0.2">
      <c r="A3" s="116" t="s">
        <v>409</v>
      </c>
      <c r="B3" s="116" t="s">
        <v>465</v>
      </c>
      <c r="C3" s="117" t="s">
        <v>1127</v>
      </c>
      <c r="D3" s="117" t="s">
        <v>1134</v>
      </c>
      <c r="E3" s="99" t="s">
        <v>1158</v>
      </c>
      <c r="F3" s="99" t="s">
        <v>1153</v>
      </c>
      <c r="G3" s="99" t="s">
        <v>457</v>
      </c>
      <c r="H3" s="110" t="s">
        <v>529</v>
      </c>
      <c r="I3" s="101" t="s">
        <v>551</v>
      </c>
    </row>
    <row r="4" spans="1:9" ht="35" customHeight="1" x14ac:dyDescent="0.2">
      <c r="A4" s="118" t="s">
        <v>419</v>
      </c>
      <c r="B4" s="118" t="s">
        <v>469</v>
      </c>
      <c r="C4" s="119" t="s">
        <v>769</v>
      </c>
      <c r="D4" s="119" t="s">
        <v>1137</v>
      </c>
      <c r="E4" s="102" t="s">
        <v>1150</v>
      </c>
      <c r="F4" s="102" t="s">
        <v>1154</v>
      </c>
      <c r="G4" s="102" t="s">
        <v>457</v>
      </c>
      <c r="H4" s="111" t="s">
        <v>429</v>
      </c>
      <c r="I4" s="104" t="s">
        <v>534</v>
      </c>
    </row>
    <row r="5" spans="1:9" ht="35" customHeight="1" x14ac:dyDescent="0.2">
      <c r="A5" s="120" t="s">
        <v>470</v>
      </c>
      <c r="B5" s="120" t="s">
        <v>502</v>
      </c>
      <c r="C5" s="121" t="s">
        <v>1128</v>
      </c>
      <c r="D5" s="121" t="s">
        <v>1138</v>
      </c>
      <c r="E5" s="106" t="s">
        <v>1149</v>
      </c>
      <c r="F5" s="105" t="s">
        <v>1155</v>
      </c>
      <c r="G5" s="106" t="s">
        <v>418</v>
      </c>
      <c r="H5" s="112" t="s">
        <v>427</v>
      </c>
      <c r="I5" s="123" t="s">
        <v>453</v>
      </c>
    </row>
    <row r="6" spans="1:9" ht="35" customHeight="1" x14ac:dyDescent="0.2">
      <c r="A6" s="120" t="s">
        <v>470</v>
      </c>
      <c r="B6" s="120" t="s">
        <v>502</v>
      </c>
      <c r="C6" s="121" t="s">
        <v>1129</v>
      </c>
      <c r="D6" s="121" t="s">
        <v>1139</v>
      </c>
      <c r="E6" s="106" t="s">
        <v>1148</v>
      </c>
      <c r="F6" s="105" t="s">
        <v>1155</v>
      </c>
      <c r="G6" s="106" t="s">
        <v>418</v>
      </c>
      <c r="H6" s="112" t="s">
        <v>545</v>
      </c>
      <c r="I6" s="123" t="s">
        <v>530</v>
      </c>
    </row>
    <row r="7" spans="1:9" ht="35" customHeight="1" x14ac:dyDescent="0.2">
      <c r="A7" s="120" t="s">
        <v>470</v>
      </c>
      <c r="B7" s="120" t="s">
        <v>502</v>
      </c>
      <c r="C7" s="121" t="s">
        <v>1130</v>
      </c>
      <c r="D7" s="121" t="s">
        <v>1140</v>
      </c>
      <c r="E7" s="106" t="s">
        <v>1147</v>
      </c>
      <c r="F7" s="105" t="s">
        <v>1155</v>
      </c>
      <c r="G7" s="106" t="s">
        <v>418</v>
      </c>
      <c r="H7" s="112" t="s">
        <v>546</v>
      </c>
      <c r="I7" s="123" t="s">
        <v>530</v>
      </c>
    </row>
    <row r="8" spans="1:9" ht="35" customHeight="1" x14ac:dyDescent="0.2">
      <c r="A8" s="120" t="s">
        <v>470</v>
      </c>
      <c r="B8" s="120" t="s">
        <v>503</v>
      </c>
      <c r="C8" s="121" t="s">
        <v>249</v>
      </c>
      <c r="D8" s="121" t="s">
        <v>1141</v>
      </c>
      <c r="E8" s="106" t="s">
        <v>1159</v>
      </c>
      <c r="F8" s="105" t="s">
        <v>1154</v>
      </c>
      <c r="G8" s="106" t="s">
        <v>418</v>
      </c>
      <c r="H8" s="112" t="s">
        <v>529</v>
      </c>
      <c r="I8" s="123" t="s">
        <v>534</v>
      </c>
    </row>
    <row r="9" spans="1:9" ht="35" customHeight="1" x14ac:dyDescent="0.2">
      <c r="A9" s="120" t="s">
        <v>470</v>
      </c>
      <c r="B9" s="120" t="s">
        <v>503</v>
      </c>
      <c r="C9" s="121" t="s">
        <v>250</v>
      </c>
      <c r="D9" s="121" t="s">
        <v>1142</v>
      </c>
      <c r="E9" s="106" t="s">
        <v>1146</v>
      </c>
      <c r="F9" s="105" t="s">
        <v>1155</v>
      </c>
      <c r="G9" s="106" t="s">
        <v>418</v>
      </c>
      <c r="H9" s="113" t="s">
        <v>442</v>
      </c>
      <c r="I9" s="123" t="s">
        <v>534</v>
      </c>
    </row>
    <row r="10" spans="1:9" ht="35" customHeight="1" x14ac:dyDescent="0.2">
      <c r="A10" s="120" t="s">
        <v>470</v>
      </c>
      <c r="B10" s="120" t="s">
        <v>503</v>
      </c>
      <c r="C10" s="121" t="s">
        <v>251</v>
      </c>
      <c r="D10" s="121" t="s">
        <v>1143</v>
      </c>
      <c r="E10" s="106" t="s">
        <v>1145</v>
      </c>
      <c r="F10" s="106" t="s">
        <v>9</v>
      </c>
      <c r="G10" s="106" t="s">
        <v>418</v>
      </c>
      <c r="H10" s="113" t="s">
        <v>542</v>
      </c>
      <c r="I10" s="124" t="s">
        <v>534</v>
      </c>
    </row>
    <row r="11" spans="1:9" ht="35" customHeight="1" x14ac:dyDescent="0.2">
      <c r="A11" s="120" t="s">
        <v>470</v>
      </c>
      <c r="B11" s="120" t="s">
        <v>503</v>
      </c>
      <c r="C11" s="107" t="s">
        <v>1131</v>
      </c>
      <c r="D11" s="107" t="s">
        <v>67</v>
      </c>
      <c r="E11" s="106" t="s">
        <v>528</v>
      </c>
      <c r="F11" s="105" t="s">
        <v>9</v>
      </c>
      <c r="G11" s="106" t="s">
        <v>440</v>
      </c>
      <c r="H11" s="106" t="s">
        <v>1156</v>
      </c>
      <c r="I11" s="124" t="s">
        <v>535</v>
      </c>
    </row>
    <row r="12" spans="1:9" ht="35" customHeight="1" x14ac:dyDescent="0.2">
      <c r="A12" s="158" t="s">
        <v>470</v>
      </c>
      <c r="B12" s="159" t="s">
        <v>503</v>
      </c>
      <c r="C12" s="165" t="s">
        <v>1132</v>
      </c>
      <c r="D12" s="165" t="s">
        <v>488</v>
      </c>
      <c r="E12" s="106" t="s">
        <v>1144</v>
      </c>
      <c r="F12" s="162" t="s">
        <v>9</v>
      </c>
      <c r="G12" s="161" t="s">
        <v>440</v>
      </c>
      <c r="H12" s="161" t="s">
        <v>747</v>
      </c>
      <c r="I12" s="164" t="s">
        <v>1157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Pelagic</vt:lpstr>
      <vt:lpstr>Sed flux</vt:lpstr>
      <vt:lpstr>aed_tracer</vt:lpstr>
      <vt:lpstr>aed_noncohesive</vt:lpstr>
      <vt:lpstr>aed_oxygen</vt:lpstr>
      <vt:lpstr>aed_carbon</vt:lpstr>
      <vt:lpstr>aed_nitrogen</vt:lpstr>
      <vt:lpstr>aed_phosphorus</vt:lpstr>
      <vt:lpstr>aed_silica</vt:lpstr>
      <vt:lpstr>aed_organic_matter</vt:lpstr>
      <vt:lpstr>aed_phytoplankton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Microsoft Office User</cp:lastModifiedBy>
  <cp:lastPrinted>2021-08-20T01:42:25Z</cp:lastPrinted>
  <dcterms:created xsi:type="dcterms:W3CDTF">2021-07-20T04:10:45Z</dcterms:created>
  <dcterms:modified xsi:type="dcterms:W3CDTF">2022-05-03T15:04:18Z</dcterms:modified>
</cp:coreProperties>
</file>