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psey/AED Dropbox/05_Software/AED/aed-science/tables/"/>
    </mc:Choice>
  </mc:AlternateContent>
  <xr:revisionPtr revIDLastSave="0" documentId="13_ncr:1_{9CEE255E-85BC-524C-8F5E-F3BE938D5EE3}" xr6:coauthVersionLast="47" xr6:coauthVersionMax="47" xr10:uidLastSave="{00000000-0000-0000-0000-000000000000}"/>
  <bookViews>
    <workbookView xWindow="0" yWindow="500" windowWidth="41480" windowHeight="27220" activeTab="9" xr2:uid="{00000000-000D-0000-FFFF-FFFF00000000}"/>
  </bookViews>
  <sheets>
    <sheet name="Pelagic" sheetId="1" r:id="rId1"/>
    <sheet name="Sed flux" sheetId="2" r:id="rId2"/>
    <sheet name="aed_tracer" sheetId="6" r:id="rId3"/>
    <sheet name="aed_noncohesive" sheetId="5" r:id="rId4"/>
    <sheet name="aed_oxygen" sheetId="4" r:id="rId5"/>
    <sheet name="aed_carbon" sheetId="3" r:id="rId6"/>
    <sheet name="aed_nitrogen" sheetId="8" r:id="rId7"/>
    <sheet name="aed_phosphorus" sheetId="7" r:id="rId8"/>
    <sheet name="aed_silica" sheetId="9" r:id="rId9"/>
    <sheet name="aed_organic_matt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7" l="1"/>
  <c r="H107" i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<sst xmlns="http://schemas.openxmlformats.org/spreadsheetml/2006/main" count="2851" uniqueCount="1033">
  <si>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</si>
  <si>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</si>
  <si>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</si>
  <si>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</si>
  <si>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</si>
  <si>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</si>
  <si>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</si>
  <si>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</si>
  <si>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</si>
  <si>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</si>
  <si>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</si>
  <si>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</si>
  <si>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</si>
  <si>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</si>
  <si>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</si>
  <si>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</si>
  <si>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</si>
  <si>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</si>
  <si>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</si>
  <si>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</si>
  <si>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</si>
  <si>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</si>
  <si>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</si>
  <si>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</si>
  <si>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</si>
  <si>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</si>
  <si>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</si>
  <si>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</si>
  <si>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</si>
  <si>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</si>
  <si>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</si>
  <si>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</si>
  <si>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</si>
  <si>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</si>
  <si>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</si>
  <si>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</si>
  <si>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</si>
  <si>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</si>
  <si>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</si>
  <si>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</si>
  <si>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</si>
  <si>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</si>
  <si>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</si>
  <si>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</si>
  <si>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</si>
  <si>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</si>
  <si>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</si>
  <si>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</si>
  <si>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</si>
  <si>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</si>
  <si>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</si>
  <si>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</si>
  <si>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</si>
  <si>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</si>
  <si>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</si>
  <si>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</si>
  <si>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</si>
  <si>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</si>
  <si>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</si>
  <si>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</si>
  <si>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</si>
  <si>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</si>
  <si>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</si>
  <si>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</si>
  <si>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</si>
  <si>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</si>
  <si>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</si>
  <si>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</si>
  <si>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</si>
  <si>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</si>
  <si>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</si>
  <si>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</si>
  <si>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</si>
  <si>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</si>
  <si>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</si>
  <si>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</si>
  <si>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</si>
  <si>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</si>
  <si>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</si>
  <si>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</si>
  <si>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</si>
  <si>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</si>
  <si>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</si>
  <si>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</si>
  <si>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</si>
  <si>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</si>
  <si>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</si>
  <si>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</si>
  <si>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</si>
  <si>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</si>
  <si>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</si>
  <si>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</si>
  <si>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</si>
  <si>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</si>
  <si>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</si>
  <si>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</si>
  <si>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</si>
  <si>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</si>
  <si>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</si>
  <si>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</si>
  <si>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</si>
  <si>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</si>
  <si>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</si>
  <si>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</si>
  <si>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</si>
  <si>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</si>
  <si>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</si>
  <si>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</si>
  <si>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</si>
  <si>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</si>
  <si>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</si>
  <si>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</si>
  <si>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</si>
  <si>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</si>
  <si>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</si>
  <si>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</si>
  <si>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</si>
  <si>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</si>
  <si>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</si>
  <si>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</si>
  <si>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</si>
  <si>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</si>
  <si>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</si>
  <si>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</si>
  <si>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</si>
  <si>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</si>
  <si>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</si>
  <si>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</si>
  <si>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</si>
  <si>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</si>
  <si>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</si>
  <si>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</si>
  <si>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</si>
  <si>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</si>
  <si>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</si>
  <si>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</si>
  <si>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</si>
  <si>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</si>
  <si>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</si>
  <si>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</si>
  <si>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</si>
  <si>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</si>
  <si>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</si>
  <si>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</si>
  <si>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</si>
  <si>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</si>
  <si>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</si>
  <si>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</si>
  <si>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</si>
  <si>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</si>
  <si>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</si>
  <si>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</si>
  <si>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</si>
  <si>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</si>
  <si>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</si>
  <si>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</si>
  <si>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</si>
  <si>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</si>
  <si>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</si>
  <si>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</si>
  <si>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</si>
  <si>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</si>
  <si>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</si>
  <si>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</si>
  <si>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</si>
  <si>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</si>
  <si>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</si>
  <si>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</si>
  <si>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</si>
  <si>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</si>
  <si>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</si>
  <si>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</si>
  <si>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</si>
  <si>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</si>
  <si>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</si>
  <si>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</si>
  <si>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</si>
  <si>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</si>
  <si>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</si>
  <si>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</si>
  <si>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</si>
  <si>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</si>
  <si>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</si>
  <si>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</si>
  <si>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</si>
  <si>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</si>
  <si>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</si>
  <si>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</si>
  <si>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</si>
  <si>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</si>
  <si>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</si>
  <si>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</si>
  <si>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</si>
  <si>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</si>
  <si>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</si>
  <si>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</si>
  <si>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</si>
  <si>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</si>
  <si>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</si>
  <si>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</si>
  <si>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</si>
  <si>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</si>
  <si>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</si>
  <si>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</si>
  <si>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</si>
  <si>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</si>
  <si>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</si>
  <si>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</si>
  <si>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</si>
  <si>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</si>
  <si>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</si>
  <si>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</si>
  <si>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</si>
  <si>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</si>
  <si>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</si>
  <si>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</si>
  <si>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</si>
  <si>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</si>
  <si>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</si>
  <si>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</si>
  <si>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</si>
  <si>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</si>
  <si>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</si>
  <si>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</si>
  <si>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</si>
  <si>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</si>
  <si>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</si>
  <si>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</si>
  <si>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</si>
  <si>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</si>
  <si>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</si>
  <si>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</si>
  <si>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</si>
  <si>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</si>
  <si>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</si>
  <si>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</si>
  <si>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</si>
  <si>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</si>
  <si>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</si>
  <si>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</si>
  <si>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</si>
  <si>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</si>
  <si>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</si>
  <si>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</si>
  <si>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</si>
  <si>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</si>
  <si>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</si>
  <si>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</si>
  <si>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</si>
  <si>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</si>
  <si>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</si>
  <si>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</si>
  <si>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</si>
  <si>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</si>
  <si>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</si>
  <si>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</si>
  <si>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</si>
  <si>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</si>
  <si>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</si>
  <si>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</si>
  <si>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</si>
  <si>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</si>
  <si>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</si>
  <si>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</si>
  <si>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</si>
  <si>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</si>
  <si>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</si>
  <si>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</si>
  <si>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</si>
  <si>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</si>
  <si>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</si>
  <si>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</si>
  <si>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</si>
  <si>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</si>
  <si>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</si>
  <si>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</si>
  <si>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</si>
  <si>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</si>
  <si>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</si>
  <si>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</si>
  <si>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</si>
  <si>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</si>
  <si>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</si>
  <si>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</si>
  <si>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</si>
  <si>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</si>
  <si>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</si>
  <si>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</si>
  <si>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</si>
  <si>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</si>
  <si>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</si>
  <si>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</si>
  <si>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</si>
  <si>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</si>
  <si>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</si>
  <si>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</si>
  <si>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</si>
  <si>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</si>
  <si>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</si>
  <si>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</si>
  <si>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</si>
  <si>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</si>
  <si>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</si>
  <si>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</si>
  <si>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</si>
  <si>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</si>
  <si>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</si>
  <si>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</si>
  <si>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</si>
  <si>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</si>
  <si>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</si>
  <si>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</si>
  <si>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</si>
  <si>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</si>
  <si>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</si>
  <si>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</si>
  <si>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</si>
  <si>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</si>
  <si>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</si>
  <si>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</si>
  <si>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</si>
  <si>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</si>
  <si>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</si>
  <si>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</si>
  <si>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</si>
  <si>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</si>
  <si>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</si>
  <si>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</si>
  <si>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</si>
  <si>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</si>
  <si>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</si>
  <si>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</si>
  <si>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</si>
  <si>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</si>
  <si>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</si>
  <si>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</si>
  <si>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</si>
  <si>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</si>
  <si>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</si>
  <si>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</si>
  <si>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</si>
  <si>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</si>
  <si>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</si>
  <si>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</si>
  <si>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</si>
  <si>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</si>
  <si>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</si>
  <si>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</si>
  <si>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</si>
  <si>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</si>
  <si>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</si>
  <si>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</si>
  <si>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</si>
  <si>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</si>
  <si>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</si>
  <si>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</si>
  <si>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</si>
  <si>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</si>
  <si>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</si>
  <si>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</si>
  <si>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</si>
  <si>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</si>
  <si>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</si>
  <si>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</si>
  <si>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</si>
  <si>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</si>
  <si>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</si>
  <si>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</si>
  <si>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</si>
  <si>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</si>
  <si>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</si>
  <si>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</si>
  <si>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</si>
  <si>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</si>
  <si>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</si>
  <si>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</si>
  <si>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</si>
  <si>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</si>
  <si>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</si>
  <si>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</si>
  <si>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</si>
  <si>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</si>
  <si>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</si>
  <si>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</si>
  <si>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</si>
  <si>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</si>
  <si>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</si>
  <si>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</si>
  <si>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</si>
  <si>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</si>
  <si>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</si>
  <si>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</si>
  <si>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</si>
  <si>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</si>
  <si>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</si>
  <si>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</si>
  <si>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</si>
  <si>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</si>
  <si>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</si>
  <si>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</si>
  <si>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</si>
  <si>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</si>
  <si>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</si>
  <si>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</si>
  <si>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</si>
  <si>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</si>
  <si>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</si>
  <si>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</si>
  <si>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</si>
  <si>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</si>
  <si>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</si>
  <si>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</si>
  <si>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</si>
  <si>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</si>
  <si>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</si>
  <si>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</si>
  <si>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</si>
  <si>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</si>
  <si>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float</t>
  </si>
  <si>
    <t>Diagnostics</t>
  </si>
  <si>
    <t>CAR_pco2</t>
  </si>
  <si>
    <t>CAR_sed_dic</t>
  </si>
  <si>
    <t>CAR_atm_co2_flux</t>
  </si>
  <si>
    <t>CAR_atm_ch4_flux</t>
  </si>
  <si>
    <t>CAR_sed_ch4</t>
  </si>
  <si>
    <t>methane oxidation rate</t>
  </si>
  <si>
    <t>atm</t>
  </si>
  <si>
    <t>0 - 5000</t>
  </si>
  <si>
    <t>0 - 1</t>
  </si>
  <si>
    <t>0 - 50</t>
  </si>
  <si>
    <t>0 - 100</t>
  </si>
  <si>
    <t>dic_initial</t>
  </si>
  <si>
    <t>pH_initial</t>
  </si>
  <si>
    <t>average ionic strength of the water column</t>
  </si>
  <si>
    <t>meq</t>
  </si>
  <si>
    <t>ch4_initial</t>
  </si>
  <si>
    <t>Fsed_ch4</t>
  </si>
  <si>
    <t>Ksed_ch4</t>
  </si>
  <si>
    <t>theta_sed_ch4</t>
  </si>
  <si>
    <t>methane_reactant_variable</t>
  </si>
  <si>
    <t>string</t>
  </si>
  <si>
    <t>1 - 1.1</t>
  </si>
  <si>
    <t>20 - 100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</si>
  <si>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</si>
  <si>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</si>
  <si>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</si>
  <si>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</si>
  <si>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</si>
  <si>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</si>
  <si>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</si>
  <si>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</si>
  <si>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integer</t>
  </si>
  <si>
    <t>OXY_oxy</t>
  </si>
  <si>
    <t>can be overwritten by initial condition files</t>
  </si>
  <si>
    <t>1 - 9</t>
  </si>
  <si>
    <t>selection of total alkalinity model algorithms</t>
  </si>
  <si>
    <t>pelagic</t>
  </si>
  <si>
    <t>benthic</t>
  </si>
  <si>
    <t>surface</t>
  </si>
  <si>
    <t>logical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</si>
  <si>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</si>
  <si>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</si>
  <si>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</si>
  <si>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</si>
  <si>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</si>
  <si>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</si>
  <si>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</si>
  <si>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</si>
  <si>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diag_level = 0+</t>
  </si>
  <si>
    <t>diag_level = 2+</t>
  </si>
  <si>
    <t>Parameter</t>
  </si>
  <si>
    <t>\mathbf{F}_{sed}^{dic}</t>
  </si>
  <si>
    <t>\mathbf{F}_{sed}^{ch4}</t>
  </si>
  <si>
    <t>\mathbf{pCO_2}</t>
  </si>
  <si>
    <t>\mathbf{DIC}</t>
  </si>
  <si>
    <t>\mathbf{CH_4}</t>
  </si>
  <si>
    <t>\mathbf{pH}</t>
  </si>
  <si>
    <t>\mathbf{O_2}</t>
  </si>
  <si>
    <t>\theta_{sed}^{dic}</t>
  </si>
  <si>
    <t>pCH_4^a</t>
  </si>
  <si>
    <t>pCO_2^a</t>
  </si>
  <si>
    <t>I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</si>
  <si>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</si>
  <si>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</si>
  <si>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</si>
  <si>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</si>
  <si>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</si>
  <si>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</si>
  <si>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</si>
  <si>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</si>
  <si>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</si>
  <si>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</si>
  <si>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</si>
  <si>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</si>
  <si>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</si>
  <si>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</si>
  <si>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</si>
  <si>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>\Theta_{ch4}^{ebullition}</t>
  </si>
  <si>
    <t>\Theta_{ch4}^{piston}</t>
  </si>
  <si>
    <t>\Theta_{co2}^{piston}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</si>
  <si>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</si>
  <si>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</si>
  <si>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</si>
  <si>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</si>
  <si>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</si>
  <si>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</si>
  <si>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</si>
  <si>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aed_oxygen</t>
  </si>
  <si>
    <t>0 - 500</t>
  </si>
  <si>
    <t>SDF_Fsed_oxy</t>
  </si>
  <si>
    <t>OXY_sat</t>
  </si>
  <si>
    <t>0-200</t>
  </si>
  <si>
    <t>OXY_sed_oxy</t>
  </si>
  <si>
    <t>OXY_atm_oxy_flux</t>
  </si>
  <si>
    <t>diag_level = 9+</t>
  </si>
  <si>
    <t>oxy_initial</t>
  </si>
  <si>
    <t>Fsed_oxy_variable</t>
  </si>
  <si>
    <t>oxy_piston_model</t>
  </si>
  <si>
    <t>\Theta_{oxy}^{piston}</t>
  </si>
  <si>
    <t>selection of air/water $O_2$ flux velocity method</t>
  </si>
  <si>
    <t>oxy_min</t>
  </si>
  <si>
    <t>oxy_max</t>
  </si>
  <si>
    <t>F_{sed}^{oxy}</t>
  </si>
  <si>
    <t>\theta_{sed}^{oxy}</t>
  </si>
  <si>
    <t>`SDF_Fsed_oxy`</t>
  </si>
  <si>
    <t>\mathbf{F}_{sed}^{oxy}</t>
  </si>
  <si>
    <t>\mathbf{O_2^{sat}}</t>
  </si>
  <si>
    <t>\mathbf{F}_{atm}^{oxy}</t>
  </si>
  <si>
    <t>variable name to link to for spatially resolved sediment zones</t>
  </si>
  <si>
    <t>-300 - 300</t>
  </si>
  <si>
    <t>optional limitier</t>
  </si>
  <si>
    <t>Arrhenius temperature multiplier for sediment $O_2$ flux</t>
  </si>
  <si>
    <t>sediment $O_2$ flux at 20C</t>
  </si>
  <si>
    <t>initial $O_2$ concentration</t>
  </si>
  <si>
    <t>.</t>
  </si>
  <si>
    <t>optional link to enable  spatially resolved fluxes</t>
  </si>
  <si>
    <t>oxygen saturation</t>
  </si>
  <si>
    <t>$O_2$ exchange across atm-water interface</t>
  </si>
  <si>
    <t>$O_2$ exchange across sediment-water interface</t>
  </si>
  <si>
    <t>O_2\rfloor_{min}</t>
  </si>
  <si>
    <t>minimum $O_2$ concentration</t>
  </si>
  <si>
    <t>maximum $O_2$ concentration</t>
  </si>
  <si>
    <t>1.0 - 1.2</t>
  </si>
  <si>
    <t>O_2\rceil^{max}</t>
  </si>
  <si>
    <t>half-saturation oxygen conc. controlling $O_2$ flux</t>
  </si>
  <si>
    <t>0</t>
  </si>
  <si>
    <t>600</t>
  </si>
  <si>
    <t>O_2|_{t=0}</t>
  </si>
  <si>
    <t>OXY_atm_oxy_exch3d</t>
  </si>
  <si>
    <t>\mathbf{\check{f}}_{atm}^{oxy}</t>
  </si>
  <si>
    <t>see options in the [Gas Transfer](#GAS) section</t>
  </si>
  <si>
    <t>read and output as /day, but internally used as /s</t>
  </si>
  <si>
    <t>sediment $O_2$ flux</t>
  </si>
  <si>
    <t>\%</t>
  </si>
  <si>
    <t>mmol\:O_2/m^3</t>
  </si>
  <si>
    <t>mmol \:O_2/m^2/s</t>
  </si>
  <si>
    <t>mmol\: O_2/m^2/d</t>
  </si>
  <si>
    <t>mmol \:O_2/m^2/d</t>
  </si>
  <si>
    <t>mmol \:O_2/m^3/d</t>
  </si>
  <si>
    <t>mmol\: O_2/m^3</t>
  </si>
  <si>
    <t>dissolved oxygen concentration</t>
  </si>
  <si>
    <t>K_{sod}^{O_2}</t>
  </si>
  <si>
    <t>DIC|_{t=0}</t>
  </si>
  <si>
    <t>dissolved inorganic carbon concentration</t>
  </si>
  <si>
    <t>dissolved methane concentration</t>
  </si>
  <si>
    <t>$pH$ value</t>
  </si>
  <si>
    <t>partial pressure of $CO_2$ in water</t>
  </si>
  <si>
    <t>$CO_2$ exchange across sediment-water interface</t>
  </si>
  <si>
    <t>$CH_4$ exchange across sediment-water interface</t>
  </si>
  <si>
    <t>$CO_2$ exchange across atm-water interface</t>
  </si>
  <si>
    <t>$CH_4$ exchange across atm-water interface</t>
  </si>
  <si>
    <t>initial $DIC$ cooncentration</t>
  </si>
  <si>
    <t>initial $pH$ values</t>
  </si>
  <si>
    <t>initial $CH_4$ values</t>
  </si>
  <si>
    <t xml:space="preserve">selection of $pCO_2$ model algorithms </t>
  </si>
  <si>
    <t>atmospheric $CO_2$ concentration</t>
  </si>
  <si>
    <t>atmospheric $CH_4$ concentration</t>
  </si>
  <si>
    <t>selection of air-water $CO_2$ flux velocity method</t>
  </si>
  <si>
    <t>selection of air-water $CH_4$ flux velocity method</t>
  </si>
  <si>
    <t>Arrhenius temperature multiplier for sediment $CO_2$ flux</t>
  </si>
  <si>
    <t>mmol\: C/m^3</t>
  </si>
  <si>
    <t>mmol\: C/m^2/s</t>
  </si>
  <si>
    <t>mmol\: C/m^3/d</t>
  </si>
  <si>
    <t>mmol\: C/m^2/d</t>
  </si>
  <si>
    <t>half-saturation oxygen conc. controlling $CO_2$ flux</t>
  </si>
  <si>
    <t>half-saturation oxygen conc. controlling $CH_4$ flux</t>
  </si>
  <si>
    <t>half-saturation $O_2$ conc. for $CH_4$ oxidation</t>
  </si>
  <si>
    <t>Arrhenius temperature multiplier for sediment $CH_4$ flux</t>
  </si>
  <si>
    <t>option to activate $CH_4$ ebullition</t>
  </si>
  <si>
    <t>empirical relations developed for Queensland Rivers</t>
  </si>
  <si>
    <t>1: CO2SYS; 2: Butler; 0: aed_geochem</t>
  </si>
  <si>
    <t>pH|_{t=0}</t>
  </si>
  <si>
    <t>CH_4|_{t=0}</t>
  </si>
  <si>
    <t>\mathbf{\mathcal{F}}_{sed}^{dic}</t>
  </si>
  <si>
    <t>\mathbf{\mathcal{F}}_{sed}^{ch4}</t>
  </si>
  <si>
    <t>\mathbf{\mathcal{F}}_{atm}^{dic}</t>
  </si>
  <si>
    <t>\mathbf{\mathcal{F}}_{atm}^{ch4}</t>
  </si>
  <si>
    <t>CAR_ch4ox</t>
  </si>
  <si>
    <t>Fsed_dic_variable</t>
  </si>
  <si>
    <t>Fsed_ch4_variable</t>
  </si>
  <si>
    <t>Fsed_ebb_variable</t>
  </si>
  <si>
    <t>dissolved sediment $CO_2$ flux</t>
  </si>
  <si>
    <t>dissolved sediment $CH_4$ flux</t>
  </si>
  <si>
    <t>activated when `simDIC=T`</t>
  </si>
  <si>
    <t>`simDIC` activated by setting `dic_initial` $\gt -9999$</t>
  </si>
  <si>
    <t>optional for methane oxidation, via `methane_reactant_variable`</t>
  </si>
  <si>
    <t>required for sediment zones; internally used as /s</t>
  </si>
  <si>
    <t>0 - 300</t>
  </si>
  <si>
    <t>`simDIC` activated by setting `ch4_initial` $\gt -9999$</t>
  </si>
  <si>
    <t>$350-450\times 10^{-6}$</t>
  </si>
  <si>
    <t>0, 1, 2</t>
  </si>
  <si>
    <t>$1-2\times 10^{-6}$</t>
  </si>
  <si>
    <t>0,1,2,3,4,5</t>
  </si>
  <si>
    <t>state variable to be consumed during $CH_4$ oxidation</t>
  </si>
  <si>
    <t>Arrhenius temperature multiplier for $CH_4$ oxidation</t>
  </si>
  <si>
    <t>`SDF_Fsed_dic`</t>
  </si>
  <si>
    <t>`SDF_Fsed_ch4`</t>
  </si>
  <si>
    <t>`SDF_Fsed_ch4_ebb`</t>
  </si>
  <si>
    <t>\mathbf{F}_{sed}^{ch4-ebb}</t>
  </si>
  <si>
    <t>SDF_Fsed_ch4_ebb</t>
  </si>
  <si>
    <t>sediment $CH_4$ bubble release rate</t>
  </si>
  <si>
    <t>CAR_sed_ch4_ebb_3d</t>
  </si>
  <si>
    <t>CAR_ch4_ebb_df</t>
  </si>
  <si>
    <t>CAR_sed_ch4_ebb</t>
  </si>
  <si>
    <t>CAR_atm_ch4_ebb_flux</t>
  </si>
  <si>
    <t>$CH_4$ bubble dissolution</t>
  </si>
  <si>
    <t>\mathbf{f}_{dis}^{CH_{4-bubble}}</t>
  </si>
  <si>
    <t>$CH_4$ bubble flux (ebullition) across sediment-water interface</t>
  </si>
  <si>
    <t>$CH_4$ bubble flux across air-water interface</t>
  </si>
  <si>
    <t>\mathbf{\mathcal{F}}_{atm}^{ch4-bub}</t>
  </si>
  <si>
    <t>\mathbf{\mathcal{F}}_{sed}^{ch4-bub}</t>
  </si>
  <si>
    <t>\mathbf{\hat{f}}_{sed}^{CH_{4-bubble}}</t>
  </si>
  <si>
    <t>$CH_4$ bubble flux (ebullition) volume flux</t>
  </si>
  <si>
    <t>bubble dissolution fraction (surface)</t>
  </si>
  <si>
    <t>bubble dissolution fraction (deep)</t>
  </si>
  <si>
    <t>bubble dissolution fraction depth interface</t>
  </si>
  <si>
    <t>1 - 100</t>
  </si>
  <si>
    <t>\epsilon_{reg}</t>
  </si>
  <si>
    <t>c_{n}</t>
  </si>
  <si>
    <t>mean water depth</t>
  </si>
  <si>
    <t>normalising constant</t>
  </si>
  <si>
    <t>exponential factor from the depth-ebullition regression relation</t>
  </si>
  <si>
    <t>Sediment ebullition</t>
  </si>
  <si>
    <t>\bar{z}</t>
  </si>
  <si>
    <t>maximum reaction rate of $CH_4$ oxidation @ $20^{\circ}C$</t>
  </si>
  <si>
    <t>sediment $CO_2$ flux @  $20^{\circ}C$</t>
  </si>
  <si>
    <t>sediment $CH_4$ flux @ $20^{\circ}C$</t>
  </si>
  <si>
    <t>0.5 - 0.7</t>
  </si>
  <si>
    <t>Lake Kinneret specific value</t>
  </si>
  <si>
    <t xml:space="preserve"> -0.8 - -0.9</t>
  </si>
  <si>
    <t>z_{dis}^{depth}</t>
  </si>
  <si>
    <t>k_{dis}^{shallow}</t>
  </si>
  <si>
    <t>k_{dis}^{deep}</t>
  </si>
  <si>
    <t>ebb_model</t>
  </si>
  <si>
    <t>0 , 1</t>
  </si>
  <si>
    <t>0:  no ebullition (default); 1:  simple release model</t>
  </si>
  <si>
    <t>altitude</t>
  </si>
  <si>
    <t>H</t>
  </si>
  <si>
    <t>altitude of site above sea level</t>
  </si>
  <si>
    <t>0 - 4000</t>
  </si>
  <si>
    <t>defaults to 0; Eq \@ref(eq:oxy4) used for $H \gt 1$</t>
  </si>
  <si>
    <t>PHS_frp</t>
  </si>
  <si>
    <t>PHS_frp_ads</t>
  </si>
  <si>
    <t>aed_phosphorus</t>
  </si>
  <si>
    <t>SDF_Fsed_frp</t>
  </si>
  <si>
    <t>NCS_ss1_vvel</t>
  </si>
  <si>
    <t>pH</t>
  </si>
  <si>
    <t>\mathbf{V_{ss1}}</t>
  </si>
  <si>
    <t>dissolved phosphate concentration</t>
  </si>
  <si>
    <t>mmol\:P/m^3</t>
  </si>
  <si>
    <t>mmol \:P/m^2/s</t>
  </si>
  <si>
    <t>m/s</t>
  </si>
  <si>
    <t>g/m^3</t>
  </si>
  <si>
    <t>\mathbf{SS}</t>
  </si>
  <si>
    <t>suspended particulate matter concentration (linked variable or externally provided)</t>
  </si>
  <si>
    <t>pH of  water</t>
  </si>
  <si>
    <t>\mathbf{PO_4}</t>
  </si>
  <si>
    <t>\mathbf{PO_4^{ads}}</t>
  </si>
  <si>
    <t>adsorped phosphate concentration</t>
  </si>
  <si>
    <t>0 - 10</t>
  </si>
  <si>
    <t>2 - 12</t>
  </si>
  <si>
    <t>-0.001 - 0.0001</t>
  </si>
  <si>
    <t>NCS_ssX (or TSS)</t>
  </si>
  <si>
    <t>sediment $PO_4$ flux</t>
  </si>
  <si>
    <t>optional for sediment release, via `phosphorus_reactant_variable`</t>
  </si>
  <si>
    <t>optional for sorption, via `pH_variable`</t>
  </si>
  <si>
    <t>required for sorption, set `po4sorption_target_variable`</t>
  </si>
  <si>
    <t>activated when `simPO4Adsorption=T`</t>
  </si>
  <si>
    <t>spatial sediment flux set via `Fsed_frp_variable`; read and output as /day, but internally used as /s</t>
  </si>
  <si>
    <t>sedimentation velocity of particulate matter</t>
  </si>
  <si>
    <t>\mathbf{F}_{sed}^{frp}</t>
  </si>
  <si>
    <t>automatically linked when `w_po4ads = -999.9` .</t>
  </si>
  <si>
    <t>PHS_atm_dip_flux</t>
  </si>
  <si>
    <t>\mathbf{F}_{atm}^{dip}</t>
  </si>
  <si>
    <t>mmol\: P/m^2/d</t>
  </si>
  <si>
    <t>$DIP$ ($PO_4 + PO_4^{ads}$) atmospheric deposition flux</t>
  </si>
  <si>
    <t>PHS_sed_frp</t>
  </si>
  <si>
    <t>$PO_4$ exchange across sediment-water interface</t>
  </si>
  <si>
    <t>activated when `simWetDeposition=T` or `simDryDeposition=T`</t>
  </si>
  <si>
    <t>frp_initial</t>
  </si>
  <si>
    <t>frp_min</t>
  </si>
  <si>
    <t>frp_max</t>
  </si>
  <si>
    <t>K_{frp}^{oxy}</t>
  </si>
  <si>
    <t>Fsed_frp_variable</t>
  </si>
  <si>
    <t>\theta_{sed}^{frp}</t>
  </si>
  <si>
    <t>F_{sed}^{frp}</t>
  </si>
  <si>
    <t>PO_4|_{t=0}</t>
  </si>
  <si>
    <t>PO_4\rfloor_{min}</t>
  </si>
  <si>
    <t>PO_4\rceil^{max}</t>
  </si>
  <si>
    <t>phosphorus_reactant_variable</t>
  </si>
  <si>
    <t>simPO4Adsorption</t>
  </si>
  <si>
    <t>ads_use_external_tss</t>
  </si>
  <si>
    <t>po4sorption_target_variable</t>
  </si>
  <si>
    <t>PO4AdsorptionModel</t>
  </si>
  <si>
    <t>ads_use_pH</t>
  </si>
  <si>
    <t>w_po4ads</t>
  </si>
  <si>
    <t>pH_variable</t>
  </si>
  <si>
    <t>simDryDeposition</t>
  </si>
  <si>
    <t>simWetDeposition</t>
  </si>
  <si>
    <t>Sorption</t>
  </si>
  <si>
    <t>\Theta_{frp}^{sorption}</t>
  </si>
  <si>
    <t>`SDF_Fsed_frp`</t>
  </si>
  <si>
    <t>mmol\: P/m^3</t>
  </si>
  <si>
    <t>K_{p}^{po4}</t>
  </si>
  <si>
    <t>Q_{max}</t>
  </si>
  <si>
    <t>\omega_{po4-ads}</t>
  </si>
  <si>
    <t>\Theta_{frp-ads}^{drydep}</t>
  </si>
  <si>
    <t>\Theta_{frp}^{wetdep}</t>
  </si>
  <si>
    <t>PO_4^{atm}</t>
  </si>
  <si>
    <t>F_{pip}^{atm}</t>
  </si>
  <si>
    <t>$PO_4$ concentration in rainfall</t>
  </si>
  <si>
    <t>$PO_4^{ads}$ deposition rate</t>
  </si>
  <si>
    <t>variable name to link to for pH to influence sorption</t>
  </si>
  <si>
    <t>option to include pH control on sorption coefficient</t>
  </si>
  <si>
    <t>sorption partitioning coefficient</t>
  </si>
  <si>
    <t>selection of $PO_4$ sorption method</t>
  </si>
  <si>
    <t>variable name to link to for $PO_4$ sorbent</t>
  </si>
  <si>
    <t>option to use externally simulated $TSS$ concentration as sorbent</t>
  </si>
  <si>
    <t>option to allow include absorption</t>
  </si>
  <si>
    <t>-30 - 30</t>
  </si>
  <si>
    <t>100</t>
  </si>
  <si>
    <t>state variable used to control $PO_4$ sediment release</t>
  </si>
  <si>
    <t>1 , 2</t>
  </si>
  <si>
    <t>sedimentation velocity of $PO_4^{ads}$</t>
  </si>
  <si>
    <t>option to include dry (particulate) deposition of P</t>
  </si>
  <si>
    <t>option to include wet deposition of P through rainfall</t>
  </si>
  <si>
    <t>`CAR_pH`</t>
  </si>
  <si>
    <t>T or F</t>
  </si>
  <si>
    <t>`OXY_oxy`</t>
  </si>
  <si>
    <t>`NCS_ss1` or `GEO_FeOH3`</t>
  </si>
  <si>
    <t>sediment $PO_4$ flux at 20C</t>
  </si>
  <si>
    <t>maximum $PO_4$ concentration</t>
  </si>
  <si>
    <t>minimum $PO_4$ concentration</t>
  </si>
  <si>
    <t>initial $PO_4$ concentration</t>
  </si>
  <si>
    <t>optional link to for oxygen control on sediment $PO_4$ release</t>
  </si>
  <si>
    <t>if an external TSS variable is linked, this can be used for sorption</t>
  </si>
  <si>
    <t>select variable of choice</t>
  </si>
  <si>
    <t>1: Ji (2008); 2: Chao et al. (2010)</t>
  </si>
  <si>
    <t>function based on pH sorption control on Fe minerals</t>
  </si>
  <si>
    <t>m^3/g</t>
  </si>
  <si>
    <t>boolean</t>
  </si>
  <si>
    <t>0.01 - 0.1</t>
  </si>
  <si>
    <t>maximum adsorption capacity (for $\Theta_{frp}^{sorption}=2$)</t>
  </si>
  <si>
    <t>mg\:/mg\:SS</t>
  </si>
  <si>
    <t>K</t>
  </si>
  <si>
    <t>l/mg</t>
  </si>
  <si>
    <t>ratio of adsorption and desorp-tion rate coefficients (for $\Theta_{frp}^{sorption}=2$)</t>
  </si>
  <si>
    <t>see Chao et al. (2010)</t>
  </si>
  <si>
    <t>0.004 - 0.006</t>
  </si>
  <si>
    <t>0 - 2</t>
  </si>
  <si>
    <t>SIL_rsi</t>
  </si>
  <si>
    <t>aed_silica</t>
  </si>
  <si>
    <t>SIL_sed_rsi</t>
  </si>
  <si>
    <t>OGM_doc</t>
  </si>
  <si>
    <t>OGM_poc</t>
  </si>
  <si>
    <t>OGM_don</t>
  </si>
  <si>
    <t>OGM_pon</t>
  </si>
  <si>
    <t>OGM_dop</t>
  </si>
  <si>
    <t>OGM_pop</t>
  </si>
  <si>
    <t>OGM_docr</t>
  </si>
  <si>
    <t>OGM_donr</t>
  </si>
  <si>
    <t>OGM_dopr</t>
  </si>
  <si>
    <t>OGM_cpom</t>
  </si>
  <si>
    <t>aed_organic_matter</t>
  </si>
  <si>
    <t>OGM_Psed_poc</t>
  </si>
  <si>
    <t>OGM_Psed_pon</t>
  </si>
  <si>
    <t>OGM_Psed_pop</t>
  </si>
  <si>
    <t>OGM_Psed_cpom</t>
  </si>
  <si>
    <t>OGM_CDOM</t>
  </si>
  <si>
    <t>OGM_doc_miner</t>
  </si>
  <si>
    <t>OGM_don_miner</t>
  </si>
  <si>
    <t>OGM_dop_miner</t>
  </si>
  <si>
    <t>OGM_BOD5</t>
  </si>
  <si>
    <t>NIT_amm</t>
  </si>
  <si>
    <t>NIT_nit</t>
  </si>
  <si>
    <t>NIT_no2</t>
  </si>
  <si>
    <t>NIT_n2o</t>
  </si>
  <si>
    <t>GEO_fe3</t>
  </si>
  <si>
    <t>GEO_so4</t>
  </si>
  <si>
    <t>SDF_Fsed_doc</t>
  </si>
  <si>
    <t>SDF_Fsed_don</t>
  </si>
  <si>
    <t>SDF_Fsed_dop</t>
  </si>
  <si>
    <t>NCS_resus</t>
  </si>
  <si>
    <t>\mathbf{DOC}</t>
  </si>
  <si>
    <t>\mathbf{POC}</t>
  </si>
  <si>
    <t>\mathbf{DON}</t>
  </si>
  <si>
    <t>\mathbf{PON}</t>
  </si>
  <si>
    <t>\mathbf{DOP}</t>
  </si>
  <si>
    <t>\mathbf{POP}</t>
  </si>
  <si>
    <t>\mathbf{DOC_R}</t>
  </si>
  <si>
    <t>\mathbf{DON_R}</t>
  </si>
  <si>
    <t>\mathbf{DOP_R}</t>
  </si>
  <si>
    <t>\mathbf{CPOM}</t>
  </si>
  <si>
    <t>\mathbf{NH_4}</t>
  </si>
  <si>
    <t>\mathbf{NO_3}</t>
  </si>
  <si>
    <t>\mathbf{NO_2}</t>
  </si>
  <si>
    <t>\mathbf{FeIII}</t>
  </si>
  <si>
    <t>\mathbf{SO_4}</t>
  </si>
  <si>
    <t>\mathbf{F}_{sed}^{doc}</t>
  </si>
  <si>
    <t>\mathbf{F}_{sed}^{don}</t>
  </si>
  <si>
    <t>\mathbf{F}_{sed}^{dop}</t>
  </si>
  <si>
    <t>dissolved organic carbon concentration</t>
  </si>
  <si>
    <t>particulate organic carbon concentration</t>
  </si>
  <si>
    <t>dissolved organic nitrogen concentration</t>
  </si>
  <si>
    <t>particulate organic nitrogen concentration</t>
  </si>
  <si>
    <t>dissolved organic phosphorus concentration</t>
  </si>
  <si>
    <t>particulate organic phosphorus concentration</t>
  </si>
  <si>
    <t>dissolved organic carbon (refractory) concentration</t>
  </si>
  <si>
    <t>dissolved organic nitrogen (refractory) concentration</t>
  </si>
  <si>
    <t>dissolved organic phosphorus (refractory) concentration</t>
  </si>
  <si>
    <t>coarse particulate organic matter</t>
  </si>
  <si>
    <t>mmol\: N/m^3</t>
  </si>
  <si>
    <t>\mathbf{f}_{resus}</t>
  </si>
  <si>
    <t>dissolved ammonium concentration</t>
  </si>
  <si>
    <t>dissolved nitrate concentration</t>
  </si>
  <si>
    <t>dissolved nitrite concentration</t>
  </si>
  <si>
    <t>dissolved nitrous oxide concentration</t>
  </si>
  <si>
    <t>dissolved ferrous iron concentration</t>
  </si>
  <si>
    <t>dissolved sulfate concentration</t>
  </si>
  <si>
    <t>dissolved sediment $DOC$ flux</t>
  </si>
  <si>
    <t>dissolved sediment $DON$ flux</t>
  </si>
  <si>
    <t>dissolved sediment $DOP$ flux</t>
  </si>
  <si>
    <t>sediment resuspension rate</t>
  </si>
  <si>
    <t>g/m^2/s</t>
  </si>
  <si>
    <t xml:space="preserve">`DOC_R` activated by setting `simRpools=T` </t>
  </si>
  <si>
    <t xml:space="preserve">`DON_R` activated by setting `simRpools=T` </t>
  </si>
  <si>
    <t xml:space="preserve">`DOP_R` activated by setting `simRpools=T` </t>
  </si>
  <si>
    <t xml:space="preserve">`CPOM` activated by setting `simRpools=T` </t>
  </si>
  <si>
    <t>OGM_photolysis</t>
  </si>
  <si>
    <t>OGM_pom_vvel</t>
  </si>
  <si>
    <t>OGM_cpom_vvel</t>
  </si>
  <si>
    <t>OGM_docr_miner</t>
  </si>
  <si>
    <t>OGM_donr_miner</t>
  </si>
  <si>
    <t>OGM_dopr_miner</t>
  </si>
  <si>
    <t>OGM_poc_hydrol</t>
  </si>
  <si>
    <t>OGM_pon_hydrol</t>
  </si>
  <si>
    <t>OGM_pop_hydrol</t>
  </si>
  <si>
    <t>OGM_denit</t>
  </si>
  <si>
    <t>OGM_swi_poc</t>
  </si>
  <si>
    <t>OGM_swi_doc</t>
  </si>
  <si>
    <t>OGM_swi_pon</t>
  </si>
  <si>
    <t>OGM_swi_don</t>
  </si>
  <si>
    <t>OGM_swi_pop</t>
  </si>
  <si>
    <t>OGM_swi_dop</t>
  </si>
  <si>
    <t>OGM_sed_toc</t>
  </si>
  <si>
    <t>OGM_sed_ton</t>
  </si>
  <si>
    <t>OGM_sed_top</t>
  </si>
  <si>
    <t>diag_level = 1+</t>
  </si>
  <si>
    <t>\mathbf{CDOM}</t>
  </si>
  <si>
    <t>\mathbf{BOD5}</t>
  </si>
  <si>
    <t>OGM_anaerobic</t>
  </si>
  <si>
    <t>\mathbf{f}_{miner}^{DOC}</t>
  </si>
  <si>
    <t>\mathbf{f}_{hydrl}^{POC}</t>
  </si>
  <si>
    <t>\mathbf{f}_{hydrl}^{PON}</t>
  </si>
  <si>
    <t>\mathbf{f}_{miner}^{DON}</t>
  </si>
  <si>
    <t>\mathbf{f}_{hydrl}^{POP}</t>
  </si>
  <si>
    <t>\mathbf{f}_{miner}^{DOP}</t>
  </si>
  <si>
    <t>\mathbf{f}_{miner}^{DOC_R}</t>
  </si>
  <si>
    <t>\mathbf{f}_{miner}^{DON_R}</t>
  </si>
  <si>
    <t>\mathbf{f}_{miner}^{DOP_R}</t>
  </si>
  <si>
    <t>\mathbf{f}_{denit}^{no3}</t>
  </si>
  <si>
    <t>\mathbf{f}_{photo}^{doc}</t>
  </si>
  <si>
    <t>mmol\: Fe/m^3</t>
  </si>
  <si>
    <t>mmol\: S/m^3</t>
  </si>
  <si>
    <t xml:space="preserve">optionally linked </t>
  </si>
  <si>
    <t>optional for sediment and mineralisation reactions, via `dom_miner_oxy_reactant_var`</t>
  </si>
  <si>
    <t>optional for advanced mineralisation reactions, via `dom_miner_nit_reactant_var`</t>
  </si>
  <si>
    <t>\mathbf{N_2O}</t>
  </si>
  <si>
    <t>optional for advanced mineralisation reactions, via `dom_miner_no2_reactant_var`</t>
  </si>
  <si>
    <t>optional for advanced mineralisation reactions, via `dom_miner_n2o_reactant_var`</t>
  </si>
  <si>
    <t>optional for advanced mineralisation reactions, via `dom_miner_fe3_reactant_var`</t>
  </si>
  <si>
    <t>optional for advanced mineralisation reactions, via `dom_miner_so4_reactant_var`</t>
  </si>
  <si>
    <t>optional for advanced mineralisation reactions, via `dom_miner_ch4_reactant_var`</t>
  </si>
  <si>
    <t>required for POM resuspension, set via `resus_link`</t>
  </si>
  <si>
    <t>\mathbf{f}_{set}^{POC}</t>
  </si>
  <si>
    <t>\mathbf{f}_{set}^{POP}</t>
  </si>
  <si>
    <t>\mathbf{f}_{set}^{PON}</t>
  </si>
  <si>
    <t>\mathbf{f}_{set}^{CPOM}</t>
  </si>
  <si>
    <t>\mathbf{\hat{f}}_{resus}^{POC}</t>
  </si>
  <si>
    <t>\mathbf{\hat{f}}_{resus}^{PON}</t>
  </si>
  <si>
    <t>mmol\: N/m^2/d</t>
  </si>
  <si>
    <t>\mathbf{F}_{dsf}^{doc}</t>
  </si>
  <si>
    <t>\mathbf{F}_{dsf}^{don}</t>
  </si>
  <si>
    <t>\mathbf{F}_{dsf}^{dop}</t>
  </si>
  <si>
    <t>sediment</t>
  </si>
  <si>
    <t>/m</t>
  </si>
  <si>
    <t>mmol\: C/m^2</t>
  </si>
  <si>
    <t>mmol\: P/m^2</t>
  </si>
  <si>
    <t>mmol\: N/m^2</t>
  </si>
  <si>
    <t>mmol\: N/m^3/d</t>
  </si>
  <si>
    <t>mmol\: P/m^3/d</t>
  </si>
  <si>
    <t>poc_initial</t>
  </si>
  <si>
    <t>POC|_{t=0}</t>
  </si>
  <si>
    <t>DOC|_{t=0}</t>
  </si>
  <si>
    <t>initial $DOC$ cooncentration</t>
  </si>
  <si>
    <t>initial $POC$ cooncentration</t>
  </si>
  <si>
    <t>0-1000</t>
  </si>
  <si>
    <t>doc_initial</t>
  </si>
  <si>
    <t>pon_initial</t>
  </si>
  <si>
    <t>don_initial</t>
  </si>
  <si>
    <t>pop_initial</t>
  </si>
  <si>
    <t>dop_initial</t>
  </si>
  <si>
    <t>cpom_initial</t>
  </si>
  <si>
    <t>CPOM|_{t=0}</t>
  </si>
  <si>
    <t>DOP|_{t=0}</t>
  </si>
  <si>
    <t>POP|_{t=0}</t>
  </si>
  <si>
    <t>DON|_{t=0}</t>
  </si>
  <si>
    <t>PON|_{t=0}</t>
  </si>
  <si>
    <t>initial $CPOM$ cooncentration</t>
  </si>
  <si>
    <t>initial $DOP$ cooncentration</t>
  </si>
  <si>
    <t>initial $POP$ cooncentration</t>
  </si>
  <si>
    <t>initial $DON$ cooncentration</t>
  </si>
  <si>
    <t>initial $PON$ cooncentration</t>
  </si>
  <si>
    <t>Breakdown and mineralisation</t>
  </si>
  <si>
    <t>Refractory organic matter</t>
  </si>
  <si>
    <t>Light related parameters</t>
  </si>
  <si>
    <t>Particle settling parameters</t>
  </si>
  <si>
    <t>Kdom_minerl</t>
  </si>
  <si>
    <t>simDenitrification</t>
  </si>
  <si>
    <t>\Theta_{nit}^{denit}</t>
  </si>
  <si>
    <t>dom_miner_oxy_reactant_var</t>
  </si>
  <si>
    <t>dom_miner_nit_reactant_var</t>
  </si>
  <si>
    <t>dom_miner_no2_reactant_var</t>
  </si>
  <si>
    <t>dom_miner_n2o_reactant_var</t>
  </si>
  <si>
    <t>dom_miner_fe3_reactant_var</t>
  </si>
  <si>
    <t>dom_miner_so4_reactant_var</t>
  </si>
  <si>
    <t>dom_miner_ch4_reactant_var</t>
  </si>
  <si>
    <t>doc_miner_product_variable</t>
  </si>
  <si>
    <t>don_miner_product_variable</t>
  </si>
  <si>
    <t>dop_miner_product_variable</t>
  </si>
  <si>
    <t>simRPools</t>
  </si>
  <si>
    <t>simPhotolysis</t>
  </si>
  <si>
    <t>settling</t>
  </si>
  <si>
    <t>resuspension</t>
  </si>
  <si>
    <t>resus_link</t>
  </si>
  <si>
    <t>sedimentOMfrac</t>
  </si>
  <si>
    <t>Xsc</t>
  </si>
  <si>
    <t>Xsn</t>
  </si>
  <si>
    <t>Xsp</t>
  </si>
  <si>
    <t>Resuspension</t>
  </si>
  <si>
    <t>Fsed_doc_variable</t>
  </si>
  <si>
    <t>Fsed_don_variable</t>
  </si>
  <si>
    <t>Fsed_dop_variable</t>
  </si>
  <si>
    <t>F_{sed}^{doc}</t>
  </si>
  <si>
    <t>mmol\:N/mmol\:C</t>
  </si>
  <si>
    <t>mmol\:P/mmol\:C</t>
  </si>
  <si>
    <t>/m/(mmol\:C/m^3)</t>
  </si>
  <si>
    <t>kg/m^3</t>
  </si>
  <si>
    <t>g\:OM/g\:sediment</t>
  </si>
  <si>
    <t>mmol\:C/g\:OM</t>
  </si>
  <si>
    <t>mmol\:N/g\:OM</t>
  </si>
  <si>
    <t>mmol\:P/g\:OM</t>
  </si>
  <si>
    <t>$POC$ hydrolysis/breakdown rate</t>
  </si>
  <si>
    <t>$PON$ hydrolysis/breakdown rate</t>
  </si>
  <si>
    <t>$POP$ hydrolysis/breakdown rate</t>
  </si>
  <si>
    <t>Arrhenius temperature scaling coefficient for $POC$ hydrolysis</t>
  </si>
  <si>
    <t>1 - 1.2</t>
  </si>
  <si>
    <t>half-saturation $O_2$ conc. for $POM$ hydrolysis</t>
  </si>
  <si>
    <t>$DOM$ mineralisation rate</t>
  </si>
  <si>
    <t>Arrhenius temperature scaling coefficient for $DOM$ mineralisation</t>
  </si>
  <si>
    <t>half-saturation $O_2$ conc. for $DOM$ mineralisation</t>
  </si>
  <si>
    <t>option to select denitrification sub-model</t>
  </si>
  <si>
    <t>mineralisation scaling fraction under anaerobic conditions</t>
  </si>
  <si>
    <t>R_{hydrl}^{POC}</t>
  </si>
  <si>
    <t>R_{hydrl}^{PON}</t>
  </si>
  <si>
    <t>R_{hydrl}^{POP}</t>
  </si>
  <si>
    <t>\theta_{hydrl}</t>
  </si>
  <si>
    <t>\theta_{minerl}</t>
  </si>
  <si>
    <t>R_{minerl}^{DOM}</t>
  </si>
  <si>
    <t>f_{an}</t>
  </si>
  <si>
    <t>NO_3</t>
  </si>
  <si>
    <t>NO_2</t>
  </si>
  <si>
    <t>N_2O</t>
  </si>
  <si>
    <t>FeIII</t>
  </si>
  <si>
    <t>SO_4</t>
  </si>
  <si>
    <t>CH_4</t>
  </si>
  <si>
    <t>DIC</t>
  </si>
  <si>
    <t>NH_4</t>
  </si>
  <si>
    <t>PO_4</t>
  </si>
  <si>
    <t>\Theta_{om}^{refrac}</t>
  </si>
  <si>
    <t>R_{minerl}^{DOM_R}</t>
  </si>
  <si>
    <t>R_{bdown}^{CPOM}</t>
  </si>
  <si>
    <t>K_e^{DOM}</t>
  </si>
  <si>
    <t>K_e^{POM}</t>
  </si>
  <si>
    <t>K_e^{DOM_R}</t>
  </si>
  <si>
    <t>K_e^{CPOM}</t>
  </si>
  <si>
    <t>\Theta_{om}^{photo}</t>
  </si>
  <si>
    <t>c_{photo}</t>
  </si>
  <si>
    <t>\Theta_{set}^{pom}</t>
  </si>
  <si>
    <t>\omega_{pom}</t>
  </si>
  <si>
    <t>d_{pom}</t>
  </si>
  <si>
    <t>\rho_{pom}</t>
  </si>
  <si>
    <t>\omega_{cpom}</t>
  </si>
  <si>
    <t>d_{cpom}</t>
  </si>
  <si>
    <t>\rho_{cpom}</t>
  </si>
  <si>
    <t>\Theta_{resus}^{pom}</t>
  </si>
  <si>
    <t>F_{sed}^{don}</t>
  </si>
  <si>
    <t>F_{sed}^{dop}</t>
  </si>
  <si>
    <t>K_{sed-dom}^{oxy}</t>
  </si>
  <si>
    <t>\theta_{sed}^{dom}</t>
  </si>
  <si>
    <t>c_{om}</t>
  </si>
  <si>
    <t>K_{minerl}^{oxy}</t>
  </si>
  <si>
    <t>K_{hydrl}^{oxy}</t>
  </si>
  <si>
    <t>`SDF_Fsed_doc`</t>
  </si>
  <si>
    <t>`SDF_Fsed_don`</t>
  </si>
  <si>
    <t>`SDF_Fsed_dop`</t>
  </si>
  <si>
    <t>\chi_{OM:P}^{sed}</t>
  </si>
  <si>
    <t>\chi_{OM:N}^{sed}</t>
  </si>
  <si>
    <t>\chi_{OM:C}^{sed}</t>
  </si>
  <si>
    <t>\chi_{C:N}^{cpom}</t>
  </si>
  <si>
    <t>\chi_{C:P}^{cpom}</t>
  </si>
  <si>
    <t>K_{denit}^{nit}</t>
  </si>
  <si>
    <t>half-saturation $NO_3$ conc. for denitrification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</si>
</sst>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BC2E6"/>
        <bgColor rgb="FF000000"/>
      </patternFill>
    </fill>
  </fills>
  <borders count="1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right" vertical="center" wrapText="1"/>
    </xf>
    <xf numFmtId="49" fontId="7" fillId="4" borderId="16" xfId="0" applyNumberFormat="1" applyFon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5" xfId="0" quotePrefix="1" applyNumberFormat="1" applyFill="1" applyBorder="1" applyAlignment="1">
      <alignment horizontal="center"/>
    </xf>
    <xf numFmtId="49" fontId="0" fillId="12" borderId="15" xfId="0" applyNumberFormat="1" applyFill="1" applyBorder="1" applyAlignment="1">
      <alignment horizontal="center"/>
    </xf>
    <xf numFmtId="49" fontId="0" fillId="12" borderId="15" xfId="0" quotePrefix="1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14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left" vertical="center" wrapText="1"/>
    </xf>
    <xf numFmtId="0" fontId="10" fillId="16" borderId="15" xfId="0" applyFont="1" applyFill="1" applyBorder="1" applyAlignment="1">
      <alignment horizontal="left" vertical="center"/>
    </xf>
    <xf numFmtId="0" fontId="10" fillId="16" borderId="17" xfId="0" applyFont="1" applyFill="1" applyBorder="1" applyAlignment="1">
      <alignment horizontal="left" vertical="center"/>
    </xf>
    <xf numFmtId="0" fontId="10" fillId="16" borderId="18" xfId="0" applyFont="1" applyFill="1" applyBorder="1" applyAlignment="1">
      <alignment horizontal="left" vertical="center"/>
    </xf>
    <xf numFmtId="0" fontId="10" fillId="16" borderId="18" xfId="0" applyFont="1" applyFill="1" applyBorder="1"/>
    <xf numFmtId="49" fontId="10" fillId="16" borderId="18" xfId="0" applyNumberFormat="1" applyFont="1" applyFill="1" applyBorder="1"/>
    <xf numFmtId="0" fontId="10" fillId="16" borderId="18" xfId="0" applyFont="1" applyFill="1" applyBorder="1" applyAlignment="1">
      <alignment horizontal="right"/>
    </xf>
    <xf numFmtId="0" fontId="11" fillId="17" borderId="16" xfId="0" applyFont="1" applyFill="1" applyBorder="1" applyAlignment="1">
      <alignment horizontal="left" vertical="center"/>
    </xf>
    <xf numFmtId="0" fontId="11" fillId="17" borderId="18" xfId="0" applyFont="1" applyFill="1" applyBorder="1" applyAlignment="1">
      <alignment horizontal="left" vertical="center"/>
    </xf>
    <xf numFmtId="0" fontId="9" fillId="17" borderId="18" xfId="0" applyFont="1" applyFill="1" applyBorder="1" applyAlignment="1">
      <alignment horizontal="left" vertical="center"/>
    </xf>
    <xf numFmtId="0" fontId="9" fillId="17" borderId="18" xfId="0" applyFont="1" applyFill="1" applyBorder="1"/>
    <xf numFmtId="0" fontId="9" fillId="17" borderId="18" xfId="0" applyFont="1" applyFill="1" applyBorder="1" applyAlignment="1">
      <alignment horizontal="right"/>
    </xf>
    <xf numFmtId="11" fontId="9" fillId="17" borderId="18" xfId="0" applyNumberFormat="1" applyFont="1" applyFill="1" applyBorder="1" applyAlignment="1">
      <alignment horizontal="right"/>
    </xf>
    <xf numFmtId="0" fontId="11" fillId="14" borderId="16" xfId="0" applyFont="1" applyFill="1" applyBorder="1" applyAlignment="1">
      <alignment horizontal="left" vertical="center"/>
    </xf>
    <xf numFmtId="0" fontId="11" fillId="14" borderId="18" xfId="0" applyFont="1" applyFill="1" applyBorder="1" applyAlignment="1">
      <alignment horizontal="left" vertical="center"/>
    </xf>
    <xf numFmtId="0" fontId="9" fillId="14" borderId="18" xfId="0" applyFont="1" applyFill="1" applyBorder="1" applyAlignment="1">
      <alignment horizontal="left" vertical="center"/>
    </xf>
    <xf numFmtId="0" fontId="9" fillId="14" borderId="18" xfId="0" applyFont="1" applyFill="1" applyBorder="1"/>
    <xf numFmtId="49" fontId="9" fillId="14" borderId="18" xfId="0" applyNumberFormat="1" applyFont="1" applyFill="1" applyBorder="1"/>
    <xf numFmtId="0" fontId="9" fillId="14" borderId="18" xfId="0" applyFont="1" applyFill="1" applyBorder="1" applyAlignment="1">
      <alignment horizontal="right"/>
    </xf>
    <xf numFmtId="0" fontId="11" fillId="15" borderId="16" xfId="0" applyFont="1" applyFill="1" applyBorder="1" applyAlignment="1">
      <alignment horizontal="left" vertical="center"/>
    </xf>
    <xf numFmtId="0" fontId="11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horizontal="left" vertical="center"/>
    </xf>
    <xf numFmtId="0" fontId="9" fillId="15" borderId="18" xfId="0" applyFont="1" applyFill="1" applyBorder="1" applyAlignment="1">
      <alignment vertical="center" wrapText="1"/>
    </xf>
    <xf numFmtId="0" fontId="9" fillId="15" borderId="18" xfId="0" applyFont="1" applyFill="1" applyBorder="1"/>
    <xf numFmtId="49" fontId="9" fillId="15" borderId="18" xfId="0" applyNumberFormat="1" applyFont="1" applyFill="1" applyBorder="1"/>
    <xf numFmtId="0" fontId="9" fillId="15" borderId="18" xfId="0" applyFont="1" applyFill="1" applyBorder="1" applyAlignment="1">
      <alignment horizontal="right"/>
    </xf>
    <xf numFmtId="49" fontId="9" fillId="15" borderId="18" xfId="0" applyNumberFormat="1" applyFont="1" applyFill="1" applyBorder="1" applyAlignment="1">
      <alignment vertical="center" wrapText="1"/>
    </xf>
    <xf numFmtId="0" fontId="9" fillId="15" borderId="18" xfId="0" applyFont="1" applyFill="1" applyBorder="1" applyAlignment="1">
      <alignment horizontal="right" vertical="center" wrapText="1"/>
    </xf>
    <xf numFmtId="0" fontId="9" fillId="15" borderId="18" xfId="0" applyFont="1" applyFill="1" applyBorder="1" applyAlignment="1">
      <alignment horizontal="left" vertical="center" wrapText="1"/>
    </xf>
    <xf numFmtId="49" fontId="9" fillId="17" borderId="18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left" vertical="center"/>
    </xf>
    <xf numFmtId="0" fontId="9" fillId="17" borderId="15" xfId="0" applyFont="1" applyFill="1" applyBorder="1" applyAlignment="1">
      <alignment horizontal="left" vertical="center"/>
    </xf>
    <xf numFmtId="0" fontId="9" fillId="17" borderId="15" xfId="0" applyFont="1" applyFill="1" applyBorder="1"/>
    <xf numFmtId="0" fontId="9" fillId="17" borderId="15" xfId="0" applyFont="1" applyFill="1" applyBorder="1" applyAlignment="1">
      <alignment horizontal="right"/>
    </xf>
    <xf numFmtId="11" fontId="9" fillId="17" borderId="15" xfId="0" applyNumberFormat="1" applyFont="1" applyFill="1" applyBorder="1" applyAlignment="1">
      <alignment horizontal="right"/>
    </xf>
    <xf numFmtId="0" fontId="9" fillId="14" borderId="15" xfId="0" applyFont="1" applyFill="1" applyBorder="1"/>
    <xf numFmtId="0" fontId="0" fillId="13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C841-C7C7-094F-9A23-9203CD86122A}">
  <dimension ref="A1:I114"/>
  <sheetViews>
    <sheetView tabSelected="1" topLeftCell="A43" workbookViewId="0">
      <selection activeCell="E73" sqref="E73"/>
    </sheetView>
  </sheetViews>
  <sheetFormatPr baseColWidth="10" defaultRowHeight="15" x14ac:dyDescent="0.2"/>
  <cols>
    <col min="1" max="1" width="12.5" bestFit="1" customWidth="1"/>
    <col min="2" max="2" width="25.83203125" bestFit="1" customWidth="1"/>
    <col min="3" max="3" width="24" customWidth="1"/>
    <col min="4" max="4" width="30.5" bestFit="1" customWidth="1"/>
    <col min="5" max="5" width="50.1640625" bestFit="1" customWidth="1"/>
    <col min="6" max="6" width="14.1640625" bestFit="1" customWidth="1"/>
    <col min="7" max="7" width="8.1640625" bestFit="1" customWidth="1"/>
    <col min="8" max="8" width="12.6640625" bestFit="1" customWidth="1"/>
    <col min="9" max="9" width="51" bestFit="1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23" customHeight="1" x14ac:dyDescent="0.2">
      <c r="A2" s="116" t="s">
        <v>409</v>
      </c>
      <c r="B2" s="116" t="s">
        <v>783</v>
      </c>
      <c r="C2" s="117" t="s">
        <v>773</v>
      </c>
      <c r="D2" s="117" t="s">
        <v>803</v>
      </c>
      <c r="E2" s="99" t="s">
        <v>821</v>
      </c>
      <c r="F2" s="99" t="s">
        <v>580</v>
      </c>
      <c r="G2" s="135" t="s">
        <v>456</v>
      </c>
      <c r="H2" s="126" t="s">
        <v>427</v>
      </c>
      <c r="I2" s="100"/>
    </row>
    <row r="3" spans="1:9" ht="23" customHeight="1" x14ac:dyDescent="0.2">
      <c r="A3" s="116" t="s">
        <v>409</v>
      </c>
      <c r="B3" s="116" t="s">
        <v>783</v>
      </c>
      <c r="C3" s="117" t="s">
        <v>774</v>
      </c>
      <c r="D3" s="117" t="s">
        <v>804</v>
      </c>
      <c r="E3" s="99" t="s">
        <v>822</v>
      </c>
      <c r="F3" s="99" t="s">
        <v>580</v>
      </c>
      <c r="G3" s="135" t="s">
        <v>456</v>
      </c>
      <c r="H3" s="126"/>
      <c r="I3" s="100"/>
    </row>
    <row r="4" spans="1:9" ht="23" customHeight="1" x14ac:dyDescent="0.2">
      <c r="A4" s="116" t="s">
        <v>409</v>
      </c>
      <c r="B4" s="116" t="s">
        <v>783</v>
      </c>
      <c r="C4" s="117" t="s">
        <v>775</v>
      </c>
      <c r="D4" s="117" t="s">
        <v>805</v>
      </c>
      <c r="E4" s="99" t="s">
        <v>823</v>
      </c>
      <c r="F4" s="99" t="s">
        <v>831</v>
      </c>
      <c r="G4" s="135" t="s">
        <v>456</v>
      </c>
      <c r="H4" s="126"/>
      <c r="I4" s="100"/>
    </row>
    <row r="5" spans="1:9" ht="23" customHeight="1" x14ac:dyDescent="0.2">
      <c r="A5" s="116" t="s">
        <v>409</v>
      </c>
      <c r="B5" s="116" t="s">
        <v>783</v>
      </c>
      <c r="C5" s="117" t="s">
        <v>776</v>
      </c>
      <c r="D5" s="117" t="s">
        <v>806</v>
      </c>
      <c r="E5" s="99" t="s">
        <v>824</v>
      </c>
      <c r="F5" s="99" t="s">
        <v>831</v>
      </c>
      <c r="G5" s="135" t="s">
        <v>456</v>
      </c>
      <c r="H5" s="126"/>
      <c r="I5" s="100"/>
    </row>
    <row r="6" spans="1:9" ht="23" customHeight="1" x14ac:dyDescent="0.2">
      <c r="A6" s="116" t="s">
        <v>409</v>
      </c>
      <c r="B6" s="116" t="s">
        <v>783</v>
      </c>
      <c r="C6" s="117" t="s">
        <v>777</v>
      </c>
      <c r="D6" s="117" t="s">
        <v>807</v>
      </c>
      <c r="E6" s="99" t="s">
        <v>825</v>
      </c>
      <c r="F6" s="99" t="s">
        <v>722</v>
      </c>
      <c r="G6" s="135" t="s">
        <v>456</v>
      </c>
      <c r="H6" s="126"/>
      <c r="I6" s="100"/>
    </row>
    <row r="7" spans="1:9" ht="23" customHeight="1" x14ac:dyDescent="0.2">
      <c r="A7" s="116" t="s">
        <v>409</v>
      </c>
      <c r="B7" s="116" t="s">
        <v>783</v>
      </c>
      <c r="C7" s="117" t="s">
        <v>778</v>
      </c>
      <c r="D7" s="117" t="s">
        <v>808</v>
      </c>
      <c r="E7" s="99" t="s">
        <v>826</v>
      </c>
      <c r="F7" s="99" t="s">
        <v>722</v>
      </c>
      <c r="G7" s="135" t="s">
        <v>456</v>
      </c>
      <c r="H7" s="126"/>
      <c r="I7" s="100"/>
    </row>
    <row r="8" spans="1:9" ht="23" customHeight="1" x14ac:dyDescent="0.2">
      <c r="A8" s="116" t="s">
        <v>409</v>
      </c>
      <c r="B8" s="116" t="s">
        <v>783</v>
      </c>
      <c r="C8" s="117" t="s">
        <v>779</v>
      </c>
      <c r="D8" s="117" t="s">
        <v>809</v>
      </c>
      <c r="E8" s="99" t="s">
        <v>827</v>
      </c>
      <c r="F8" s="99" t="s">
        <v>580</v>
      </c>
      <c r="G8" s="135" t="s">
        <v>456</v>
      </c>
      <c r="H8" s="126"/>
      <c r="I8" s="100" t="s">
        <v>844</v>
      </c>
    </row>
    <row r="9" spans="1:9" ht="23" customHeight="1" x14ac:dyDescent="0.2">
      <c r="A9" s="116" t="s">
        <v>409</v>
      </c>
      <c r="B9" s="116" t="s">
        <v>783</v>
      </c>
      <c r="C9" s="117" t="s">
        <v>780</v>
      </c>
      <c r="D9" s="117" t="s">
        <v>810</v>
      </c>
      <c r="E9" s="99" t="s">
        <v>828</v>
      </c>
      <c r="F9" s="99" t="s">
        <v>831</v>
      </c>
      <c r="G9" s="135" t="s">
        <v>456</v>
      </c>
      <c r="H9" s="127" t="s">
        <v>443</v>
      </c>
      <c r="I9" s="100" t="s">
        <v>845</v>
      </c>
    </row>
    <row r="10" spans="1:9" ht="23" customHeight="1" x14ac:dyDescent="0.2">
      <c r="A10" s="116" t="s">
        <v>409</v>
      </c>
      <c r="B10" s="116" t="s">
        <v>783</v>
      </c>
      <c r="C10" s="171" t="s">
        <v>781</v>
      </c>
      <c r="D10" s="117" t="s">
        <v>811</v>
      </c>
      <c r="E10" s="99" t="s">
        <v>829</v>
      </c>
      <c r="F10" s="99" t="s">
        <v>722</v>
      </c>
      <c r="G10" s="135" t="s">
        <v>456</v>
      </c>
      <c r="H10" s="126" t="s">
        <v>444</v>
      </c>
      <c r="I10" s="174" t="s">
        <v>846</v>
      </c>
    </row>
    <row r="11" spans="1:9" ht="23" customHeight="1" x14ac:dyDescent="0.2">
      <c r="A11" s="116" t="s">
        <v>409</v>
      </c>
      <c r="B11" s="116" t="s">
        <v>783</v>
      </c>
      <c r="C11" s="117" t="s">
        <v>782</v>
      </c>
      <c r="D11" s="117" t="s">
        <v>812</v>
      </c>
      <c r="E11" s="99" t="s">
        <v>830</v>
      </c>
      <c r="F11" s="99" t="s">
        <v>580</v>
      </c>
      <c r="G11" s="135" t="s">
        <v>456</v>
      </c>
      <c r="H11" s="126" t="s">
        <v>508</v>
      </c>
      <c r="I11" s="174" t="s">
        <v>847</v>
      </c>
    </row>
    <row r="12" spans="1:9" ht="23" customHeight="1" x14ac:dyDescent="0.2">
      <c r="A12" s="116" t="s">
        <v>409</v>
      </c>
      <c r="B12" s="116" t="s">
        <v>465</v>
      </c>
      <c r="C12" s="117" t="s">
        <v>415</v>
      </c>
      <c r="D12" s="117" t="s">
        <v>474</v>
      </c>
      <c r="E12" s="99" t="s">
        <v>563</v>
      </c>
      <c r="F12" s="99" t="s">
        <v>580</v>
      </c>
      <c r="G12" s="135" t="s">
        <v>456</v>
      </c>
      <c r="H12" s="170"/>
      <c r="I12" s="101" t="s">
        <v>884</v>
      </c>
    </row>
    <row r="13" spans="1:9" ht="23" customHeight="1" x14ac:dyDescent="0.2">
      <c r="A13" s="116" t="s">
        <v>409</v>
      </c>
      <c r="B13" s="116" t="s">
        <v>465</v>
      </c>
      <c r="C13" s="117" t="s">
        <v>793</v>
      </c>
      <c r="D13" s="172" t="s">
        <v>813</v>
      </c>
      <c r="E13" s="99" t="s">
        <v>833</v>
      </c>
      <c r="F13" s="99" t="s">
        <v>831</v>
      </c>
      <c r="G13" s="135" t="s">
        <v>456</v>
      </c>
      <c r="H13" s="170"/>
      <c r="I13" s="101" t="s">
        <v>884</v>
      </c>
    </row>
    <row r="14" spans="1:9" ht="23" customHeight="1" x14ac:dyDescent="0.2">
      <c r="A14" s="116" t="s">
        <v>409</v>
      </c>
      <c r="B14" s="116" t="s">
        <v>465</v>
      </c>
      <c r="C14" s="117" t="s">
        <v>661</v>
      </c>
      <c r="D14" s="172" t="s">
        <v>676</v>
      </c>
      <c r="E14" s="99" t="s">
        <v>668</v>
      </c>
      <c r="F14" s="99" t="s">
        <v>722</v>
      </c>
      <c r="G14" s="135" t="s">
        <v>456</v>
      </c>
      <c r="H14" s="170"/>
      <c r="I14" s="101" t="s">
        <v>884</v>
      </c>
    </row>
    <row r="15" spans="1:9" ht="23" customHeight="1" x14ac:dyDescent="0.2">
      <c r="A15" s="116" t="s">
        <v>409</v>
      </c>
      <c r="B15" s="116" t="s">
        <v>465</v>
      </c>
      <c r="C15" s="117" t="s">
        <v>452</v>
      </c>
      <c r="D15" s="117" t="s">
        <v>477</v>
      </c>
      <c r="E15" s="99" t="s">
        <v>560</v>
      </c>
      <c r="F15" s="99" t="s">
        <v>559</v>
      </c>
      <c r="G15" s="135" t="s">
        <v>456</v>
      </c>
      <c r="H15" s="170" t="s">
        <v>508</v>
      </c>
      <c r="I15" s="101" t="s">
        <v>885</v>
      </c>
    </row>
    <row r="16" spans="1:9" ht="23" customHeight="1" x14ac:dyDescent="0.2">
      <c r="A16" s="116" t="s">
        <v>409</v>
      </c>
      <c r="B16" s="116" t="s">
        <v>465</v>
      </c>
      <c r="C16" s="117" t="s">
        <v>794</v>
      </c>
      <c r="D16" s="172" t="s">
        <v>814</v>
      </c>
      <c r="E16" s="99" t="s">
        <v>834</v>
      </c>
      <c r="F16" s="99" t="s">
        <v>831</v>
      </c>
      <c r="G16" s="135" t="s">
        <v>456</v>
      </c>
      <c r="H16" s="170"/>
      <c r="I16" s="101" t="s">
        <v>886</v>
      </c>
    </row>
    <row r="17" spans="1:9" ht="23" customHeight="1" x14ac:dyDescent="0.2">
      <c r="A17" s="116" t="s">
        <v>409</v>
      </c>
      <c r="B17" s="116" t="s">
        <v>465</v>
      </c>
      <c r="C17" s="117" t="s">
        <v>795</v>
      </c>
      <c r="D17" s="172" t="s">
        <v>815</v>
      </c>
      <c r="E17" s="99" t="s">
        <v>835</v>
      </c>
      <c r="F17" s="99" t="s">
        <v>831</v>
      </c>
      <c r="G17" s="135" t="s">
        <v>456</v>
      </c>
      <c r="H17" s="170"/>
      <c r="I17" s="101" t="s">
        <v>888</v>
      </c>
    </row>
    <row r="18" spans="1:9" ht="23" customHeight="1" x14ac:dyDescent="0.2">
      <c r="A18" s="116" t="s">
        <v>409</v>
      </c>
      <c r="B18" s="116" t="s">
        <v>465</v>
      </c>
      <c r="C18" s="117" t="s">
        <v>796</v>
      </c>
      <c r="D18" s="172" t="s">
        <v>887</v>
      </c>
      <c r="E18" s="99" t="s">
        <v>836</v>
      </c>
      <c r="F18" s="99" t="s">
        <v>831</v>
      </c>
      <c r="G18" s="135" t="s">
        <v>456</v>
      </c>
      <c r="H18" s="170"/>
      <c r="I18" s="101" t="s">
        <v>889</v>
      </c>
    </row>
    <row r="19" spans="1:9" ht="23" customHeight="1" x14ac:dyDescent="0.2">
      <c r="A19" s="116" t="s">
        <v>409</v>
      </c>
      <c r="B19" s="116" t="s">
        <v>465</v>
      </c>
      <c r="C19" s="117" t="s">
        <v>797</v>
      </c>
      <c r="D19" s="172" t="s">
        <v>816</v>
      </c>
      <c r="E19" s="173" t="s">
        <v>837</v>
      </c>
      <c r="F19" s="99" t="s">
        <v>882</v>
      </c>
      <c r="G19" s="135" t="s">
        <v>456</v>
      </c>
      <c r="H19" s="170"/>
      <c r="I19" s="175" t="s">
        <v>890</v>
      </c>
    </row>
    <row r="20" spans="1:9" ht="23" customHeight="1" x14ac:dyDescent="0.2">
      <c r="A20" s="116" t="s">
        <v>409</v>
      </c>
      <c r="B20" s="116" t="s">
        <v>465</v>
      </c>
      <c r="C20" s="117" t="s">
        <v>798</v>
      </c>
      <c r="D20" s="172" t="s">
        <v>817</v>
      </c>
      <c r="E20" s="173" t="s">
        <v>838</v>
      </c>
      <c r="F20" s="173" t="s">
        <v>883</v>
      </c>
      <c r="G20" s="135" t="s">
        <v>456</v>
      </c>
      <c r="H20" s="170"/>
      <c r="I20" s="175" t="s">
        <v>891</v>
      </c>
    </row>
    <row r="21" spans="1:9" ht="23" customHeight="1" x14ac:dyDescent="0.2">
      <c r="A21" s="116" t="s">
        <v>409</v>
      </c>
      <c r="B21" s="116" t="s">
        <v>465</v>
      </c>
      <c r="C21" s="117" t="s">
        <v>416</v>
      </c>
      <c r="D21" s="172" t="s">
        <v>475</v>
      </c>
      <c r="E21" s="99" t="s">
        <v>564</v>
      </c>
      <c r="F21" s="173" t="s">
        <v>580</v>
      </c>
      <c r="G21" s="135" t="s">
        <v>456</v>
      </c>
      <c r="H21" s="126"/>
      <c r="I21" s="175" t="s">
        <v>892</v>
      </c>
    </row>
    <row r="22" spans="1:9" ht="23" customHeight="1" x14ac:dyDescent="0.2">
      <c r="A22" s="116" t="s">
        <v>409</v>
      </c>
      <c r="B22" s="116" t="s">
        <v>465</v>
      </c>
      <c r="C22" s="117" t="s">
        <v>799</v>
      </c>
      <c r="D22" s="117" t="s">
        <v>818</v>
      </c>
      <c r="E22" s="99" t="s">
        <v>839</v>
      </c>
      <c r="F22" s="99" t="s">
        <v>581</v>
      </c>
      <c r="G22" s="135" t="s">
        <v>457</v>
      </c>
      <c r="H22" s="126" t="s">
        <v>607</v>
      </c>
      <c r="I22" s="101" t="s">
        <v>606</v>
      </c>
    </row>
    <row r="23" spans="1:9" ht="23" customHeight="1" x14ac:dyDescent="0.2">
      <c r="A23" s="116" t="s">
        <v>409</v>
      </c>
      <c r="B23" s="116" t="s">
        <v>465</v>
      </c>
      <c r="C23" s="117" t="s">
        <v>800</v>
      </c>
      <c r="D23" s="117" t="s">
        <v>819</v>
      </c>
      <c r="E23" s="99" t="s">
        <v>840</v>
      </c>
      <c r="F23" s="99" t="s">
        <v>581</v>
      </c>
      <c r="G23" s="135" t="s">
        <v>457</v>
      </c>
      <c r="H23" s="126" t="s">
        <v>607</v>
      </c>
      <c r="I23" s="101" t="s">
        <v>606</v>
      </c>
    </row>
    <row r="24" spans="1:9" ht="23" customHeight="1" x14ac:dyDescent="0.2">
      <c r="A24" s="116" t="s">
        <v>409</v>
      </c>
      <c r="B24" s="116" t="s">
        <v>465</v>
      </c>
      <c r="C24" s="117" t="s">
        <v>801</v>
      </c>
      <c r="D24" s="117" t="s">
        <v>820</v>
      </c>
      <c r="E24" s="99" t="s">
        <v>841</v>
      </c>
      <c r="F24" s="99" t="s">
        <v>581</v>
      </c>
      <c r="G24" s="135" t="s">
        <v>457</v>
      </c>
      <c r="H24" s="126" t="s">
        <v>607</v>
      </c>
      <c r="I24" s="101" t="s">
        <v>606</v>
      </c>
    </row>
    <row r="25" spans="1:9" ht="23" customHeight="1" x14ac:dyDescent="0.2">
      <c r="A25" s="116" t="s">
        <v>409</v>
      </c>
      <c r="B25" s="116" t="s">
        <v>465</v>
      </c>
      <c r="C25" s="117" t="s">
        <v>802</v>
      </c>
      <c r="D25" s="117" t="s">
        <v>832</v>
      </c>
      <c r="E25" s="99" t="s">
        <v>842</v>
      </c>
      <c r="F25" s="99" t="s">
        <v>843</v>
      </c>
      <c r="G25" s="135" t="s">
        <v>457</v>
      </c>
      <c r="H25" s="126" t="s">
        <v>679</v>
      </c>
      <c r="I25" s="101" t="s">
        <v>893</v>
      </c>
    </row>
    <row r="26" spans="1:9" ht="23" customHeight="1" x14ac:dyDescent="0.2">
      <c r="A26" s="118" t="s">
        <v>419</v>
      </c>
      <c r="B26" s="118" t="s">
        <v>468</v>
      </c>
      <c r="C26" s="119" t="s">
        <v>788</v>
      </c>
      <c r="D26" s="119" t="s">
        <v>868</v>
      </c>
      <c r="E26" s="102"/>
      <c r="F26" s="102" t="s">
        <v>905</v>
      </c>
      <c r="G26" s="136" t="s">
        <v>456</v>
      </c>
      <c r="H26" s="128"/>
      <c r="I26" s="104"/>
    </row>
    <row r="27" spans="1:9" ht="23" customHeight="1" x14ac:dyDescent="0.2">
      <c r="A27" s="118" t="s">
        <v>419</v>
      </c>
      <c r="B27" s="118" t="s">
        <v>468</v>
      </c>
      <c r="C27" s="119" t="s">
        <v>792</v>
      </c>
      <c r="D27" s="119" t="s">
        <v>869</v>
      </c>
      <c r="E27" s="102"/>
      <c r="F27" s="102"/>
      <c r="G27" s="136" t="s">
        <v>456</v>
      </c>
      <c r="H27" s="128"/>
      <c r="I27" s="104"/>
    </row>
    <row r="28" spans="1:9" ht="23" customHeight="1" x14ac:dyDescent="0.2">
      <c r="A28" s="118" t="s">
        <v>419</v>
      </c>
      <c r="B28" s="118" t="s">
        <v>867</v>
      </c>
      <c r="C28" s="119" t="s">
        <v>864</v>
      </c>
      <c r="D28" s="119"/>
      <c r="E28" s="102"/>
      <c r="F28" s="102" t="s">
        <v>906</v>
      </c>
      <c r="G28" s="136" t="s">
        <v>904</v>
      </c>
      <c r="H28" s="128"/>
      <c r="I28" s="104"/>
    </row>
    <row r="29" spans="1:9" ht="23" customHeight="1" x14ac:dyDescent="0.2">
      <c r="A29" s="118" t="s">
        <v>419</v>
      </c>
      <c r="B29" s="118" t="s">
        <v>867</v>
      </c>
      <c r="C29" s="119" t="s">
        <v>865</v>
      </c>
      <c r="D29" s="119"/>
      <c r="E29" s="102"/>
      <c r="F29" s="102" t="s">
        <v>908</v>
      </c>
      <c r="G29" s="136" t="s">
        <v>904</v>
      </c>
      <c r="H29" s="128"/>
      <c r="I29" s="104"/>
    </row>
    <row r="30" spans="1:9" ht="23" customHeight="1" x14ac:dyDescent="0.2">
      <c r="A30" s="118" t="s">
        <v>419</v>
      </c>
      <c r="B30" s="118" t="s">
        <v>867</v>
      </c>
      <c r="C30" s="138" t="s">
        <v>866</v>
      </c>
      <c r="D30" s="119"/>
      <c r="E30" s="102"/>
      <c r="F30" s="102" t="s">
        <v>907</v>
      </c>
      <c r="G30" s="136" t="s">
        <v>904</v>
      </c>
      <c r="H30" s="128"/>
      <c r="I30" s="104"/>
    </row>
    <row r="31" spans="1:9" ht="23" customHeight="1" x14ac:dyDescent="0.2">
      <c r="A31" s="118" t="s">
        <v>419</v>
      </c>
      <c r="B31" s="118" t="s">
        <v>469</v>
      </c>
      <c r="C31" s="119" t="s">
        <v>854</v>
      </c>
      <c r="D31" s="119" t="s">
        <v>872</v>
      </c>
      <c r="E31" s="102"/>
      <c r="F31" s="102" t="s">
        <v>582</v>
      </c>
      <c r="G31" s="136" t="s">
        <v>456</v>
      </c>
      <c r="H31" s="128"/>
      <c r="I31" s="104"/>
    </row>
    <row r="32" spans="1:9" ht="23" customHeight="1" x14ac:dyDescent="0.2">
      <c r="A32" s="118" t="s">
        <v>419</v>
      </c>
      <c r="B32" s="118" t="s">
        <v>469</v>
      </c>
      <c r="C32" s="119" t="s">
        <v>855</v>
      </c>
      <c r="D32" s="119" t="s">
        <v>873</v>
      </c>
      <c r="E32" s="102"/>
      <c r="F32" s="102" t="s">
        <v>909</v>
      </c>
      <c r="G32" s="136" t="s">
        <v>456</v>
      </c>
      <c r="H32" s="128"/>
      <c r="I32" s="104"/>
    </row>
    <row r="33" spans="1:9" ht="23" customHeight="1" x14ac:dyDescent="0.2">
      <c r="A33" s="118" t="s">
        <v>419</v>
      </c>
      <c r="B33" s="118" t="s">
        <v>469</v>
      </c>
      <c r="C33" s="119" t="s">
        <v>856</v>
      </c>
      <c r="D33" s="119" t="s">
        <v>875</v>
      </c>
      <c r="E33" s="102"/>
      <c r="F33" s="102" t="s">
        <v>910</v>
      </c>
      <c r="G33" s="136" t="s">
        <v>456</v>
      </c>
      <c r="H33" s="128"/>
      <c r="I33" s="104"/>
    </row>
    <row r="34" spans="1:9" ht="23" customHeight="1" x14ac:dyDescent="0.2">
      <c r="A34" s="118" t="s">
        <v>419</v>
      </c>
      <c r="B34" s="118" t="s">
        <v>469</v>
      </c>
      <c r="C34" s="119" t="s">
        <v>789</v>
      </c>
      <c r="D34" s="119" t="s">
        <v>871</v>
      </c>
      <c r="E34" s="102"/>
      <c r="F34" s="102" t="s">
        <v>582</v>
      </c>
      <c r="G34" s="136" t="s">
        <v>456</v>
      </c>
      <c r="H34" s="128"/>
      <c r="I34" s="104"/>
    </row>
    <row r="35" spans="1:9" ht="23" customHeight="1" x14ac:dyDescent="0.2">
      <c r="A35" s="118" t="s">
        <v>419</v>
      </c>
      <c r="B35" s="118" t="s">
        <v>469</v>
      </c>
      <c r="C35" s="119" t="s">
        <v>790</v>
      </c>
      <c r="D35" s="119" t="s">
        <v>874</v>
      </c>
      <c r="E35" s="102"/>
      <c r="F35" s="102" t="s">
        <v>909</v>
      </c>
      <c r="G35" s="136" t="s">
        <v>456</v>
      </c>
      <c r="H35" s="128"/>
      <c r="I35" s="104"/>
    </row>
    <row r="36" spans="1:9" ht="23" customHeight="1" x14ac:dyDescent="0.2">
      <c r="A36" s="118" t="s">
        <v>419</v>
      </c>
      <c r="B36" s="118" t="s">
        <v>469</v>
      </c>
      <c r="C36" s="119" t="s">
        <v>791</v>
      </c>
      <c r="D36" s="119" t="s">
        <v>876</v>
      </c>
      <c r="E36" s="102"/>
      <c r="F36" s="102" t="s">
        <v>910</v>
      </c>
      <c r="G36" s="136" t="s">
        <v>456</v>
      </c>
      <c r="H36" s="128"/>
      <c r="I36" s="104"/>
    </row>
    <row r="37" spans="1:9" ht="23" customHeight="1" x14ac:dyDescent="0.2">
      <c r="A37" s="118" t="s">
        <v>419</v>
      </c>
      <c r="B37" s="118" t="s">
        <v>469</v>
      </c>
      <c r="C37" s="119" t="s">
        <v>851</v>
      </c>
      <c r="D37" s="119" t="s">
        <v>877</v>
      </c>
      <c r="E37" s="102"/>
      <c r="F37" s="102" t="s">
        <v>582</v>
      </c>
      <c r="G37" s="136" t="s">
        <v>456</v>
      </c>
      <c r="H37" s="128"/>
      <c r="I37" s="104"/>
    </row>
    <row r="38" spans="1:9" ht="23" customHeight="1" x14ac:dyDescent="0.2">
      <c r="A38" s="118" t="s">
        <v>419</v>
      </c>
      <c r="B38" s="118" t="s">
        <v>469</v>
      </c>
      <c r="C38" s="119" t="s">
        <v>852</v>
      </c>
      <c r="D38" s="119" t="s">
        <v>878</v>
      </c>
      <c r="E38" s="102"/>
      <c r="F38" s="102" t="s">
        <v>909</v>
      </c>
      <c r="G38" s="136" t="s">
        <v>456</v>
      </c>
      <c r="H38" s="128"/>
      <c r="I38" s="104"/>
    </row>
    <row r="39" spans="1:9" ht="23" customHeight="1" x14ac:dyDescent="0.2">
      <c r="A39" s="118" t="s">
        <v>419</v>
      </c>
      <c r="B39" s="118" t="s">
        <v>469</v>
      </c>
      <c r="C39" s="119" t="s">
        <v>853</v>
      </c>
      <c r="D39" s="119" t="s">
        <v>879</v>
      </c>
      <c r="E39" s="102"/>
      <c r="F39" s="102" t="s">
        <v>910</v>
      </c>
      <c r="G39" s="136" t="s">
        <v>456</v>
      </c>
      <c r="H39" s="128"/>
      <c r="I39" s="104"/>
    </row>
    <row r="40" spans="1:9" ht="23" customHeight="1" x14ac:dyDescent="0.2">
      <c r="A40" s="118" t="s">
        <v>419</v>
      </c>
      <c r="B40" s="118" t="s">
        <v>469</v>
      </c>
      <c r="C40" s="119" t="s">
        <v>870</v>
      </c>
      <c r="D40" s="119"/>
      <c r="E40" s="102"/>
      <c r="F40" s="102"/>
      <c r="G40" s="136" t="s">
        <v>456</v>
      </c>
      <c r="H40" s="128"/>
      <c r="I40" s="104"/>
    </row>
    <row r="41" spans="1:9" ht="23" customHeight="1" x14ac:dyDescent="0.2">
      <c r="A41" s="118" t="s">
        <v>419</v>
      </c>
      <c r="B41" s="118" t="s">
        <v>469</v>
      </c>
      <c r="C41" s="119" t="s">
        <v>857</v>
      </c>
      <c r="D41" s="138" t="s">
        <v>880</v>
      </c>
      <c r="E41" s="102"/>
      <c r="F41" s="102"/>
      <c r="G41" s="136" t="s">
        <v>456</v>
      </c>
      <c r="H41" s="128"/>
      <c r="I41" s="104"/>
    </row>
    <row r="42" spans="1:9" ht="23" customHeight="1" x14ac:dyDescent="0.2">
      <c r="A42" s="118" t="s">
        <v>419</v>
      </c>
      <c r="B42" s="118" t="s">
        <v>469</v>
      </c>
      <c r="C42" s="119" t="s">
        <v>848</v>
      </c>
      <c r="D42" s="138" t="s">
        <v>881</v>
      </c>
      <c r="E42" s="102"/>
      <c r="F42" s="102" t="s">
        <v>582</v>
      </c>
      <c r="G42" s="136" t="s">
        <v>456</v>
      </c>
      <c r="H42" s="128"/>
      <c r="I42" s="104"/>
    </row>
    <row r="43" spans="1:9" ht="23" customHeight="1" x14ac:dyDescent="0.2">
      <c r="A43" s="118" t="s">
        <v>419</v>
      </c>
      <c r="B43" s="118" t="s">
        <v>469</v>
      </c>
      <c r="C43" s="119" t="s">
        <v>849</v>
      </c>
      <c r="D43" s="119"/>
      <c r="E43" s="102"/>
      <c r="F43" s="102" t="s">
        <v>217</v>
      </c>
      <c r="G43" s="136" t="s">
        <v>456</v>
      </c>
      <c r="H43" s="128"/>
      <c r="I43" s="104"/>
    </row>
    <row r="44" spans="1:9" ht="23" customHeight="1" x14ac:dyDescent="0.2">
      <c r="A44" s="118" t="s">
        <v>419</v>
      </c>
      <c r="B44" s="118" t="s">
        <v>469</v>
      </c>
      <c r="C44" s="119" t="s">
        <v>850</v>
      </c>
      <c r="D44" s="119"/>
      <c r="E44" s="102"/>
      <c r="F44" s="102" t="s">
        <v>217</v>
      </c>
      <c r="G44" s="136" t="s">
        <v>456</v>
      </c>
      <c r="H44" s="128"/>
      <c r="I44" s="104"/>
    </row>
    <row r="45" spans="1:9" ht="23" customHeight="1" x14ac:dyDescent="0.2">
      <c r="A45" s="118" t="s">
        <v>419</v>
      </c>
      <c r="B45" s="118" t="s">
        <v>469</v>
      </c>
      <c r="C45" s="119" t="s">
        <v>784</v>
      </c>
      <c r="D45" s="119" t="s">
        <v>894</v>
      </c>
      <c r="E45" s="102"/>
      <c r="F45" s="102" t="s">
        <v>581</v>
      </c>
      <c r="G45" s="136" t="s">
        <v>456</v>
      </c>
      <c r="H45" s="128"/>
      <c r="I45" s="104"/>
    </row>
    <row r="46" spans="1:9" ht="23" customHeight="1" x14ac:dyDescent="0.2">
      <c r="A46" s="118" t="s">
        <v>419</v>
      </c>
      <c r="B46" s="118" t="s">
        <v>469</v>
      </c>
      <c r="C46" s="119" t="s">
        <v>785</v>
      </c>
      <c r="D46" s="119" t="s">
        <v>896</v>
      </c>
      <c r="E46" s="102"/>
      <c r="F46" s="102" t="s">
        <v>581</v>
      </c>
      <c r="G46" s="136" t="s">
        <v>456</v>
      </c>
      <c r="H46" s="128"/>
      <c r="I46" s="104"/>
    </row>
    <row r="47" spans="1:9" ht="23" customHeight="1" x14ac:dyDescent="0.2">
      <c r="A47" s="118" t="s">
        <v>419</v>
      </c>
      <c r="B47" s="118" t="s">
        <v>469</v>
      </c>
      <c r="C47" s="119" t="s">
        <v>786</v>
      </c>
      <c r="D47" s="119" t="s">
        <v>895</v>
      </c>
      <c r="E47" s="102"/>
      <c r="F47" s="102" t="s">
        <v>581</v>
      </c>
      <c r="G47" s="136" t="s">
        <v>456</v>
      </c>
      <c r="H47" s="128"/>
      <c r="I47" s="104"/>
    </row>
    <row r="48" spans="1:9" ht="23" customHeight="1" x14ac:dyDescent="0.2">
      <c r="A48" s="118" t="s">
        <v>419</v>
      </c>
      <c r="B48" s="118" t="s">
        <v>469</v>
      </c>
      <c r="C48" s="119" t="s">
        <v>787</v>
      </c>
      <c r="D48" s="119" t="s">
        <v>897</v>
      </c>
      <c r="E48" s="102"/>
      <c r="F48" s="102" t="s">
        <v>581</v>
      </c>
      <c r="G48" s="136" t="s">
        <v>456</v>
      </c>
      <c r="H48" s="128"/>
      <c r="I48" s="104"/>
    </row>
    <row r="49" spans="1:9" ht="23" customHeight="1" x14ac:dyDescent="0.2">
      <c r="A49" s="118" t="s">
        <v>419</v>
      </c>
      <c r="B49" s="118" t="s">
        <v>469</v>
      </c>
      <c r="C49" s="119" t="s">
        <v>858</v>
      </c>
      <c r="D49" s="119" t="s">
        <v>898</v>
      </c>
      <c r="E49" s="102"/>
      <c r="F49" s="102" t="s">
        <v>583</v>
      </c>
      <c r="G49" s="136" t="s">
        <v>457</v>
      </c>
      <c r="H49" s="128"/>
      <c r="I49" s="104"/>
    </row>
    <row r="50" spans="1:9" ht="23" customHeight="1" x14ac:dyDescent="0.2">
      <c r="A50" s="118" t="s">
        <v>419</v>
      </c>
      <c r="B50" s="118" t="s">
        <v>469</v>
      </c>
      <c r="C50" s="119" t="s">
        <v>859</v>
      </c>
      <c r="D50" s="138" t="s">
        <v>901</v>
      </c>
      <c r="E50" s="102"/>
      <c r="F50" s="102" t="s">
        <v>583</v>
      </c>
      <c r="G50" s="136" t="s">
        <v>457</v>
      </c>
      <c r="H50" s="128"/>
      <c r="I50" s="104"/>
    </row>
    <row r="51" spans="1:9" ht="23" customHeight="1" x14ac:dyDescent="0.2">
      <c r="A51" s="118" t="s">
        <v>419</v>
      </c>
      <c r="B51" s="118" t="s">
        <v>469</v>
      </c>
      <c r="C51" s="119" t="s">
        <v>860</v>
      </c>
      <c r="D51" s="119" t="s">
        <v>899</v>
      </c>
      <c r="E51" s="102"/>
      <c r="F51" s="102" t="s">
        <v>583</v>
      </c>
      <c r="G51" s="136" t="s">
        <v>457</v>
      </c>
      <c r="H51" s="128"/>
      <c r="I51" s="104"/>
    </row>
    <row r="52" spans="1:9" ht="23" customHeight="1" x14ac:dyDescent="0.2">
      <c r="A52" s="118" t="s">
        <v>419</v>
      </c>
      <c r="B52" s="118" t="s">
        <v>469</v>
      </c>
      <c r="C52" s="119" t="s">
        <v>861</v>
      </c>
      <c r="D52" s="138" t="s">
        <v>902</v>
      </c>
      <c r="E52" s="102"/>
      <c r="F52" s="102" t="s">
        <v>900</v>
      </c>
      <c r="G52" s="136" t="s">
        <v>457</v>
      </c>
      <c r="H52" s="128"/>
      <c r="I52" s="104"/>
    </row>
    <row r="53" spans="1:9" ht="23" customHeight="1" x14ac:dyDescent="0.2">
      <c r="A53" s="118" t="s">
        <v>419</v>
      </c>
      <c r="B53" s="118" t="s">
        <v>469</v>
      </c>
      <c r="C53" s="119" t="s">
        <v>862</v>
      </c>
      <c r="D53" s="119" t="s">
        <v>899</v>
      </c>
      <c r="E53" s="102"/>
      <c r="F53" s="102" t="s">
        <v>583</v>
      </c>
      <c r="G53" s="136" t="s">
        <v>457</v>
      </c>
      <c r="H53" s="128"/>
      <c r="I53" s="104"/>
    </row>
    <row r="54" spans="1:9" ht="23" customHeight="1" x14ac:dyDescent="0.2">
      <c r="A54" s="118" t="s">
        <v>419</v>
      </c>
      <c r="B54" s="118" t="s">
        <v>469</v>
      </c>
      <c r="C54" s="119" t="s">
        <v>863</v>
      </c>
      <c r="D54" s="138" t="s">
        <v>903</v>
      </c>
      <c r="E54" s="102"/>
      <c r="F54" s="176" t="s">
        <v>694</v>
      </c>
      <c r="G54" s="136" t="s">
        <v>457</v>
      </c>
      <c r="H54" s="128"/>
      <c r="I54" s="104"/>
    </row>
    <row r="55" spans="1:9" ht="23" customHeight="1" x14ac:dyDescent="0.2">
      <c r="A55" s="120" t="s">
        <v>470</v>
      </c>
      <c r="B55" s="120" t="s">
        <v>502</v>
      </c>
      <c r="C55" s="121" t="s">
        <v>911</v>
      </c>
      <c r="D55" s="121" t="s">
        <v>912</v>
      </c>
      <c r="E55" s="106" t="s">
        <v>915</v>
      </c>
      <c r="F55" s="105" t="s">
        <v>580</v>
      </c>
      <c r="G55" s="132" t="s">
        <v>418</v>
      </c>
      <c r="H55" s="130" t="s">
        <v>916</v>
      </c>
      <c r="I55" s="123" t="s">
        <v>453</v>
      </c>
    </row>
    <row r="56" spans="1:9" ht="23" customHeight="1" x14ac:dyDescent="0.2">
      <c r="A56" s="120" t="s">
        <v>470</v>
      </c>
      <c r="B56" s="120" t="s">
        <v>502</v>
      </c>
      <c r="C56" s="121" t="s">
        <v>917</v>
      </c>
      <c r="D56" s="121" t="s">
        <v>913</v>
      </c>
      <c r="E56" s="106" t="s">
        <v>914</v>
      </c>
      <c r="F56" s="105" t="s">
        <v>580</v>
      </c>
      <c r="G56" s="132" t="s">
        <v>418</v>
      </c>
      <c r="H56" s="130" t="s">
        <v>916</v>
      </c>
      <c r="I56" s="123" t="s">
        <v>453</v>
      </c>
    </row>
    <row r="57" spans="1:9" ht="23" customHeight="1" x14ac:dyDescent="0.2">
      <c r="A57" s="120" t="s">
        <v>470</v>
      </c>
      <c r="B57" s="120" t="s">
        <v>502</v>
      </c>
      <c r="C57" s="121" t="s">
        <v>918</v>
      </c>
      <c r="D57" s="121" t="s">
        <v>927</v>
      </c>
      <c r="E57" s="106" t="s">
        <v>932</v>
      </c>
      <c r="F57" s="105" t="s">
        <v>831</v>
      </c>
      <c r="G57" s="132" t="s">
        <v>418</v>
      </c>
      <c r="H57" s="130" t="s">
        <v>378</v>
      </c>
      <c r="I57" s="123" t="s">
        <v>453</v>
      </c>
    </row>
    <row r="58" spans="1:9" ht="23" customHeight="1" x14ac:dyDescent="0.2">
      <c r="A58" s="120" t="s">
        <v>470</v>
      </c>
      <c r="B58" s="120" t="s">
        <v>502</v>
      </c>
      <c r="C58" s="121" t="s">
        <v>919</v>
      </c>
      <c r="D58" s="121" t="s">
        <v>926</v>
      </c>
      <c r="E58" s="106" t="s">
        <v>931</v>
      </c>
      <c r="F58" s="105" t="s">
        <v>831</v>
      </c>
      <c r="G58" s="132" t="s">
        <v>418</v>
      </c>
      <c r="H58" s="130" t="s">
        <v>378</v>
      </c>
      <c r="I58" s="123" t="s">
        <v>453</v>
      </c>
    </row>
    <row r="59" spans="1:9" ht="23" customHeight="1" x14ac:dyDescent="0.2">
      <c r="A59" s="120" t="s">
        <v>470</v>
      </c>
      <c r="B59" s="120" t="s">
        <v>502</v>
      </c>
      <c r="C59" s="121" t="s">
        <v>920</v>
      </c>
      <c r="D59" s="121" t="s">
        <v>925</v>
      </c>
      <c r="E59" s="106" t="s">
        <v>930</v>
      </c>
      <c r="F59" s="105" t="s">
        <v>722</v>
      </c>
      <c r="G59" s="132" t="s">
        <v>418</v>
      </c>
      <c r="H59" s="130" t="s">
        <v>400</v>
      </c>
      <c r="I59" s="123" t="s">
        <v>453</v>
      </c>
    </row>
    <row r="60" spans="1:9" ht="23" customHeight="1" x14ac:dyDescent="0.2">
      <c r="A60" s="120" t="s">
        <v>470</v>
      </c>
      <c r="B60" s="120" t="s">
        <v>502</v>
      </c>
      <c r="C60" s="121" t="s">
        <v>921</v>
      </c>
      <c r="D60" s="121" t="s">
        <v>924</v>
      </c>
      <c r="E60" s="106" t="s">
        <v>929</v>
      </c>
      <c r="F60" s="105" t="s">
        <v>722</v>
      </c>
      <c r="G60" s="132" t="s">
        <v>418</v>
      </c>
      <c r="H60" s="130" t="s">
        <v>400</v>
      </c>
      <c r="I60" s="123" t="s">
        <v>453</v>
      </c>
    </row>
    <row r="61" spans="1:9" ht="23" customHeight="1" x14ac:dyDescent="0.2">
      <c r="A61" s="120" t="s">
        <v>470</v>
      </c>
      <c r="B61" s="120" t="s">
        <v>502</v>
      </c>
      <c r="C61" s="121" t="s">
        <v>922</v>
      </c>
      <c r="D61" s="121" t="s">
        <v>923</v>
      </c>
      <c r="E61" s="106" t="s">
        <v>928</v>
      </c>
      <c r="F61" s="105" t="s">
        <v>580</v>
      </c>
      <c r="G61" s="132" t="s">
        <v>418</v>
      </c>
      <c r="H61" s="130" t="s">
        <v>916</v>
      </c>
      <c r="I61" s="123" t="s">
        <v>453</v>
      </c>
    </row>
    <row r="62" spans="1:9" ht="23" customHeight="1" x14ac:dyDescent="0.2">
      <c r="A62" s="120" t="s">
        <v>470</v>
      </c>
      <c r="B62" s="120" t="s">
        <v>933</v>
      </c>
      <c r="C62" s="121" t="s">
        <v>73</v>
      </c>
      <c r="D62" s="121" t="s">
        <v>983</v>
      </c>
      <c r="E62" s="106" t="s">
        <v>972</v>
      </c>
      <c r="F62" s="105" t="s">
        <v>51</v>
      </c>
      <c r="G62" s="132" t="s">
        <v>418</v>
      </c>
      <c r="H62" s="130"/>
      <c r="I62" s="123"/>
    </row>
    <row r="63" spans="1:9" ht="23" customHeight="1" x14ac:dyDescent="0.2">
      <c r="A63" s="120" t="s">
        <v>470</v>
      </c>
      <c r="B63" s="120" t="s">
        <v>933</v>
      </c>
      <c r="C63" s="121" t="s">
        <v>76</v>
      </c>
      <c r="D63" s="121" t="s">
        <v>984</v>
      </c>
      <c r="E63" s="106" t="s">
        <v>973</v>
      </c>
      <c r="F63" s="105" t="s">
        <v>51</v>
      </c>
      <c r="G63" s="132" t="s">
        <v>418</v>
      </c>
      <c r="H63" s="130"/>
      <c r="I63" s="123"/>
    </row>
    <row r="64" spans="1:9" ht="23" customHeight="1" x14ac:dyDescent="0.2">
      <c r="A64" s="120" t="s">
        <v>470</v>
      </c>
      <c r="B64" s="120" t="s">
        <v>933</v>
      </c>
      <c r="C64" s="121" t="s">
        <v>77</v>
      </c>
      <c r="D64" s="121" t="s">
        <v>985</v>
      </c>
      <c r="E64" s="106" t="s">
        <v>974</v>
      </c>
      <c r="F64" s="105" t="s">
        <v>51</v>
      </c>
      <c r="G64" s="132" t="s">
        <v>418</v>
      </c>
      <c r="H64" s="130"/>
      <c r="I64" s="123"/>
    </row>
    <row r="65" spans="1:9" ht="23" customHeight="1" x14ac:dyDescent="0.2">
      <c r="A65" s="120" t="s">
        <v>470</v>
      </c>
      <c r="B65" s="120" t="s">
        <v>933</v>
      </c>
      <c r="C65" s="121" t="s">
        <v>81</v>
      </c>
      <c r="D65" s="121" t="s">
        <v>986</v>
      </c>
      <c r="E65" s="106" t="s">
        <v>975</v>
      </c>
      <c r="F65" s="105" t="s">
        <v>9</v>
      </c>
      <c r="G65" s="132" t="s">
        <v>418</v>
      </c>
      <c r="H65" s="130" t="s">
        <v>976</v>
      </c>
      <c r="I65" s="123"/>
    </row>
    <row r="66" spans="1:9" ht="23" customHeight="1" x14ac:dyDescent="0.2">
      <c r="A66" s="120" t="s">
        <v>470</v>
      </c>
      <c r="B66" s="120" t="s">
        <v>933</v>
      </c>
      <c r="C66" s="121" t="s">
        <v>78</v>
      </c>
      <c r="D66" s="121" t="s">
        <v>1022</v>
      </c>
      <c r="E66" s="106" t="s">
        <v>977</v>
      </c>
      <c r="F66" s="105" t="s">
        <v>559</v>
      </c>
      <c r="G66" s="132" t="s">
        <v>418</v>
      </c>
      <c r="H66" s="130"/>
      <c r="I66" s="123"/>
    </row>
    <row r="67" spans="1:9" ht="23" customHeight="1" x14ac:dyDescent="0.2">
      <c r="A67" s="120" t="s">
        <v>470</v>
      </c>
      <c r="B67" s="120" t="s">
        <v>933</v>
      </c>
      <c r="C67" s="121" t="s">
        <v>91</v>
      </c>
      <c r="D67" s="121" t="s">
        <v>988</v>
      </c>
      <c r="E67" s="106" t="s">
        <v>978</v>
      </c>
      <c r="F67" s="105" t="s">
        <v>51</v>
      </c>
      <c r="G67" s="132" t="s">
        <v>418</v>
      </c>
      <c r="H67" s="130"/>
      <c r="I67" s="123"/>
    </row>
    <row r="68" spans="1:9" ht="23" customHeight="1" x14ac:dyDescent="0.2">
      <c r="A68" s="120" t="s">
        <v>470</v>
      </c>
      <c r="B68" s="120" t="s">
        <v>933</v>
      </c>
      <c r="C68" s="121" t="s">
        <v>93</v>
      </c>
      <c r="D68" s="121" t="s">
        <v>987</v>
      </c>
      <c r="E68" s="106" t="s">
        <v>979</v>
      </c>
      <c r="F68" s="105" t="s">
        <v>9</v>
      </c>
      <c r="G68" s="132" t="s">
        <v>418</v>
      </c>
      <c r="H68" s="130"/>
      <c r="I68" s="123"/>
    </row>
    <row r="69" spans="1:9" ht="23" customHeight="1" x14ac:dyDescent="0.2">
      <c r="A69" s="120" t="s">
        <v>470</v>
      </c>
      <c r="B69" s="120" t="s">
        <v>933</v>
      </c>
      <c r="C69" s="121" t="s">
        <v>937</v>
      </c>
      <c r="D69" s="121" t="s">
        <v>1021</v>
      </c>
      <c r="E69" s="106" t="s">
        <v>980</v>
      </c>
      <c r="F69" s="105" t="s">
        <v>559</v>
      </c>
      <c r="G69" s="132" t="s">
        <v>418</v>
      </c>
      <c r="H69" s="130"/>
      <c r="I69" s="123"/>
    </row>
    <row r="70" spans="1:9" ht="23" customHeight="1" x14ac:dyDescent="0.2">
      <c r="A70" s="120" t="s">
        <v>470</v>
      </c>
      <c r="B70" s="120" t="s">
        <v>933</v>
      </c>
      <c r="C70" s="121" t="s">
        <v>938</v>
      </c>
      <c r="D70" s="121" t="s">
        <v>939</v>
      </c>
      <c r="E70" s="106" t="s">
        <v>981</v>
      </c>
      <c r="F70" s="105" t="s">
        <v>9</v>
      </c>
      <c r="G70" s="132" t="s">
        <v>451</v>
      </c>
      <c r="H70" s="130" t="s">
        <v>654</v>
      </c>
      <c r="I70" s="123"/>
    </row>
    <row r="71" spans="1:9" ht="23" customHeight="1" x14ac:dyDescent="0.2">
      <c r="A71" s="120" t="s">
        <v>470</v>
      </c>
      <c r="B71" s="120" t="s">
        <v>933</v>
      </c>
      <c r="C71" s="121" t="s">
        <v>95</v>
      </c>
      <c r="D71" s="121" t="s">
        <v>989</v>
      </c>
      <c r="E71" s="106" t="s">
        <v>982</v>
      </c>
      <c r="F71" s="105" t="s">
        <v>9</v>
      </c>
      <c r="G71" s="132" t="s">
        <v>418</v>
      </c>
      <c r="H71" s="130"/>
      <c r="I71" s="123"/>
    </row>
    <row r="72" spans="1:9" ht="23" customHeight="1" x14ac:dyDescent="0.2">
      <c r="A72" s="120" t="s">
        <v>470</v>
      </c>
      <c r="B72" s="120" t="s">
        <v>933</v>
      </c>
      <c r="C72" s="121" t="s">
        <v>98</v>
      </c>
      <c r="D72" s="121" t="s">
        <v>1031</v>
      </c>
      <c r="E72" s="106" t="s">
        <v>1032</v>
      </c>
      <c r="F72" s="105" t="s">
        <v>831</v>
      </c>
      <c r="G72" s="132" t="s">
        <v>418</v>
      </c>
      <c r="H72" s="130"/>
      <c r="I72" s="123"/>
    </row>
    <row r="73" spans="1:9" ht="23" customHeight="1" x14ac:dyDescent="0.2">
      <c r="A73" s="120" t="s">
        <v>470</v>
      </c>
      <c r="B73" s="120" t="s">
        <v>933</v>
      </c>
      <c r="C73" s="121" t="s">
        <v>940</v>
      </c>
      <c r="D73" s="121" t="s">
        <v>488</v>
      </c>
      <c r="E73" s="106"/>
      <c r="F73" s="105" t="s">
        <v>9</v>
      </c>
      <c r="G73" s="132" t="s">
        <v>440</v>
      </c>
      <c r="H73" s="130"/>
      <c r="I73" s="123"/>
    </row>
    <row r="74" spans="1:9" ht="23" customHeight="1" x14ac:dyDescent="0.2">
      <c r="A74" s="120" t="s">
        <v>470</v>
      </c>
      <c r="B74" s="120" t="s">
        <v>933</v>
      </c>
      <c r="C74" s="121" t="s">
        <v>941</v>
      </c>
      <c r="D74" s="121" t="s">
        <v>990</v>
      </c>
      <c r="E74" s="106"/>
      <c r="F74" s="105" t="s">
        <v>9</v>
      </c>
      <c r="G74" s="132" t="s">
        <v>440</v>
      </c>
      <c r="H74" s="130"/>
      <c r="I74" s="123"/>
    </row>
    <row r="75" spans="1:9" ht="23" customHeight="1" x14ac:dyDescent="0.2">
      <c r="A75" s="120" t="s">
        <v>470</v>
      </c>
      <c r="B75" s="120" t="s">
        <v>933</v>
      </c>
      <c r="C75" s="121" t="s">
        <v>942</v>
      </c>
      <c r="D75" s="121" t="s">
        <v>991</v>
      </c>
      <c r="E75" s="106"/>
      <c r="F75" s="105" t="s">
        <v>9</v>
      </c>
      <c r="G75" s="132" t="s">
        <v>440</v>
      </c>
      <c r="H75" s="130"/>
      <c r="I75" s="123"/>
    </row>
    <row r="76" spans="1:9" ht="23" customHeight="1" x14ac:dyDescent="0.2">
      <c r="A76" s="120" t="s">
        <v>470</v>
      </c>
      <c r="B76" s="120" t="s">
        <v>933</v>
      </c>
      <c r="C76" s="121" t="s">
        <v>943</v>
      </c>
      <c r="D76" s="121" t="s">
        <v>992</v>
      </c>
      <c r="E76" s="106"/>
      <c r="F76" s="105" t="s">
        <v>9</v>
      </c>
      <c r="G76" s="132" t="s">
        <v>440</v>
      </c>
      <c r="H76" s="130"/>
      <c r="I76" s="123"/>
    </row>
    <row r="77" spans="1:9" ht="23" customHeight="1" x14ac:dyDescent="0.2">
      <c r="A77" s="120" t="s">
        <v>470</v>
      </c>
      <c r="B77" s="120" t="s">
        <v>933</v>
      </c>
      <c r="C77" s="121" t="s">
        <v>944</v>
      </c>
      <c r="D77" s="121" t="s">
        <v>993</v>
      </c>
      <c r="E77" s="106"/>
      <c r="F77" s="105" t="s">
        <v>9</v>
      </c>
      <c r="G77" s="132" t="s">
        <v>440</v>
      </c>
      <c r="H77" s="130"/>
      <c r="I77" s="123"/>
    </row>
    <row r="78" spans="1:9" ht="23" customHeight="1" x14ac:dyDescent="0.2">
      <c r="A78" s="120" t="s">
        <v>470</v>
      </c>
      <c r="B78" s="120" t="s">
        <v>933</v>
      </c>
      <c r="C78" s="121" t="s">
        <v>945</v>
      </c>
      <c r="D78" s="121" t="s">
        <v>994</v>
      </c>
      <c r="E78" s="106"/>
      <c r="F78" s="105" t="s">
        <v>9</v>
      </c>
      <c r="G78" s="132" t="s">
        <v>440</v>
      </c>
      <c r="H78" s="130"/>
      <c r="I78" s="123"/>
    </row>
    <row r="79" spans="1:9" ht="23" customHeight="1" x14ac:dyDescent="0.2">
      <c r="A79" s="120" t="s">
        <v>470</v>
      </c>
      <c r="B79" s="120" t="s">
        <v>933</v>
      </c>
      <c r="C79" s="121" t="s">
        <v>946</v>
      </c>
      <c r="D79" s="121" t="s">
        <v>995</v>
      </c>
      <c r="E79" s="106"/>
      <c r="F79" s="105" t="s">
        <v>9</v>
      </c>
      <c r="G79" s="132" t="s">
        <v>440</v>
      </c>
      <c r="H79" s="130"/>
      <c r="I79" s="123"/>
    </row>
    <row r="80" spans="1:9" ht="23" customHeight="1" x14ac:dyDescent="0.2">
      <c r="A80" s="120" t="s">
        <v>470</v>
      </c>
      <c r="B80" s="120" t="s">
        <v>933</v>
      </c>
      <c r="C80" s="121" t="s">
        <v>947</v>
      </c>
      <c r="D80" s="121" t="s">
        <v>996</v>
      </c>
      <c r="E80" s="106"/>
      <c r="F80" s="105" t="s">
        <v>9</v>
      </c>
      <c r="G80" s="132" t="s">
        <v>440</v>
      </c>
      <c r="H80" s="130"/>
      <c r="I80" s="123"/>
    </row>
    <row r="81" spans="1:9" ht="23" customHeight="1" x14ac:dyDescent="0.2">
      <c r="A81" s="120" t="s">
        <v>470</v>
      </c>
      <c r="B81" s="120" t="s">
        <v>933</v>
      </c>
      <c r="C81" s="121" t="s">
        <v>948</v>
      </c>
      <c r="D81" s="121" t="s">
        <v>997</v>
      </c>
      <c r="E81" s="106"/>
      <c r="F81" s="105" t="s">
        <v>9</v>
      </c>
      <c r="G81" s="132" t="s">
        <v>440</v>
      </c>
      <c r="H81" s="130"/>
      <c r="I81" s="123"/>
    </row>
    <row r="82" spans="1:9" ht="23" customHeight="1" x14ac:dyDescent="0.2">
      <c r="A82" s="120" t="s">
        <v>470</v>
      </c>
      <c r="B82" s="120" t="s">
        <v>933</v>
      </c>
      <c r="C82" s="121" t="s">
        <v>949</v>
      </c>
      <c r="D82" s="121" t="s">
        <v>998</v>
      </c>
      <c r="E82" s="106"/>
      <c r="F82" s="105" t="s">
        <v>9</v>
      </c>
      <c r="G82" s="132" t="s">
        <v>440</v>
      </c>
      <c r="H82" s="130"/>
      <c r="I82" s="123"/>
    </row>
    <row r="83" spans="1:9" ht="23" customHeight="1" x14ac:dyDescent="0.2">
      <c r="A83" s="120" t="s">
        <v>470</v>
      </c>
      <c r="B83" s="120" t="s">
        <v>934</v>
      </c>
      <c r="C83" s="121" t="s">
        <v>950</v>
      </c>
      <c r="D83" s="121" t="s">
        <v>999</v>
      </c>
      <c r="E83" s="106"/>
      <c r="F83" s="105" t="s">
        <v>9</v>
      </c>
      <c r="G83" s="132" t="s">
        <v>760</v>
      </c>
      <c r="H83" s="130"/>
      <c r="I83" s="123"/>
    </row>
    <row r="84" spans="1:9" ht="23" customHeight="1" x14ac:dyDescent="0.2">
      <c r="A84" s="120" t="s">
        <v>470</v>
      </c>
      <c r="B84" s="120" t="s">
        <v>934</v>
      </c>
      <c r="C84" s="121" t="s">
        <v>97</v>
      </c>
      <c r="D84" s="121" t="s">
        <v>1000</v>
      </c>
      <c r="E84" s="106"/>
      <c r="F84" s="105" t="s">
        <v>51</v>
      </c>
      <c r="G84" s="178" t="s">
        <v>418</v>
      </c>
      <c r="H84" s="130"/>
      <c r="I84" s="123"/>
    </row>
    <row r="85" spans="1:9" ht="23" customHeight="1" x14ac:dyDescent="0.2">
      <c r="A85" s="120" t="s">
        <v>470</v>
      </c>
      <c r="B85" s="120" t="s">
        <v>934</v>
      </c>
      <c r="C85" s="121" t="s">
        <v>82</v>
      </c>
      <c r="D85" s="121" t="s">
        <v>1001</v>
      </c>
      <c r="E85" s="106"/>
      <c r="F85" s="105" t="s">
        <v>51</v>
      </c>
      <c r="G85" s="178" t="s">
        <v>418</v>
      </c>
      <c r="H85" s="130"/>
      <c r="I85" s="123"/>
    </row>
    <row r="86" spans="1:9" ht="23" customHeight="1" x14ac:dyDescent="0.2">
      <c r="A86" s="120" t="s">
        <v>470</v>
      </c>
      <c r="B86" s="120" t="s">
        <v>934</v>
      </c>
      <c r="C86" s="121" t="s">
        <v>88</v>
      </c>
      <c r="D86" s="121" t="s">
        <v>1029</v>
      </c>
      <c r="E86" s="106"/>
      <c r="F86" s="105" t="s">
        <v>964</v>
      </c>
      <c r="G86" s="178" t="s">
        <v>418</v>
      </c>
      <c r="H86" s="130"/>
      <c r="I86" s="123"/>
    </row>
    <row r="87" spans="1:9" ht="23" customHeight="1" x14ac:dyDescent="0.2">
      <c r="A87" s="120" t="s">
        <v>470</v>
      </c>
      <c r="B87" s="120" t="s">
        <v>934</v>
      </c>
      <c r="C87" s="121" t="s">
        <v>89</v>
      </c>
      <c r="D87" s="121" t="s">
        <v>1030</v>
      </c>
      <c r="E87" s="106"/>
      <c r="F87" s="105" t="s">
        <v>965</v>
      </c>
      <c r="G87" s="178" t="s">
        <v>418</v>
      </c>
      <c r="H87" s="130"/>
      <c r="I87" s="123"/>
    </row>
    <row r="88" spans="1:9" ht="23" customHeight="1" x14ac:dyDescent="0.2">
      <c r="A88" s="120" t="s">
        <v>470</v>
      </c>
      <c r="B88" s="120" t="s">
        <v>935</v>
      </c>
      <c r="C88" s="121" t="s">
        <v>118</v>
      </c>
      <c r="D88" s="121" t="s">
        <v>1002</v>
      </c>
      <c r="E88" s="106"/>
      <c r="F88" s="105" t="s">
        <v>966</v>
      </c>
      <c r="G88" s="178" t="s">
        <v>418</v>
      </c>
      <c r="H88" s="130"/>
      <c r="I88" s="123"/>
    </row>
    <row r="89" spans="1:9" ht="23" customHeight="1" x14ac:dyDescent="0.2">
      <c r="A89" s="120" t="s">
        <v>470</v>
      </c>
      <c r="B89" s="120" t="s">
        <v>935</v>
      </c>
      <c r="C89" s="121" t="s">
        <v>114</v>
      </c>
      <c r="D89" s="121" t="s">
        <v>1003</v>
      </c>
      <c r="E89" s="106"/>
      <c r="F89" s="106" t="s">
        <v>51</v>
      </c>
      <c r="G89" s="132" t="s">
        <v>418</v>
      </c>
      <c r="H89" s="131" t="s">
        <v>428</v>
      </c>
      <c r="I89" s="124"/>
    </row>
    <row r="90" spans="1:9" ht="23" customHeight="1" x14ac:dyDescent="0.2">
      <c r="A90" s="120" t="s">
        <v>470</v>
      </c>
      <c r="B90" s="120" t="s">
        <v>935</v>
      </c>
      <c r="C90" s="121" t="s">
        <v>119</v>
      </c>
      <c r="D90" s="121" t="s">
        <v>1004</v>
      </c>
      <c r="E90" s="106"/>
      <c r="F90" s="105" t="s">
        <v>559</v>
      </c>
      <c r="G90" s="132" t="s">
        <v>418</v>
      </c>
      <c r="H90" s="130" t="s">
        <v>446</v>
      </c>
      <c r="I90" s="123"/>
    </row>
    <row r="91" spans="1:9" ht="23" customHeight="1" x14ac:dyDescent="0.2">
      <c r="A91" s="120" t="s">
        <v>470</v>
      </c>
      <c r="B91" s="120" t="s">
        <v>935</v>
      </c>
      <c r="C91" s="121" t="s">
        <v>120</v>
      </c>
      <c r="D91" s="121" t="s">
        <v>1005</v>
      </c>
      <c r="E91" s="106"/>
      <c r="F91" s="106" t="s">
        <v>9</v>
      </c>
      <c r="G91" s="132" t="s">
        <v>418</v>
      </c>
      <c r="H91" s="131" t="s">
        <v>441</v>
      </c>
      <c r="I91" s="124"/>
    </row>
    <row r="92" spans="1:9" ht="23" customHeight="1" x14ac:dyDescent="0.2">
      <c r="A92" s="120" t="s">
        <v>470</v>
      </c>
      <c r="B92" s="120" t="s">
        <v>935</v>
      </c>
      <c r="C92" s="121" t="s">
        <v>951</v>
      </c>
      <c r="D92" s="121" t="s">
        <v>1006</v>
      </c>
      <c r="E92" s="106"/>
      <c r="F92" s="106" t="s">
        <v>9</v>
      </c>
      <c r="G92" s="132" t="s">
        <v>451</v>
      </c>
      <c r="H92" s="131"/>
      <c r="I92" s="124"/>
    </row>
    <row r="93" spans="1:9" ht="23" customHeight="1" x14ac:dyDescent="0.2">
      <c r="A93" s="120" t="s">
        <v>470</v>
      </c>
      <c r="B93" s="120" t="s">
        <v>935</v>
      </c>
      <c r="C93" s="121" t="s">
        <v>125</v>
      </c>
      <c r="D93" s="121" t="s">
        <v>1007</v>
      </c>
      <c r="E93" s="106"/>
      <c r="F93" s="106"/>
      <c r="G93" s="132" t="s">
        <v>418</v>
      </c>
      <c r="H93" s="131"/>
      <c r="I93" s="124"/>
    </row>
    <row r="94" spans="1:9" ht="23" customHeight="1" x14ac:dyDescent="0.2">
      <c r="A94" s="120" t="s">
        <v>470</v>
      </c>
      <c r="B94" s="120" t="s">
        <v>936</v>
      </c>
      <c r="C94" s="121" t="s">
        <v>952</v>
      </c>
      <c r="D94" s="121" t="s">
        <v>1008</v>
      </c>
      <c r="E94" s="106"/>
      <c r="F94" s="106" t="s">
        <v>9</v>
      </c>
      <c r="G94" s="132" t="s">
        <v>451</v>
      </c>
      <c r="H94" s="131" t="s">
        <v>452</v>
      </c>
      <c r="I94" s="124"/>
    </row>
    <row r="95" spans="1:9" ht="23" customHeight="1" x14ac:dyDescent="0.2">
      <c r="A95" s="120" t="s">
        <v>470</v>
      </c>
      <c r="B95" s="120" t="s">
        <v>936</v>
      </c>
      <c r="C95" s="177" t="s">
        <v>216</v>
      </c>
      <c r="D95" s="121" t="s">
        <v>1009</v>
      </c>
      <c r="E95" s="106"/>
      <c r="F95" s="106" t="s">
        <v>217</v>
      </c>
      <c r="G95" s="132" t="s">
        <v>418</v>
      </c>
      <c r="H95" s="131"/>
      <c r="I95" s="124"/>
    </row>
    <row r="96" spans="1:9" ht="23" customHeight="1" x14ac:dyDescent="0.2">
      <c r="A96" s="120" t="s">
        <v>470</v>
      </c>
      <c r="B96" s="120" t="s">
        <v>936</v>
      </c>
      <c r="C96" s="121" t="s">
        <v>220</v>
      </c>
      <c r="D96" s="121" t="s">
        <v>1010</v>
      </c>
      <c r="E96" s="106"/>
      <c r="F96" s="106" t="s">
        <v>222</v>
      </c>
      <c r="G96" s="132" t="s">
        <v>418</v>
      </c>
      <c r="H96" s="131"/>
      <c r="I96" s="124"/>
    </row>
    <row r="97" spans="1:9" ht="23" customHeight="1" x14ac:dyDescent="0.2">
      <c r="A97" s="120" t="s">
        <v>470</v>
      </c>
      <c r="B97" s="120" t="s">
        <v>936</v>
      </c>
      <c r="C97" s="121" t="s">
        <v>221</v>
      </c>
      <c r="D97" s="121" t="s">
        <v>1011</v>
      </c>
      <c r="E97" s="106"/>
      <c r="F97" s="106" t="s">
        <v>967</v>
      </c>
      <c r="G97" s="132" t="s">
        <v>418</v>
      </c>
      <c r="H97" s="131"/>
      <c r="I97" s="124"/>
    </row>
    <row r="98" spans="1:9" ht="23" customHeight="1" x14ac:dyDescent="0.2">
      <c r="A98" s="120" t="s">
        <v>470</v>
      </c>
      <c r="B98" s="120" t="s">
        <v>936</v>
      </c>
      <c r="C98" s="121" t="s">
        <v>226</v>
      </c>
      <c r="D98" s="121" t="s">
        <v>1012</v>
      </c>
      <c r="E98" s="106"/>
      <c r="F98" s="106" t="s">
        <v>217</v>
      </c>
      <c r="G98" s="132" t="s">
        <v>418</v>
      </c>
      <c r="H98" s="131"/>
      <c r="I98" s="124"/>
    </row>
    <row r="99" spans="1:9" ht="23" customHeight="1" x14ac:dyDescent="0.2">
      <c r="A99" s="120" t="s">
        <v>470</v>
      </c>
      <c r="B99" s="120" t="s">
        <v>936</v>
      </c>
      <c r="C99" s="121" t="s">
        <v>227</v>
      </c>
      <c r="D99" s="121" t="s">
        <v>1013</v>
      </c>
      <c r="E99" s="106"/>
      <c r="F99" s="106" t="s">
        <v>222</v>
      </c>
      <c r="G99" s="132" t="s">
        <v>418</v>
      </c>
      <c r="H99" s="131"/>
      <c r="I99" s="124"/>
    </row>
    <row r="100" spans="1:9" ht="23" customHeight="1" x14ac:dyDescent="0.2">
      <c r="A100" s="120" t="s">
        <v>470</v>
      </c>
      <c r="B100" s="120" t="s">
        <v>936</v>
      </c>
      <c r="C100" s="121" t="s">
        <v>228</v>
      </c>
      <c r="D100" s="121" t="s">
        <v>1014</v>
      </c>
      <c r="E100" s="106"/>
      <c r="F100" s="106" t="s">
        <v>967</v>
      </c>
      <c r="G100" s="132" t="s">
        <v>418</v>
      </c>
      <c r="H100" s="131"/>
      <c r="I100" s="124"/>
    </row>
    <row r="101" spans="1:9" ht="23" customHeight="1" x14ac:dyDescent="0.2">
      <c r="A101" s="120" t="s">
        <v>470</v>
      </c>
      <c r="B101" s="120" t="s">
        <v>959</v>
      </c>
      <c r="C101" s="121" t="s">
        <v>953</v>
      </c>
      <c r="D101" s="121" t="s">
        <v>1015</v>
      </c>
      <c r="E101" s="106"/>
      <c r="F101" s="105" t="s">
        <v>583</v>
      </c>
      <c r="G101" s="132" t="s">
        <v>451</v>
      </c>
      <c r="H101" s="130" t="s">
        <v>428</v>
      </c>
      <c r="I101" s="123"/>
    </row>
    <row r="102" spans="1:9" ht="23" customHeight="1" x14ac:dyDescent="0.2">
      <c r="A102" s="120" t="s">
        <v>470</v>
      </c>
      <c r="B102" s="120" t="s">
        <v>959</v>
      </c>
      <c r="C102" s="121" t="s">
        <v>954</v>
      </c>
      <c r="D102" s="121" t="s">
        <v>9</v>
      </c>
      <c r="E102" s="106"/>
      <c r="F102" s="105" t="s">
        <v>9</v>
      </c>
      <c r="G102" s="132" t="s">
        <v>440</v>
      </c>
      <c r="H102" s="130"/>
      <c r="I102" s="123"/>
    </row>
    <row r="103" spans="1:9" ht="23" customHeight="1" x14ac:dyDescent="0.2">
      <c r="A103" s="120" t="s">
        <v>470</v>
      </c>
      <c r="B103" s="120" t="s">
        <v>959</v>
      </c>
      <c r="C103" s="121" t="s">
        <v>955</v>
      </c>
      <c r="D103" s="121" t="s">
        <v>1020</v>
      </c>
      <c r="E103" s="106"/>
      <c r="F103" s="105" t="s">
        <v>968</v>
      </c>
      <c r="G103" s="132" t="s">
        <v>418</v>
      </c>
      <c r="H103" s="130"/>
      <c r="I103" s="123"/>
    </row>
    <row r="104" spans="1:9" ht="23" customHeight="1" x14ac:dyDescent="0.2">
      <c r="A104" s="120" t="s">
        <v>470</v>
      </c>
      <c r="B104" s="120" t="s">
        <v>959</v>
      </c>
      <c r="C104" s="121" t="s">
        <v>956</v>
      </c>
      <c r="D104" s="121" t="s">
        <v>1028</v>
      </c>
      <c r="E104" s="106"/>
      <c r="F104" s="105" t="s">
        <v>969</v>
      </c>
      <c r="G104" s="132" t="s">
        <v>418</v>
      </c>
      <c r="H104" s="130"/>
      <c r="I104" s="123"/>
    </row>
    <row r="105" spans="1:9" ht="23" customHeight="1" x14ac:dyDescent="0.2">
      <c r="A105" s="120" t="s">
        <v>470</v>
      </c>
      <c r="B105" s="120" t="s">
        <v>959</v>
      </c>
      <c r="C105" s="121" t="s">
        <v>957</v>
      </c>
      <c r="D105" s="121" t="s">
        <v>1027</v>
      </c>
      <c r="E105" s="106"/>
      <c r="F105" s="105" t="s">
        <v>970</v>
      </c>
      <c r="G105" s="132" t="s">
        <v>418</v>
      </c>
      <c r="H105" s="130"/>
      <c r="I105" s="123"/>
    </row>
    <row r="106" spans="1:9" ht="23" customHeight="1" x14ac:dyDescent="0.2">
      <c r="A106" s="120" t="s">
        <v>470</v>
      </c>
      <c r="B106" s="120" t="s">
        <v>959</v>
      </c>
      <c r="C106" s="121" t="s">
        <v>958</v>
      </c>
      <c r="D106" s="121" t="s">
        <v>1026</v>
      </c>
      <c r="E106" s="106"/>
      <c r="F106" s="105" t="s">
        <v>971</v>
      </c>
      <c r="G106" s="132" t="s">
        <v>418</v>
      </c>
      <c r="H106" s="130"/>
      <c r="I106" s="123"/>
    </row>
    <row r="107" spans="1:9" ht="23" customHeight="1" x14ac:dyDescent="0.2">
      <c r="A107" s="120" t="s">
        <v>470</v>
      </c>
      <c r="B107" s="120" t="s">
        <v>503</v>
      </c>
      <c r="C107" s="121" t="s">
        <v>285</v>
      </c>
      <c r="D107" s="121" t="s">
        <v>963</v>
      </c>
      <c r="E107" s="106"/>
      <c r="F107" s="105" t="s">
        <v>583</v>
      </c>
      <c r="G107" s="132" t="s">
        <v>418</v>
      </c>
      <c r="H107" s="130" t="s">
        <v>428</v>
      </c>
      <c r="I107" s="123"/>
    </row>
    <row r="108" spans="1:9" ht="23" customHeight="1" x14ac:dyDescent="0.2">
      <c r="A108" s="120" t="s">
        <v>470</v>
      </c>
      <c r="B108" s="120" t="s">
        <v>503</v>
      </c>
      <c r="C108" s="121" t="s">
        <v>293</v>
      </c>
      <c r="D108" s="121" t="s">
        <v>1016</v>
      </c>
      <c r="E108" s="106"/>
      <c r="F108" s="105" t="s">
        <v>900</v>
      </c>
      <c r="G108" s="132" t="s">
        <v>418</v>
      </c>
      <c r="H108" s="130"/>
      <c r="I108" s="123"/>
    </row>
    <row r="109" spans="1:9" ht="23" customHeight="1" x14ac:dyDescent="0.2">
      <c r="A109" s="120" t="s">
        <v>470</v>
      </c>
      <c r="B109" s="120" t="s">
        <v>503</v>
      </c>
      <c r="C109" s="121" t="s">
        <v>294</v>
      </c>
      <c r="D109" s="121" t="s">
        <v>1017</v>
      </c>
      <c r="E109" s="106"/>
      <c r="F109" s="105" t="s">
        <v>694</v>
      </c>
      <c r="G109" s="132" t="s">
        <v>418</v>
      </c>
      <c r="H109" s="130"/>
      <c r="I109" s="123"/>
    </row>
    <row r="110" spans="1:9" ht="23" customHeight="1" x14ac:dyDescent="0.2">
      <c r="A110" s="120" t="s">
        <v>470</v>
      </c>
      <c r="B110" s="120" t="s">
        <v>503</v>
      </c>
      <c r="C110" s="121" t="s">
        <v>286</v>
      </c>
      <c r="D110" s="121" t="s">
        <v>1018</v>
      </c>
      <c r="E110" s="106"/>
      <c r="F110" s="105" t="s">
        <v>559</v>
      </c>
      <c r="G110" s="132" t="s">
        <v>418</v>
      </c>
      <c r="H110" s="131" t="s">
        <v>442</v>
      </c>
      <c r="I110" s="123"/>
    </row>
    <row r="111" spans="1:9" ht="23" customHeight="1" x14ac:dyDescent="0.2">
      <c r="A111" s="120" t="s">
        <v>470</v>
      </c>
      <c r="B111" s="120" t="s">
        <v>503</v>
      </c>
      <c r="C111" s="121" t="s">
        <v>287</v>
      </c>
      <c r="D111" s="121" t="s">
        <v>1019</v>
      </c>
      <c r="E111" s="106"/>
      <c r="F111" s="106" t="s">
        <v>9</v>
      </c>
      <c r="G111" s="132" t="s">
        <v>418</v>
      </c>
      <c r="H111" s="131" t="s">
        <v>441</v>
      </c>
      <c r="I111" s="124"/>
    </row>
    <row r="112" spans="1:9" ht="23" customHeight="1" x14ac:dyDescent="0.2">
      <c r="A112" s="120" t="s">
        <v>470</v>
      </c>
      <c r="B112" s="120" t="s">
        <v>503</v>
      </c>
      <c r="C112" s="107" t="s">
        <v>960</v>
      </c>
      <c r="D112" s="107" t="s">
        <v>818</v>
      </c>
      <c r="E112" s="106" t="s">
        <v>528</v>
      </c>
      <c r="F112" s="105" t="s">
        <v>583</v>
      </c>
      <c r="G112" s="132" t="s">
        <v>440</v>
      </c>
      <c r="H112" s="106" t="s">
        <v>1023</v>
      </c>
      <c r="I112" s="124"/>
    </row>
    <row r="113" spans="1:9" ht="23" customHeight="1" x14ac:dyDescent="0.2">
      <c r="A113" s="120" t="s">
        <v>470</v>
      </c>
      <c r="B113" s="120" t="s">
        <v>503</v>
      </c>
      <c r="C113" s="107" t="s">
        <v>961</v>
      </c>
      <c r="D113" s="107" t="s">
        <v>819</v>
      </c>
      <c r="E113" s="106" t="s">
        <v>528</v>
      </c>
      <c r="F113" s="105" t="s">
        <v>900</v>
      </c>
      <c r="G113" s="132" t="s">
        <v>440</v>
      </c>
      <c r="H113" s="106" t="s">
        <v>1024</v>
      </c>
      <c r="I113" s="124"/>
    </row>
    <row r="114" spans="1:9" ht="23" customHeight="1" x14ac:dyDescent="0.2">
      <c r="A114" s="120" t="s">
        <v>470</v>
      </c>
      <c r="B114" s="120" t="s">
        <v>503</v>
      </c>
      <c r="C114" s="107" t="s">
        <v>962</v>
      </c>
      <c r="D114" s="107" t="s">
        <v>820</v>
      </c>
      <c r="E114" s="106" t="s">
        <v>528</v>
      </c>
      <c r="F114" s="105" t="s">
        <v>694</v>
      </c>
      <c r="G114" s="132" t="s">
        <v>440</v>
      </c>
      <c r="H114" s="106" t="s">
        <v>1025</v>
      </c>
      <c r="I114" s="1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916-1A79-0F49-BE10-F88D4ABF97FD}">
  <dimension ref="A1"/>
  <sheetViews>
    <sheetView workbookViewId="0">
      <selection activeCell="I72" sqref="I72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B5DA-F0E8-CC4A-B18F-2AC2077FADC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6BB8-F45B-E549-84BB-9F4F1986BE98}">
  <dimension ref="A1:I16"/>
  <sheetViews>
    <sheetView zoomScale="132" workbookViewId="0">
      <selection activeCell="C36" sqref="C36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customWidth="1"/>
    <col min="8" max="8" width="18.6640625" style="108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x14ac:dyDescent="0.2">
      <c r="A2" s="116" t="s">
        <v>409</v>
      </c>
      <c r="B2" s="116" t="s">
        <v>507</v>
      </c>
      <c r="C2" s="117" t="s">
        <v>452</v>
      </c>
      <c r="D2" s="117" t="s">
        <v>477</v>
      </c>
      <c r="E2" s="99" t="s">
        <v>560</v>
      </c>
      <c r="F2" s="99" t="s">
        <v>554</v>
      </c>
      <c r="G2" s="99" t="s">
        <v>456</v>
      </c>
      <c r="H2" s="110" t="s">
        <v>508</v>
      </c>
      <c r="I2" s="100" t="s">
        <v>534</v>
      </c>
    </row>
    <row r="3" spans="1:9" x14ac:dyDescent="0.2">
      <c r="A3" s="116" t="s">
        <v>409</v>
      </c>
      <c r="B3" s="116" t="s">
        <v>465</v>
      </c>
      <c r="C3" s="117" t="s">
        <v>509</v>
      </c>
      <c r="D3" s="117" t="s">
        <v>525</v>
      </c>
      <c r="E3" s="99" t="s">
        <v>552</v>
      </c>
      <c r="F3" s="99" t="s">
        <v>555</v>
      </c>
      <c r="G3" s="99" t="s">
        <v>457</v>
      </c>
      <c r="H3" s="110" t="s">
        <v>529</v>
      </c>
      <c r="I3" s="101" t="s">
        <v>551</v>
      </c>
    </row>
    <row r="4" spans="1:9" x14ac:dyDescent="0.2">
      <c r="A4" s="118" t="s">
        <v>419</v>
      </c>
      <c r="B4" s="118" t="s">
        <v>468</v>
      </c>
      <c r="C4" s="119" t="s">
        <v>510</v>
      </c>
      <c r="D4" s="119" t="s">
        <v>526</v>
      </c>
      <c r="E4" s="102" t="s">
        <v>536</v>
      </c>
      <c r="F4" s="102" t="s">
        <v>553</v>
      </c>
      <c r="G4" s="102" t="s">
        <v>456</v>
      </c>
      <c r="H4" s="111" t="s">
        <v>511</v>
      </c>
      <c r="I4" s="104" t="s">
        <v>534</v>
      </c>
    </row>
    <row r="5" spans="1:9" x14ac:dyDescent="0.2">
      <c r="A5" s="118" t="s">
        <v>419</v>
      </c>
      <c r="B5" s="118" t="s">
        <v>469</v>
      </c>
      <c r="C5" s="119" t="s">
        <v>512</v>
      </c>
      <c r="D5" s="119" t="s">
        <v>525</v>
      </c>
      <c r="E5" s="102" t="s">
        <v>538</v>
      </c>
      <c r="F5" s="102" t="s">
        <v>556</v>
      </c>
      <c r="G5" s="102" t="s">
        <v>457</v>
      </c>
      <c r="H5" s="111" t="s">
        <v>429</v>
      </c>
      <c r="I5" s="104" t="s">
        <v>534</v>
      </c>
    </row>
    <row r="6" spans="1:9" x14ac:dyDescent="0.2">
      <c r="A6" s="118" t="s">
        <v>419</v>
      </c>
      <c r="B6" s="118" t="s">
        <v>469</v>
      </c>
      <c r="C6" s="119" t="s">
        <v>513</v>
      </c>
      <c r="D6" s="119" t="s">
        <v>527</v>
      </c>
      <c r="E6" s="102" t="s">
        <v>537</v>
      </c>
      <c r="F6" s="102" t="s">
        <v>557</v>
      </c>
      <c r="G6" s="102" t="s">
        <v>458</v>
      </c>
      <c r="H6" s="111" t="s">
        <v>430</v>
      </c>
      <c r="I6" s="104" t="s">
        <v>534</v>
      </c>
    </row>
    <row r="7" spans="1:9" x14ac:dyDescent="0.2">
      <c r="A7" s="118" t="s">
        <v>419</v>
      </c>
      <c r="B7" s="118" t="s">
        <v>514</v>
      </c>
      <c r="C7" s="119" t="s">
        <v>548</v>
      </c>
      <c r="D7" s="119" t="s">
        <v>549</v>
      </c>
      <c r="E7" s="102" t="s">
        <v>537</v>
      </c>
      <c r="F7" s="102" t="s">
        <v>558</v>
      </c>
      <c r="G7" s="102" t="s">
        <v>458</v>
      </c>
      <c r="H7" s="111" t="s">
        <v>428</v>
      </c>
      <c r="I7" s="104" t="s">
        <v>534</v>
      </c>
    </row>
    <row r="8" spans="1:9" ht="16" x14ac:dyDescent="0.2">
      <c r="A8" s="120" t="s">
        <v>470</v>
      </c>
      <c r="B8" s="120" t="s">
        <v>502</v>
      </c>
      <c r="C8" s="121" t="s">
        <v>515</v>
      </c>
      <c r="D8" s="121" t="s">
        <v>547</v>
      </c>
      <c r="E8" s="106" t="s">
        <v>533</v>
      </c>
      <c r="F8" s="105" t="s">
        <v>559</v>
      </c>
      <c r="G8" s="106" t="s">
        <v>418</v>
      </c>
      <c r="H8" s="112" t="s">
        <v>427</v>
      </c>
      <c r="I8" s="123" t="s">
        <v>453</v>
      </c>
    </row>
    <row r="9" spans="1:9" ht="16" x14ac:dyDescent="0.2">
      <c r="A9" s="120" t="s">
        <v>470</v>
      </c>
      <c r="B9" s="120" t="s">
        <v>502</v>
      </c>
      <c r="C9" s="121" t="s">
        <v>520</v>
      </c>
      <c r="D9" s="121" t="s">
        <v>539</v>
      </c>
      <c r="E9" s="106" t="s">
        <v>540</v>
      </c>
      <c r="F9" s="105" t="s">
        <v>559</v>
      </c>
      <c r="G9" s="106" t="s">
        <v>418</v>
      </c>
      <c r="H9" s="112" t="s">
        <v>545</v>
      </c>
      <c r="I9" s="123" t="s">
        <v>530</v>
      </c>
    </row>
    <row r="10" spans="1:9" ht="16" x14ac:dyDescent="0.2">
      <c r="A10" s="120" t="s">
        <v>470</v>
      </c>
      <c r="B10" s="120" t="s">
        <v>502</v>
      </c>
      <c r="C10" s="121" t="s">
        <v>521</v>
      </c>
      <c r="D10" s="121" t="s">
        <v>543</v>
      </c>
      <c r="E10" s="106" t="s">
        <v>541</v>
      </c>
      <c r="F10" s="105" t="s">
        <v>559</v>
      </c>
      <c r="G10" s="106" t="s">
        <v>418</v>
      </c>
      <c r="H10" s="112" t="s">
        <v>546</v>
      </c>
      <c r="I10" s="123" t="s">
        <v>530</v>
      </c>
    </row>
    <row r="11" spans="1:9" ht="16" x14ac:dyDescent="0.2">
      <c r="A11" s="120" t="s">
        <v>470</v>
      </c>
      <c r="B11" s="120" t="s">
        <v>503</v>
      </c>
      <c r="C11" s="121" t="s">
        <v>233</v>
      </c>
      <c r="D11" s="121" t="s">
        <v>522</v>
      </c>
      <c r="E11" s="106" t="s">
        <v>532</v>
      </c>
      <c r="F11" s="105" t="s">
        <v>556</v>
      </c>
      <c r="G11" s="106" t="s">
        <v>418</v>
      </c>
      <c r="H11" s="112" t="s">
        <v>529</v>
      </c>
      <c r="I11" s="123" t="s">
        <v>534</v>
      </c>
    </row>
    <row r="12" spans="1:9" ht="15" customHeight="1" x14ac:dyDescent="0.2">
      <c r="A12" s="120" t="s">
        <v>470</v>
      </c>
      <c r="B12" s="120" t="s">
        <v>503</v>
      </c>
      <c r="C12" s="121" t="s">
        <v>235</v>
      </c>
      <c r="D12" s="121" t="s">
        <v>561</v>
      </c>
      <c r="E12" s="106" t="s">
        <v>544</v>
      </c>
      <c r="F12" s="105" t="s">
        <v>559</v>
      </c>
      <c r="G12" s="106" t="s">
        <v>418</v>
      </c>
      <c r="H12" s="113" t="s">
        <v>442</v>
      </c>
      <c r="I12" s="123" t="s">
        <v>534</v>
      </c>
    </row>
    <row r="13" spans="1:9" ht="16" x14ac:dyDescent="0.2">
      <c r="A13" s="120" t="s">
        <v>470</v>
      </c>
      <c r="B13" s="120" t="s">
        <v>503</v>
      </c>
      <c r="C13" s="121" t="s">
        <v>240</v>
      </c>
      <c r="D13" s="121" t="s">
        <v>523</v>
      </c>
      <c r="E13" s="106" t="s">
        <v>531</v>
      </c>
      <c r="F13" s="106" t="s">
        <v>9</v>
      </c>
      <c r="G13" s="106" t="s">
        <v>418</v>
      </c>
      <c r="H13" s="113" t="s">
        <v>542</v>
      </c>
      <c r="I13" s="124" t="s">
        <v>534</v>
      </c>
    </row>
    <row r="14" spans="1:9" ht="16" x14ac:dyDescent="0.2">
      <c r="A14" s="120" t="s">
        <v>470</v>
      </c>
      <c r="B14" s="120" t="s">
        <v>503</v>
      </c>
      <c r="C14" s="107" t="s">
        <v>516</v>
      </c>
      <c r="D14" s="107" t="s">
        <v>67</v>
      </c>
      <c r="E14" s="106" t="s">
        <v>528</v>
      </c>
      <c r="F14" s="105" t="s">
        <v>9</v>
      </c>
      <c r="G14" s="106" t="s">
        <v>440</v>
      </c>
      <c r="H14" s="106" t="s">
        <v>524</v>
      </c>
      <c r="I14" s="124" t="s">
        <v>535</v>
      </c>
    </row>
    <row r="15" spans="1:9" ht="16" x14ac:dyDescent="0.2">
      <c r="A15" s="120" t="s">
        <v>470</v>
      </c>
      <c r="B15" s="120" t="s">
        <v>504</v>
      </c>
      <c r="C15" s="121" t="s">
        <v>517</v>
      </c>
      <c r="D15" s="121" t="s">
        <v>518</v>
      </c>
      <c r="E15" s="106" t="s">
        <v>519</v>
      </c>
      <c r="F15" s="106" t="s">
        <v>9</v>
      </c>
      <c r="G15" s="106" t="s">
        <v>451</v>
      </c>
      <c r="H15" s="113" t="s">
        <v>454</v>
      </c>
      <c r="I15" s="124" t="s">
        <v>550</v>
      </c>
    </row>
    <row r="16" spans="1:9" ht="16" x14ac:dyDescent="0.2">
      <c r="A16" s="120" t="s">
        <v>470</v>
      </c>
      <c r="B16" s="120" t="s">
        <v>504</v>
      </c>
      <c r="C16" s="121" t="s">
        <v>656</v>
      </c>
      <c r="D16" s="121" t="s">
        <v>657</v>
      </c>
      <c r="E16" s="106" t="s">
        <v>658</v>
      </c>
      <c r="F16" s="106" t="s">
        <v>222</v>
      </c>
      <c r="G16" s="106" t="s">
        <v>418</v>
      </c>
      <c r="H16" s="113" t="s">
        <v>659</v>
      </c>
      <c r="I16" s="124" t="s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zoomScale="131" zoomScaleNormal="142" workbookViewId="0">
      <selection activeCell="D31" sqref="D31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440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440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451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440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092D-845B-284C-8DEB-F5F4A983B3A3}">
  <dimension ref="A1:I48"/>
  <sheetViews>
    <sheetView workbookViewId="0">
      <selection activeCell="C17" sqref="C17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4" bestFit="1" customWidth="1"/>
    <col min="4" max="4" width="20.33203125" style="114" customWidth="1"/>
    <col min="5" max="5" width="52.33203125" customWidth="1"/>
    <col min="6" max="6" width="15.5" bestFit="1" customWidth="1"/>
    <col min="7" max="7" width="8.5" style="137" customWidth="1"/>
    <col min="8" max="8" width="18.6640625" style="133" bestFit="1" customWidth="1"/>
    <col min="9" max="9" width="50.332031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134" t="s">
        <v>414</v>
      </c>
      <c r="H1" s="125" t="s">
        <v>413</v>
      </c>
      <c r="I1" s="98" t="s">
        <v>127</v>
      </c>
    </row>
    <row r="2" spans="1:9" ht="17" customHeight="1" x14ac:dyDescent="0.2">
      <c r="A2" s="116" t="s">
        <v>409</v>
      </c>
      <c r="B2" s="116" t="s">
        <v>464</v>
      </c>
      <c r="C2" s="117" t="s">
        <v>415</v>
      </c>
      <c r="D2" s="117" t="s">
        <v>474</v>
      </c>
      <c r="E2" s="99" t="s">
        <v>563</v>
      </c>
      <c r="F2" s="99" t="s">
        <v>580</v>
      </c>
      <c r="G2" s="135" t="s">
        <v>456</v>
      </c>
      <c r="H2" s="126" t="s">
        <v>427</v>
      </c>
      <c r="I2" s="100" t="s">
        <v>604</v>
      </c>
    </row>
    <row r="3" spans="1:9" ht="17" customHeight="1" x14ac:dyDescent="0.2">
      <c r="A3" s="116" t="s">
        <v>409</v>
      </c>
      <c r="B3" s="116" t="s">
        <v>464</v>
      </c>
      <c r="C3" s="117" t="s">
        <v>416</v>
      </c>
      <c r="D3" s="117" t="s">
        <v>475</v>
      </c>
      <c r="E3" s="99" t="s">
        <v>564</v>
      </c>
      <c r="F3" s="99" t="s">
        <v>580</v>
      </c>
      <c r="G3" s="135" t="s">
        <v>456</v>
      </c>
      <c r="H3" s="127" t="s">
        <v>443</v>
      </c>
      <c r="I3" s="100" t="s">
        <v>608</v>
      </c>
    </row>
    <row r="4" spans="1:9" ht="17" customHeight="1" x14ac:dyDescent="0.2">
      <c r="A4" s="116" t="s">
        <v>409</v>
      </c>
      <c r="B4" s="116" t="s">
        <v>464</v>
      </c>
      <c r="C4" s="117" t="s">
        <v>417</v>
      </c>
      <c r="D4" s="117" t="s">
        <v>476</v>
      </c>
      <c r="E4" s="99" t="s">
        <v>565</v>
      </c>
      <c r="F4" s="99" t="s">
        <v>9</v>
      </c>
      <c r="G4" s="135" t="s">
        <v>456</v>
      </c>
      <c r="H4" s="126" t="s">
        <v>444</v>
      </c>
      <c r="I4" s="101" t="s">
        <v>603</v>
      </c>
    </row>
    <row r="5" spans="1:9" ht="17" customHeight="1" x14ac:dyDescent="0.2">
      <c r="A5" s="116" t="s">
        <v>409</v>
      </c>
      <c r="B5" s="116" t="s">
        <v>465</v>
      </c>
      <c r="C5" s="117" t="s">
        <v>452</v>
      </c>
      <c r="D5" s="117" t="s">
        <v>477</v>
      </c>
      <c r="E5" s="99" t="s">
        <v>560</v>
      </c>
      <c r="F5" s="99" t="s">
        <v>559</v>
      </c>
      <c r="G5" s="135" t="s">
        <v>456</v>
      </c>
      <c r="H5" s="126" t="s">
        <v>508</v>
      </c>
      <c r="I5" s="101" t="s">
        <v>605</v>
      </c>
    </row>
    <row r="6" spans="1:9" ht="17" customHeight="1" x14ac:dyDescent="0.2">
      <c r="A6" s="116" t="s">
        <v>409</v>
      </c>
      <c r="B6" s="116" t="s">
        <v>465</v>
      </c>
      <c r="C6" s="117" t="s">
        <v>466</v>
      </c>
      <c r="D6" s="117" t="s">
        <v>471</v>
      </c>
      <c r="E6" s="99" t="s">
        <v>601</v>
      </c>
      <c r="F6" s="99" t="s">
        <v>581</v>
      </c>
      <c r="G6" s="135" t="s">
        <v>457</v>
      </c>
      <c r="H6" s="126" t="s">
        <v>607</v>
      </c>
      <c r="I6" s="101" t="s">
        <v>606</v>
      </c>
    </row>
    <row r="7" spans="1:9" ht="17" customHeight="1" x14ac:dyDescent="0.2">
      <c r="A7" s="116" t="s">
        <v>409</v>
      </c>
      <c r="B7" s="116" t="s">
        <v>465</v>
      </c>
      <c r="C7" s="117" t="s">
        <v>467</v>
      </c>
      <c r="D7" s="117" t="s">
        <v>472</v>
      </c>
      <c r="E7" s="99" t="s">
        <v>602</v>
      </c>
      <c r="F7" s="99" t="s">
        <v>581</v>
      </c>
      <c r="G7" s="135" t="s">
        <v>457</v>
      </c>
      <c r="H7" s="126"/>
      <c r="I7" s="101" t="s">
        <v>606</v>
      </c>
    </row>
    <row r="8" spans="1:9" ht="17" customHeight="1" x14ac:dyDescent="0.2">
      <c r="A8" s="116" t="s">
        <v>409</v>
      </c>
      <c r="B8" s="116" t="s">
        <v>465</v>
      </c>
      <c r="C8" s="117" t="s">
        <v>619</v>
      </c>
      <c r="D8" s="117" t="s">
        <v>618</v>
      </c>
      <c r="E8" s="99" t="s">
        <v>620</v>
      </c>
      <c r="F8" s="99" t="s">
        <v>581</v>
      </c>
      <c r="G8" s="135" t="s">
        <v>457</v>
      </c>
      <c r="H8" s="126"/>
      <c r="I8" s="101" t="s">
        <v>606</v>
      </c>
    </row>
    <row r="9" spans="1:9" ht="17" customHeight="1" x14ac:dyDescent="0.2">
      <c r="A9" s="118" t="s">
        <v>419</v>
      </c>
      <c r="B9" s="118" t="s">
        <v>468</v>
      </c>
      <c r="C9" s="119" t="s">
        <v>420</v>
      </c>
      <c r="D9" s="119" t="s">
        <v>473</v>
      </c>
      <c r="E9" s="102" t="s">
        <v>566</v>
      </c>
      <c r="F9" s="102" t="s">
        <v>426</v>
      </c>
      <c r="G9" s="136" t="s">
        <v>456</v>
      </c>
      <c r="H9" s="128" t="s">
        <v>427</v>
      </c>
      <c r="I9" s="104"/>
    </row>
    <row r="10" spans="1:9" ht="17" customHeight="1" x14ac:dyDescent="0.2">
      <c r="A10" s="118" t="s">
        <v>419</v>
      </c>
      <c r="B10" s="118" t="s">
        <v>469</v>
      </c>
      <c r="C10" s="119" t="s">
        <v>597</v>
      </c>
      <c r="D10" s="119" t="s">
        <v>501</v>
      </c>
      <c r="E10" s="102" t="s">
        <v>425</v>
      </c>
      <c r="F10" s="102" t="s">
        <v>582</v>
      </c>
      <c r="G10" s="136" t="s">
        <v>456</v>
      </c>
      <c r="H10" s="129" t="s">
        <v>430</v>
      </c>
      <c r="I10" s="103"/>
    </row>
    <row r="11" spans="1:9" ht="17" customHeight="1" x14ac:dyDescent="0.2">
      <c r="A11" s="118" t="s">
        <v>419</v>
      </c>
      <c r="B11" s="118" t="s">
        <v>469</v>
      </c>
      <c r="C11" s="119" t="s">
        <v>421</v>
      </c>
      <c r="D11" s="119" t="s">
        <v>593</v>
      </c>
      <c r="E11" s="102" t="s">
        <v>567</v>
      </c>
      <c r="F11" s="102" t="s">
        <v>583</v>
      </c>
      <c r="G11" s="136" t="s">
        <v>457</v>
      </c>
      <c r="H11" s="128" t="s">
        <v>429</v>
      </c>
      <c r="I11" s="104"/>
    </row>
    <row r="12" spans="1:9" ht="17" customHeight="1" x14ac:dyDescent="0.2">
      <c r="A12" s="118" t="s">
        <v>419</v>
      </c>
      <c r="B12" s="118" t="s">
        <v>469</v>
      </c>
      <c r="C12" s="119" t="s">
        <v>424</v>
      </c>
      <c r="D12" s="119" t="s">
        <v>594</v>
      </c>
      <c r="E12" s="102" t="s">
        <v>568</v>
      </c>
      <c r="F12" s="102" t="s">
        <v>583</v>
      </c>
      <c r="G12" s="136" t="s">
        <v>457</v>
      </c>
      <c r="H12" s="128" t="s">
        <v>428</v>
      </c>
      <c r="I12" s="104"/>
    </row>
    <row r="13" spans="1:9" ht="17" customHeight="1" x14ac:dyDescent="0.2">
      <c r="A13" s="118" t="s">
        <v>419</v>
      </c>
      <c r="B13" s="118" t="s">
        <v>469</v>
      </c>
      <c r="C13" s="119" t="s">
        <v>422</v>
      </c>
      <c r="D13" s="138" t="s">
        <v>595</v>
      </c>
      <c r="E13" s="102" t="s">
        <v>569</v>
      </c>
      <c r="F13" s="102" t="s">
        <v>583</v>
      </c>
      <c r="G13" s="136" t="s">
        <v>458</v>
      </c>
      <c r="H13" s="128" t="s">
        <v>430</v>
      </c>
      <c r="I13" s="104"/>
    </row>
    <row r="14" spans="1:9" ht="17" customHeight="1" x14ac:dyDescent="0.2">
      <c r="A14" s="118" t="s">
        <v>419</v>
      </c>
      <c r="B14" s="118" t="s">
        <v>469</v>
      </c>
      <c r="C14" s="119" t="s">
        <v>423</v>
      </c>
      <c r="D14" s="119" t="s">
        <v>596</v>
      </c>
      <c r="E14" s="102" t="s">
        <v>570</v>
      </c>
      <c r="F14" s="102" t="s">
        <v>583</v>
      </c>
      <c r="G14" s="136" t="s">
        <v>458</v>
      </c>
      <c r="H14" s="128" t="s">
        <v>428</v>
      </c>
      <c r="I14" s="104"/>
    </row>
    <row r="15" spans="1:9" ht="17" customHeight="1" x14ac:dyDescent="0.2">
      <c r="A15" s="118" t="s">
        <v>419</v>
      </c>
      <c r="B15" s="118" t="s">
        <v>469</v>
      </c>
      <c r="C15" s="119" t="s">
        <v>624</v>
      </c>
      <c r="D15" s="119" t="s">
        <v>629</v>
      </c>
      <c r="E15" s="102" t="s">
        <v>628</v>
      </c>
      <c r="F15" s="102" t="s">
        <v>583</v>
      </c>
      <c r="G15" s="136" t="s">
        <v>458</v>
      </c>
      <c r="H15" s="128"/>
      <c r="I15" s="104"/>
    </row>
    <row r="16" spans="1:9" ht="17" customHeight="1" x14ac:dyDescent="0.2">
      <c r="A16" s="118" t="s">
        <v>419</v>
      </c>
      <c r="B16" s="118" t="s">
        <v>469</v>
      </c>
      <c r="C16" s="119" t="s">
        <v>623</v>
      </c>
      <c r="D16" s="119" t="s">
        <v>630</v>
      </c>
      <c r="E16" s="102" t="s">
        <v>627</v>
      </c>
      <c r="F16" s="102" t="s">
        <v>583</v>
      </c>
      <c r="G16" s="136" t="s">
        <v>457</v>
      </c>
      <c r="H16" s="128"/>
      <c r="I16" s="104"/>
    </row>
    <row r="17" spans="1:9" ht="17" customHeight="1" x14ac:dyDescent="0.2">
      <c r="A17" s="118" t="s">
        <v>419</v>
      </c>
      <c r="B17" s="118" t="s">
        <v>469</v>
      </c>
      <c r="C17" s="119" t="s">
        <v>621</v>
      </c>
      <c r="D17" s="119" t="s">
        <v>631</v>
      </c>
      <c r="E17" s="102" t="s">
        <v>632</v>
      </c>
      <c r="F17" s="102" t="s">
        <v>582</v>
      </c>
      <c r="G17" s="136" t="s">
        <v>456</v>
      </c>
      <c r="H17" s="128"/>
      <c r="I17" s="104"/>
    </row>
    <row r="18" spans="1:9" ht="17" customHeight="1" x14ac:dyDescent="0.2">
      <c r="A18" s="118" t="s">
        <v>419</v>
      </c>
      <c r="B18" s="118" t="s">
        <v>469</v>
      </c>
      <c r="C18" s="119" t="s">
        <v>622</v>
      </c>
      <c r="D18" s="119" t="s">
        <v>626</v>
      </c>
      <c r="E18" s="102" t="s">
        <v>625</v>
      </c>
      <c r="F18" s="102" t="s">
        <v>582</v>
      </c>
      <c r="G18" s="136" t="s">
        <v>456</v>
      </c>
      <c r="H18" s="128" t="s">
        <v>428</v>
      </c>
      <c r="I18" s="104"/>
    </row>
    <row r="19" spans="1:9" ht="17" customHeight="1" x14ac:dyDescent="0.2">
      <c r="A19" s="120" t="s">
        <v>470</v>
      </c>
      <c r="B19" s="120" t="s">
        <v>502</v>
      </c>
      <c r="C19" s="121" t="s">
        <v>431</v>
      </c>
      <c r="D19" s="121" t="s">
        <v>562</v>
      </c>
      <c r="E19" s="106" t="s">
        <v>571</v>
      </c>
      <c r="F19" s="105" t="s">
        <v>580</v>
      </c>
      <c r="G19" s="132" t="s">
        <v>418</v>
      </c>
      <c r="H19" s="130" t="s">
        <v>427</v>
      </c>
      <c r="I19" s="123" t="s">
        <v>453</v>
      </c>
    </row>
    <row r="20" spans="1:9" ht="17" customHeight="1" x14ac:dyDescent="0.2">
      <c r="A20" s="120" t="s">
        <v>470</v>
      </c>
      <c r="B20" s="120" t="s">
        <v>502</v>
      </c>
      <c r="C20" s="121" t="s">
        <v>432</v>
      </c>
      <c r="D20" s="121" t="s">
        <v>591</v>
      </c>
      <c r="E20" s="106" t="s">
        <v>572</v>
      </c>
      <c r="F20" s="106" t="s">
        <v>9</v>
      </c>
      <c r="G20" s="132" t="s">
        <v>418</v>
      </c>
      <c r="H20" s="131" t="s">
        <v>444</v>
      </c>
      <c r="I20" s="123" t="s">
        <v>453</v>
      </c>
    </row>
    <row r="21" spans="1:9" ht="17" customHeight="1" x14ac:dyDescent="0.2">
      <c r="A21" s="120" t="s">
        <v>470</v>
      </c>
      <c r="B21" s="120" t="s">
        <v>502</v>
      </c>
      <c r="C21" s="121" t="s">
        <v>435</v>
      </c>
      <c r="D21" s="121" t="s">
        <v>592</v>
      </c>
      <c r="E21" s="106" t="s">
        <v>573</v>
      </c>
      <c r="F21" s="105" t="s">
        <v>580</v>
      </c>
      <c r="G21" s="132" t="s">
        <v>418</v>
      </c>
      <c r="H21" s="130" t="s">
        <v>443</v>
      </c>
      <c r="I21" s="123" t="s">
        <v>453</v>
      </c>
    </row>
    <row r="22" spans="1:9" ht="17" customHeight="1" x14ac:dyDescent="0.2">
      <c r="A22" s="120" t="s">
        <v>470</v>
      </c>
      <c r="B22" s="120" t="s">
        <v>505</v>
      </c>
      <c r="C22" s="121" t="s">
        <v>447</v>
      </c>
      <c r="D22" s="121" t="s">
        <v>489</v>
      </c>
      <c r="E22" s="106" t="s">
        <v>574</v>
      </c>
      <c r="F22" s="106" t="s">
        <v>9</v>
      </c>
      <c r="G22" s="132" t="s">
        <v>451</v>
      </c>
      <c r="H22" s="131" t="s">
        <v>610</v>
      </c>
      <c r="I22" s="124" t="s">
        <v>590</v>
      </c>
    </row>
    <row r="23" spans="1:9" ht="17" customHeight="1" x14ac:dyDescent="0.2">
      <c r="A23" s="120" t="s">
        <v>470</v>
      </c>
      <c r="B23" s="120" t="s">
        <v>505</v>
      </c>
      <c r="C23" s="121" t="s">
        <v>448</v>
      </c>
      <c r="D23" s="121" t="s">
        <v>490</v>
      </c>
      <c r="E23" s="106" t="s">
        <v>455</v>
      </c>
      <c r="F23" s="106" t="s">
        <v>9</v>
      </c>
      <c r="G23" s="132" t="s">
        <v>451</v>
      </c>
      <c r="H23" s="131" t="s">
        <v>612</v>
      </c>
      <c r="I23" s="124" t="s">
        <v>589</v>
      </c>
    </row>
    <row r="24" spans="1:9" ht="17" customHeight="1" x14ac:dyDescent="0.2">
      <c r="A24" s="120" t="s">
        <v>470</v>
      </c>
      <c r="B24" s="120" t="s">
        <v>505</v>
      </c>
      <c r="C24" s="121" t="s">
        <v>8</v>
      </c>
      <c r="D24" s="121" t="s">
        <v>481</v>
      </c>
      <c r="E24" s="106" t="s">
        <v>433</v>
      </c>
      <c r="F24" s="106" t="s">
        <v>434</v>
      </c>
      <c r="G24" s="132" t="s">
        <v>418</v>
      </c>
      <c r="H24" s="131"/>
      <c r="I24" s="124"/>
    </row>
    <row r="25" spans="1:9" ht="17" customHeight="1" x14ac:dyDescent="0.2">
      <c r="A25" s="120" t="s">
        <v>470</v>
      </c>
      <c r="B25" s="120" t="s">
        <v>504</v>
      </c>
      <c r="C25" s="121" t="s">
        <v>11</v>
      </c>
      <c r="D25" s="121" t="s">
        <v>480</v>
      </c>
      <c r="E25" s="106" t="s">
        <v>575</v>
      </c>
      <c r="F25" s="106" t="s">
        <v>426</v>
      </c>
      <c r="G25" s="132" t="s">
        <v>418</v>
      </c>
      <c r="H25" s="131" t="s">
        <v>609</v>
      </c>
      <c r="I25" s="124"/>
    </row>
    <row r="26" spans="1:9" ht="17" customHeight="1" x14ac:dyDescent="0.2">
      <c r="A26" s="120" t="s">
        <v>470</v>
      </c>
      <c r="B26" s="120" t="s">
        <v>504</v>
      </c>
      <c r="C26" s="121" t="s">
        <v>14</v>
      </c>
      <c r="D26" s="121" t="s">
        <v>479</v>
      </c>
      <c r="E26" s="106" t="s">
        <v>576</v>
      </c>
      <c r="F26" s="106" t="s">
        <v>426</v>
      </c>
      <c r="G26" s="132" t="s">
        <v>418</v>
      </c>
      <c r="H26" s="131" t="s">
        <v>611</v>
      </c>
      <c r="I26" s="124"/>
    </row>
    <row r="27" spans="1:9" ht="17" customHeight="1" x14ac:dyDescent="0.2">
      <c r="A27" s="120" t="s">
        <v>470</v>
      </c>
      <c r="B27" s="120" t="s">
        <v>504</v>
      </c>
      <c r="C27" s="121" t="s">
        <v>449</v>
      </c>
      <c r="D27" s="121" t="s">
        <v>499</v>
      </c>
      <c r="E27" s="106" t="s">
        <v>577</v>
      </c>
      <c r="F27" s="106" t="s">
        <v>9</v>
      </c>
      <c r="G27" s="132" t="s">
        <v>451</v>
      </c>
      <c r="H27" s="131" t="s">
        <v>454</v>
      </c>
      <c r="I27" s="124" t="s">
        <v>550</v>
      </c>
    </row>
    <row r="28" spans="1:9" ht="17" customHeight="1" x14ac:dyDescent="0.2">
      <c r="A28" s="120" t="s">
        <v>470</v>
      </c>
      <c r="B28" s="120" t="s">
        <v>504</v>
      </c>
      <c r="C28" s="121" t="s">
        <v>450</v>
      </c>
      <c r="D28" s="121" t="s">
        <v>498</v>
      </c>
      <c r="E28" s="106" t="s">
        <v>578</v>
      </c>
      <c r="F28" s="106" t="s">
        <v>9</v>
      </c>
      <c r="G28" s="132" t="s">
        <v>451</v>
      </c>
      <c r="H28" s="131" t="s">
        <v>454</v>
      </c>
      <c r="I28" s="124" t="s">
        <v>550</v>
      </c>
    </row>
    <row r="29" spans="1:9" ht="17" customHeight="1" x14ac:dyDescent="0.2">
      <c r="A29" s="120" t="s">
        <v>470</v>
      </c>
      <c r="B29" s="120" t="s">
        <v>506</v>
      </c>
      <c r="C29" s="121" t="s">
        <v>15</v>
      </c>
      <c r="D29" s="121" t="s">
        <v>482</v>
      </c>
      <c r="E29" s="106" t="s">
        <v>644</v>
      </c>
      <c r="F29" s="106" t="s">
        <v>51</v>
      </c>
      <c r="G29" s="132" t="s">
        <v>418</v>
      </c>
      <c r="H29" s="131" t="s">
        <v>428</v>
      </c>
      <c r="I29" s="124"/>
    </row>
    <row r="30" spans="1:9" ht="17" customHeight="1" x14ac:dyDescent="0.2">
      <c r="A30" s="120" t="s">
        <v>470</v>
      </c>
      <c r="B30" s="120" t="s">
        <v>506</v>
      </c>
      <c r="C30" s="121" t="s">
        <v>16</v>
      </c>
      <c r="D30" s="121" t="s">
        <v>483</v>
      </c>
      <c r="E30" s="106" t="s">
        <v>586</v>
      </c>
      <c r="F30" s="105" t="s">
        <v>559</v>
      </c>
      <c r="G30" s="132" t="s">
        <v>418</v>
      </c>
      <c r="H30" s="130" t="s">
        <v>446</v>
      </c>
      <c r="I30" s="123"/>
    </row>
    <row r="31" spans="1:9" ht="17" customHeight="1" x14ac:dyDescent="0.2">
      <c r="A31" s="120" t="s">
        <v>470</v>
      </c>
      <c r="B31" s="120" t="s">
        <v>506</v>
      </c>
      <c r="C31" s="121" t="s">
        <v>17</v>
      </c>
      <c r="D31" s="121" t="s">
        <v>484</v>
      </c>
      <c r="E31" s="106" t="s">
        <v>614</v>
      </c>
      <c r="F31" s="106" t="s">
        <v>9</v>
      </c>
      <c r="G31" s="132" t="s">
        <v>418</v>
      </c>
      <c r="H31" s="131" t="s">
        <v>441</v>
      </c>
      <c r="I31" s="124"/>
    </row>
    <row r="32" spans="1:9" ht="17" customHeight="1" x14ac:dyDescent="0.2">
      <c r="A32" s="120" t="s">
        <v>470</v>
      </c>
      <c r="B32" s="120" t="s">
        <v>506</v>
      </c>
      <c r="C32" s="121" t="s">
        <v>439</v>
      </c>
      <c r="D32" s="121" t="s">
        <v>488</v>
      </c>
      <c r="E32" s="106" t="s">
        <v>613</v>
      </c>
      <c r="F32" s="106" t="s">
        <v>9</v>
      </c>
      <c r="G32" s="132" t="s">
        <v>440</v>
      </c>
      <c r="H32" s="131" t="s">
        <v>452</v>
      </c>
      <c r="I32" s="124"/>
    </row>
    <row r="33" spans="1:9" ht="17" customHeight="1" x14ac:dyDescent="0.2">
      <c r="A33" s="120" t="s">
        <v>470</v>
      </c>
      <c r="B33" s="120" t="s">
        <v>503</v>
      </c>
      <c r="C33" s="121" t="s">
        <v>241</v>
      </c>
      <c r="D33" s="121" t="s">
        <v>460</v>
      </c>
      <c r="E33" s="106" t="s">
        <v>645</v>
      </c>
      <c r="F33" s="105" t="s">
        <v>583</v>
      </c>
      <c r="G33" s="132" t="s">
        <v>418</v>
      </c>
      <c r="H33" s="130" t="s">
        <v>428</v>
      </c>
      <c r="I33" s="123"/>
    </row>
    <row r="34" spans="1:9" ht="17" customHeight="1" x14ac:dyDescent="0.2">
      <c r="A34" s="120" t="s">
        <v>470</v>
      </c>
      <c r="B34" s="120" t="s">
        <v>503</v>
      </c>
      <c r="C34" s="121" t="s">
        <v>242</v>
      </c>
      <c r="D34" s="121" t="s">
        <v>500</v>
      </c>
      <c r="E34" s="106" t="s">
        <v>584</v>
      </c>
      <c r="F34" s="105" t="s">
        <v>559</v>
      </c>
      <c r="G34" s="132" t="s">
        <v>418</v>
      </c>
      <c r="H34" s="131" t="s">
        <v>442</v>
      </c>
      <c r="I34" s="123"/>
    </row>
    <row r="35" spans="1:9" ht="17" customHeight="1" x14ac:dyDescent="0.2">
      <c r="A35" s="120" t="s">
        <v>470</v>
      </c>
      <c r="B35" s="120" t="s">
        <v>503</v>
      </c>
      <c r="C35" s="121" t="s">
        <v>243</v>
      </c>
      <c r="D35" s="121" t="s">
        <v>478</v>
      </c>
      <c r="E35" s="106" t="s">
        <v>579</v>
      </c>
      <c r="F35" s="106" t="s">
        <v>9</v>
      </c>
      <c r="G35" s="132" t="s">
        <v>418</v>
      </c>
      <c r="H35" s="131" t="s">
        <v>441</v>
      </c>
      <c r="I35" s="124"/>
    </row>
    <row r="36" spans="1:9" ht="17" customHeight="1" x14ac:dyDescent="0.2">
      <c r="A36" s="120" t="s">
        <v>470</v>
      </c>
      <c r="B36" s="120" t="s">
        <v>503</v>
      </c>
      <c r="C36" s="107" t="s">
        <v>598</v>
      </c>
      <c r="D36" s="107" t="s">
        <v>471</v>
      </c>
      <c r="E36" s="106" t="s">
        <v>528</v>
      </c>
      <c r="F36" s="105" t="s">
        <v>9</v>
      </c>
      <c r="G36" s="132" t="s">
        <v>418</v>
      </c>
      <c r="H36" s="106" t="s">
        <v>615</v>
      </c>
      <c r="I36" s="124"/>
    </row>
    <row r="37" spans="1:9" ht="17" customHeight="1" x14ac:dyDescent="0.2">
      <c r="A37" s="120" t="s">
        <v>470</v>
      </c>
      <c r="B37" s="120" t="s">
        <v>503</v>
      </c>
      <c r="C37" s="121" t="s">
        <v>436</v>
      </c>
      <c r="D37" s="121" t="s">
        <v>485</v>
      </c>
      <c r="E37" s="106" t="s">
        <v>646</v>
      </c>
      <c r="F37" s="105" t="s">
        <v>583</v>
      </c>
      <c r="G37" s="132" t="s">
        <v>418</v>
      </c>
      <c r="H37" s="131" t="s">
        <v>428</v>
      </c>
      <c r="I37" s="123"/>
    </row>
    <row r="38" spans="1:9" ht="17" customHeight="1" x14ac:dyDescent="0.2">
      <c r="A38" s="120" t="s">
        <v>470</v>
      </c>
      <c r="B38" s="120" t="s">
        <v>503</v>
      </c>
      <c r="C38" s="121" t="s">
        <v>437</v>
      </c>
      <c r="D38" s="121" t="s">
        <v>486</v>
      </c>
      <c r="E38" s="106" t="s">
        <v>585</v>
      </c>
      <c r="F38" s="105" t="s">
        <v>559</v>
      </c>
      <c r="G38" s="132" t="s">
        <v>418</v>
      </c>
      <c r="H38" s="130" t="s">
        <v>445</v>
      </c>
      <c r="I38" s="123"/>
    </row>
    <row r="39" spans="1:9" ht="17" customHeight="1" x14ac:dyDescent="0.2">
      <c r="A39" s="120" t="s">
        <v>470</v>
      </c>
      <c r="B39" s="120" t="s">
        <v>503</v>
      </c>
      <c r="C39" s="121" t="s">
        <v>438</v>
      </c>
      <c r="D39" s="121" t="s">
        <v>487</v>
      </c>
      <c r="E39" s="106" t="s">
        <v>587</v>
      </c>
      <c r="F39" s="106" t="s">
        <v>9</v>
      </c>
      <c r="G39" s="132" t="s">
        <v>418</v>
      </c>
      <c r="H39" s="131" t="s">
        <v>441</v>
      </c>
      <c r="I39" s="124"/>
    </row>
    <row r="40" spans="1:9" ht="17" customHeight="1" x14ac:dyDescent="0.2">
      <c r="A40" s="120" t="s">
        <v>470</v>
      </c>
      <c r="B40" s="120" t="s">
        <v>503</v>
      </c>
      <c r="C40" s="107" t="s">
        <v>599</v>
      </c>
      <c r="D40" s="107" t="s">
        <v>472</v>
      </c>
      <c r="E40" s="106" t="s">
        <v>528</v>
      </c>
      <c r="F40" s="105" t="s">
        <v>583</v>
      </c>
      <c r="G40" s="132" t="s">
        <v>418</v>
      </c>
      <c r="H40" s="106" t="s">
        <v>616</v>
      </c>
      <c r="I40" s="124"/>
    </row>
    <row r="41" spans="1:9" ht="17" customHeight="1" x14ac:dyDescent="0.2">
      <c r="A41" s="120" t="s">
        <v>470</v>
      </c>
      <c r="B41" s="120" t="s">
        <v>642</v>
      </c>
      <c r="C41" s="107" t="s">
        <v>653</v>
      </c>
      <c r="D41" s="121" t="s">
        <v>497</v>
      </c>
      <c r="E41" s="106" t="s">
        <v>588</v>
      </c>
      <c r="F41" s="106" t="s">
        <v>9</v>
      </c>
      <c r="G41" s="132" t="s">
        <v>459</v>
      </c>
      <c r="H41" s="132" t="s">
        <v>654</v>
      </c>
      <c r="I41" s="124" t="s">
        <v>655</v>
      </c>
    </row>
    <row r="42" spans="1:9" ht="17" customHeight="1" x14ac:dyDescent="0.2">
      <c r="A42" s="120" t="s">
        <v>470</v>
      </c>
      <c r="B42" s="120" t="s">
        <v>642</v>
      </c>
      <c r="C42" s="107" t="s">
        <v>600</v>
      </c>
      <c r="D42" s="140" t="s">
        <v>618</v>
      </c>
      <c r="E42" s="106" t="s">
        <v>528</v>
      </c>
      <c r="F42" s="105" t="s">
        <v>9</v>
      </c>
      <c r="G42" s="132" t="s">
        <v>418</v>
      </c>
      <c r="H42" s="139" t="s">
        <v>617</v>
      </c>
      <c r="I42" s="124"/>
    </row>
    <row r="43" spans="1:9" ht="17" customHeight="1" x14ac:dyDescent="0.2">
      <c r="A43" s="120" t="s">
        <v>470</v>
      </c>
      <c r="B43" s="120" t="s">
        <v>642</v>
      </c>
      <c r="C43" s="121" t="s">
        <v>491</v>
      </c>
      <c r="D43" s="107" t="s">
        <v>643</v>
      </c>
      <c r="E43" s="106" t="s">
        <v>639</v>
      </c>
      <c r="F43" s="105" t="s">
        <v>222</v>
      </c>
      <c r="G43" s="132" t="s">
        <v>418</v>
      </c>
      <c r="H43" s="132" t="s">
        <v>636</v>
      </c>
      <c r="I43" s="124"/>
    </row>
    <row r="44" spans="1:9" ht="17" customHeight="1" x14ac:dyDescent="0.2">
      <c r="A44" s="120" t="s">
        <v>470</v>
      </c>
      <c r="B44" s="120" t="s">
        <v>642</v>
      </c>
      <c r="C44" s="121" t="s">
        <v>492</v>
      </c>
      <c r="D44" s="107" t="s">
        <v>638</v>
      </c>
      <c r="E44" s="106" t="s">
        <v>640</v>
      </c>
      <c r="F44" s="105" t="s">
        <v>9</v>
      </c>
      <c r="G44" s="132" t="s">
        <v>418</v>
      </c>
      <c r="H44" s="132" t="s">
        <v>647</v>
      </c>
      <c r="I44" s="124" t="s">
        <v>648</v>
      </c>
    </row>
    <row r="45" spans="1:9" ht="17" customHeight="1" x14ac:dyDescent="0.2">
      <c r="A45" s="120" t="s">
        <v>470</v>
      </c>
      <c r="B45" s="120" t="s">
        <v>642</v>
      </c>
      <c r="C45" s="121" t="s">
        <v>493</v>
      </c>
      <c r="D45" s="107" t="s">
        <v>637</v>
      </c>
      <c r="E45" s="106" t="s">
        <v>641</v>
      </c>
      <c r="F45" s="105" t="s">
        <v>9</v>
      </c>
      <c r="G45" s="132" t="s">
        <v>418</v>
      </c>
      <c r="H45" s="132" t="s">
        <v>649</v>
      </c>
      <c r="I45" s="124" t="s">
        <v>648</v>
      </c>
    </row>
    <row r="46" spans="1:9" ht="17" customHeight="1" x14ac:dyDescent="0.2">
      <c r="A46" s="120" t="s">
        <v>470</v>
      </c>
      <c r="B46" s="120" t="s">
        <v>642</v>
      </c>
      <c r="C46" s="121" t="s">
        <v>494</v>
      </c>
      <c r="D46" s="107" t="s">
        <v>651</v>
      </c>
      <c r="E46" s="106" t="s">
        <v>633</v>
      </c>
      <c r="F46" s="105" t="s">
        <v>9</v>
      </c>
      <c r="G46" s="132" t="s">
        <v>418</v>
      </c>
      <c r="H46" s="132" t="s">
        <v>428</v>
      </c>
      <c r="I46" s="124"/>
    </row>
    <row r="47" spans="1:9" ht="17" customHeight="1" x14ac:dyDescent="0.2">
      <c r="A47" s="120" t="s">
        <v>470</v>
      </c>
      <c r="B47" s="120" t="s">
        <v>642</v>
      </c>
      <c r="C47" s="121" t="s">
        <v>495</v>
      </c>
      <c r="D47" s="107" t="s">
        <v>652</v>
      </c>
      <c r="E47" s="106" t="s">
        <v>634</v>
      </c>
      <c r="F47" s="105" t="s">
        <v>9</v>
      </c>
      <c r="G47" s="132" t="s">
        <v>418</v>
      </c>
      <c r="H47" s="132" t="s">
        <v>428</v>
      </c>
      <c r="I47" s="124"/>
    </row>
    <row r="48" spans="1:9" ht="17" customHeight="1" x14ac:dyDescent="0.2">
      <c r="A48" s="120" t="s">
        <v>470</v>
      </c>
      <c r="B48" s="120" t="s">
        <v>642</v>
      </c>
      <c r="C48" s="121" t="s">
        <v>496</v>
      </c>
      <c r="D48" s="107" t="s">
        <v>650</v>
      </c>
      <c r="E48" s="139" t="s">
        <v>635</v>
      </c>
      <c r="F48" s="105" t="s">
        <v>222</v>
      </c>
      <c r="G48" s="132" t="s">
        <v>418</v>
      </c>
      <c r="H48" s="132" t="s">
        <v>636</v>
      </c>
      <c r="I48" s="1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BFD-60E7-6549-A88F-3885AC99B7CB}">
  <dimension ref="A1:I32"/>
  <sheetViews>
    <sheetView workbookViewId="0">
      <selection activeCell="C4" sqref="C4:I4"/>
    </sheetView>
  </sheetViews>
  <sheetFormatPr baseColWidth="10" defaultRowHeight="15" x14ac:dyDescent="0.2"/>
  <cols>
    <col min="1" max="1" width="12.5" bestFit="1" customWidth="1"/>
    <col min="2" max="2" width="19.5" bestFit="1" customWidth="1"/>
    <col min="3" max="3" width="33.83203125" customWidth="1"/>
    <col min="4" max="4" width="24.5" bestFit="1" customWidth="1"/>
    <col min="5" max="5" width="47.6640625" bestFit="1" customWidth="1"/>
    <col min="6" max="6" width="15.83203125" bestFit="1" customWidth="1"/>
    <col min="7" max="7" width="7" bestFit="1" customWidth="1"/>
    <col min="8" max="8" width="12.6640625" bestFit="1" customWidth="1"/>
    <col min="9" max="9" width="38.1640625" bestFit="1" customWidth="1"/>
  </cols>
  <sheetData>
    <row r="1" spans="1:9" ht="16" x14ac:dyDescent="0.2">
      <c r="A1" s="141" t="s">
        <v>463</v>
      </c>
      <c r="B1" s="142" t="s">
        <v>462</v>
      </c>
      <c r="C1" s="142" t="s">
        <v>410</v>
      </c>
      <c r="D1" s="143" t="s">
        <v>461</v>
      </c>
      <c r="E1" s="144" t="s">
        <v>411</v>
      </c>
      <c r="F1" s="144" t="s">
        <v>412</v>
      </c>
      <c r="G1" s="144" t="s">
        <v>414</v>
      </c>
      <c r="H1" s="145" t="s">
        <v>413</v>
      </c>
      <c r="I1" s="146" t="s">
        <v>127</v>
      </c>
    </row>
    <row r="2" spans="1:9" ht="30" customHeight="1" x14ac:dyDescent="0.2">
      <c r="A2" s="147" t="s">
        <v>409</v>
      </c>
      <c r="B2" s="148" t="s">
        <v>663</v>
      </c>
      <c r="C2" s="117" t="s">
        <v>661</v>
      </c>
      <c r="D2" s="149" t="s">
        <v>676</v>
      </c>
      <c r="E2" s="150" t="s">
        <v>668</v>
      </c>
      <c r="F2" s="150" t="s">
        <v>669</v>
      </c>
      <c r="G2" s="150" t="s">
        <v>456</v>
      </c>
      <c r="H2" s="169" t="s">
        <v>679</v>
      </c>
      <c r="I2" s="151" t="s">
        <v>534</v>
      </c>
    </row>
    <row r="3" spans="1:9" ht="30" customHeight="1" x14ac:dyDescent="0.2">
      <c r="A3" s="147" t="s">
        <v>409</v>
      </c>
      <c r="B3" s="148" t="s">
        <v>663</v>
      </c>
      <c r="C3" s="117" t="s">
        <v>662</v>
      </c>
      <c r="D3" s="149" t="s">
        <v>677</v>
      </c>
      <c r="E3" s="150" t="s">
        <v>678</v>
      </c>
      <c r="F3" s="150" t="s">
        <v>669</v>
      </c>
      <c r="G3" s="150" t="s">
        <v>456</v>
      </c>
      <c r="H3" s="169" t="s">
        <v>679</v>
      </c>
      <c r="I3" s="151" t="s">
        <v>687</v>
      </c>
    </row>
    <row r="4" spans="1:9" ht="17" customHeight="1" x14ac:dyDescent="0.2">
      <c r="A4" s="116" t="s">
        <v>409</v>
      </c>
      <c r="B4" s="116" t="s">
        <v>465</v>
      </c>
      <c r="C4" s="117" t="s">
        <v>452</v>
      </c>
      <c r="D4" s="117" t="s">
        <v>477</v>
      </c>
      <c r="E4" s="99" t="s">
        <v>560</v>
      </c>
      <c r="F4" s="99" t="s">
        <v>559</v>
      </c>
      <c r="G4" s="135" t="s">
        <v>456</v>
      </c>
      <c r="H4" s="170" t="s">
        <v>508</v>
      </c>
      <c r="I4" s="101" t="s">
        <v>684</v>
      </c>
    </row>
    <row r="5" spans="1:9" ht="30" customHeight="1" x14ac:dyDescent="0.2">
      <c r="A5" s="147" t="s">
        <v>409</v>
      </c>
      <c r="B5" s="148" t="s">
        <v>465</v>
      </c>
      <c r="C5" s="149" t="s">
        <v>664</v>
      </c>
      <c r="D5" s="149" t="s">
        <v>690</v>
      </c>
      <c r="E5" s="150" t="s">
        <v>683</v>
      </c>
      <c r="F5" s="150" t="s">
        <v>670</v>
      </c>
      <c r="G5" s="150" t="s">
        <v>457</v>
      </c>
      <c r="H5" s="169" t="s">
        <v>679</v>
      </c>
      <c r="I5" s="152" t="s">
        <v>688</v>
      </c>
    </row>
    <row r="6" spans="1:9" ht="30" customHeight="1" x14ac:dyDescent="0.2">
      <c r="A6" s="147" t="s">
        <v>409</v>
      </c>
      <c r="B6" s="148" t="s">
        <v>465</v>
      </c>
      <c r="C6" s="149" t="s">
        <v>682</v>
      </c>
      <c r="D6" s="149" t="s">
        <v>673</v>
      </c>
      <c r="E6" s="150" t="s">
        <v>674</v>
      </c>
      <c r="F6" s="150" t="s">
        <v>672</v>
      </c>
      <c r="G6" s="150" t="s">
        <v>456</v>
      </c>
      <c r="H6" s="169" t="s">
        <v>443</v>
      </c>
      <c r="I6" s="152" t="s">
        <v>686</v>
      </c>
    </row>
    <row r="7" spans="1:9" ht="30" customHeight="1" x14ac:dyDescent="0.2">
      <c r="A7" s="147" t="s">
        <v>409</v>
      </c>
      <c r="B7" s="148" t="s">
        <v>465</v>
      </c>
      <c r="C7" s="149" t="s">
        <v>665</v>
      </c>
      <c r="D7" s="149" t="s">
        <v>667</v>
      </c>
      <c r="E7" s="150" t="s">
        <v>689</v>
      </c>
      <c r="F7" s="150" t="s">
        <v>671</v>
      </c>
      <c r="G7" s="150" t="s">
        <v>456</v>
      </c>
      <c r="H7" s="169" t="s">
        <v>681</v>
      </c>
      <c r="I7" s="152" t="s">
        <v>691</v>
      </c>
    </row>
    <row r="8" spans="1:9" ht="29" customHeight="1" x14ac:dyDescent="0.2">
      <c r="A8" s="147" t="s">
        <v>409</v>
      </c>
      <c r="B8" s="148" t="s">
        <v>465</v>
      </c>
      <c r="C8" s="149" t="s">
        <v>417</v>
      </c>
      <c r="D8" s="149" t="s">
        <v>666</v>
      </c>
      <c r="E8" s="150" t="s">
        <v>675</v>
      </c>
      <c r="F8" s="150" t="s">
        <v>9</v>
      </c>
      <c r="G8" s="150" t="s">
        <v>456</v>
      </c>
      <c r="H8" s="169" t="s">
        <v>680</v>
      </c>
      <c r="I8" s="152" t="s">
        <v>685</v>
      </c>
    </row>
    <row r="9" spans="1:9" ht="30" customHeight="1" x14ac:dyDescent="0.2">
      <c r="A9" s="153" t="s">
        <v>419</v>
      </c>
      <c r="B9" s="154" t="s">
        <v>468</v>
      </c>
      <c r="C9" s="155" t="s">
        <v>692</v>
      </c>
      <c r="D9" s="155" t="s">
        <v>693</v>
      </c>
      <c r="E9" s="156" t="s">
        <v>695</v>
      </c>
      <c r="F9" s="156" t="s">
        <v>694</v>
      </c>
      <c r="G9" s="156" t="s">
        <v>458</v>
      </c>
      <c r="H9" s="157" t="s">
        <v>429</v>
      </c>
      <c r="I9" s="158" t="s">
        <v>698</v>
      </c>
    </row>
    <row r="10" spans="1:9" ht="30" customHeight="1" x14ac:dyDescent="0.2">
      <c r="A10" s="153" t="s">
        <v>419</v>
      </c>
      <c r="B10" s="154" t="s">
        <v>469</v>
      </c>
      <c r="C10" s="155" t="s">
        <v>696</v>
      </c>
      <c r="D10" s="155" t="s">
        <v>690</v>
      </c>
      <c r="E10" s="156" t="s">
        <v>697</v>
      </c>
      <c r="F10" s="156" t="s">
        <v>694</v>
      </c>
      <c r="G10" s="156" t="s">
        <v>457</v>
      </c>
      <c r="H10" s="157" t="s">
        <v>429</v>
      </c>
      <c r="I10" s="158" t="s">
        <v>534</v>
      </c>
    </row>
    <row r="11" spans="1:9" ht="30" customHeight="1" x14ac:dyDescent="0.2">
      <c r="A11" s="159" t="s">
        <v>470</v>
      </c>
      <c r="B11" s="160" t="s">
        <v>502</v>
      </c>
      <c r="C11" s="161" t="s">
        <v>699</v>
      </c>
      <c r="D11" s="161" t="s">
        <v>706</v>
      </c>
      <c r="E11" s="162" t="s">
        <v>753</v>
      </c>
      <c r="F11" s="163" t="s">
        <v>722</v>
      </c>
      <c r="G11" s="162" t="s">
        <v>418</v>
      </c>
      <c r="H11" s="164" t="s">
        <v>430</v>
      </c>
      <c r="I11" s="165" t="s">
        <v>453</v>
      </c>
    </row>
    <row r="12" spans="1:9" ht="30" customHeight="1" x14ac:dyDescent="0.2">
      <c r="A12" s="159" t="s">
        <v>470</v>
      </c>
      <c r="B12" s="160" t="s">
        <v>502</v>
      </c>
      <c r="C12" s="161" t="s">
        <v>700</v>
      </c>
      <c r="D12" s="161" t="s">
        <v>707</v>
      </c>
      <c r="E12" s="162" t="s">
        <v>752</v>
      </c>
      <c r="F12" s="163" t="s">
        <v>722</v>
      </c>
      <c r="G12" s="162" t="s">
        <v>418</v>
      </c>
      <c r="H12" s="164" t="s">
        <v>545</v>
      </c>
      <c r="I12" s="165" t="s">
        <v>530</v>
      </c>
    </row>
    <row r="13" spans="1:9" ht="30" customHeight="1" x14ac:dyDescent="0.2">
      <c r="A13" s="159" t="s">
        <v>470</v>
      </c>
      <c r="B13" s="160" t="s">
        <v>502</v>
      </c>
      <c r="C13" s="161" t="s">
        <v>701</v>
      </c>
      <c r="D13" s="161" t="s">
        <v>708</v>
      </c>
      <c r="E13" s="162" t="s">
        <v>751</v>
      </c>
      <c r="F13" s="163" t="s">
        <v>722</v>
      </c>
      <c r="G13" s="162" t="s">
        <v>418</v>
      </c>
      <c r="H13" s="164" t="s">
        <v>740</v>
      </c>
      <c r="I13" s="165" t="s">
        <v>530</v>
      </c>
    </row>
    <row r="14" spans="1:9" ht="30" customHeight="1" x14ac:dyDescent="0.2">
      <c r="A14" s="159" t="s">
        <v>470</v>
      </c>
      <c r="B14" s="160" t="s">
        <v>503</v>
      </c>
      <c r="C14" s="161" t="s">
        <v>276</v>
      </c>
      <c r="D14" s="161" t="s">
        <v>705</v>
      </c>
      <c r="E14" s="162" t="s">
        <v>750</v>
      </c>
      <c r="F14" s="163" t="s">
        <v>694</v>
      </c>
      <c r="G14" s="162" t="s">
        <v>418</v>
      </c>
      <c r="H14" s="164" t="s">
        <v>739</v>
      </c>
      <c r="I14" s="165" t="s">
        <v>534</v>
      </c>
    </row>
    <row r="15" spans="1:9" ht="30" customHeight="1" x14ac:dyDescent="0.2">
      <c r="A15" s="159" t="s">
        <v>470</v>
      </c>
      <c r="B15" s="160" t="s">
        <v>503</v>
      </c>
      <c r="C15" s="161" t="s">
        <v>277</v>
      </c>
      <c r="D15" s="161" t="s">
        <v>702</v>
      </c>
      <c r="E15" s="162" t="s">
        <v>544</v>
      </c>
      <c r="F15" s="163" t="s">
        <v>559</v>
      </c>
      <c r="G15" s="162" t="s">
        <v>418</v>
      </c>
      <c r="H15" s="166" t="s">
        <v>442</v>
      </c>
      <c r="I15" s="165" t="s">
        <v>534</v>
      </c>
    </row>
    <row r="16" spans="1:9" ht="30" customHeight="1" x14ac:dyDescent="0.2">
      <c r="A16" s="159" t="s">
        <v>470</v>
      </c>
      <c r="B16" s="160" t="s">
        <v>503</v>
      </c>
      <c r="C16" s="161" t="s">
        <v>278</v>
      </c>
      <c r="D16" s="161" t="s">
        <v>704</v>
      </c>
      <c r="E16" s="162" t="s">
        <v>531</v>
      </c>
      <c r="F16" s="162" t="s">
        <v>9</v>
      </c>
      <c r="G16" s="162" t="s">
        <v>418</v>
      </c>
      <c r="H16" s="166" t="s">
        <v>542</v>
      </c>
      <c r="I16" s="167" t="s">
        <v>534</v>
      </c>
    </row>
    <row r="17" spans="1:9" ht="30" customHeight="1" x14ac:dyDescent="0.2">
      <c r="A17" s="159" t="s">
        <v>470</v>
      </c>
      <c r="B17" s="160" t="s">
        <v>503</v>
      </c>
      <c r="C17" s="168" t="s">
        <v>709</v>
      </c>
      <c r="D17" s="168" t="s">
        <v>488</v>
      </c>
      <c r="E17" s="106" t="s">
        <v>741</v>
      </c>
      <c r="F17" s="163" t="s">
        <v>9</v>
      </c>
      <c r="G17" s="162" t="s">
        <v>440</v>
      </c>
      <c r="H17" s="162" t="s">
        <v>748</v>
      </c>
      <c r="I17" s="167" t="s">
        <v>754</v>
      </c>
    </row>
    <row r="18" spans="1:9" ht="30" customHeight="1" x14ac:dyDescent="0.2">
      <c r="A18" s="159" t="s">
        <v>470</v>
      </c>
      <c r="B18" s="160" t="s">
        <v>503</v>
      </c>
      <c r="C18" s="168" t="s">
        <v>703</v>
      </c>
      <c r="D18" s="168" t="s">
        <v>67</v>
      </c>
      <c r="E18" s="162" t="s">
        <v>528</v>
      </c>
      <c r="F18" s="163" t="s">
        <v>9</v>
      </c>
      <c r="G18" s="162" t="s">
        <v>440</v>
      </c>
      <c r="H18" s="162" t="s">
        <v>721</v>
      </c>
      <c r="I18" s="167" t="s">
        <v>535</v>
      </c>
    </row>
    <row r="19" spans="1:9" ht="30" customHeight="1" x14ac:dyDescent="0.2">
      <c r="A19" s="159" t="s">
        <v>470</v>
      </c>
      <c r="B19" s="160" t="s">
        <v>719</v>
      </c>
      <c r="C19" s="168" t="s">
        <v>710</v>
      </c>
      <c r="D19" s="168" t="s">
        <v>720</v>
      </c>
      <c r="E19" s="162" t="s">
        <v>738</v>
      </c>
      <c r="F19" s="163" t="s">
        <v>9</v>
      </c>
      <c r="G19" s="162" t="s">
        <v>760</v>
      </c>
      <c r="H19" s="162" t="s">
        <v>747</v>
      </c>
      <c r="I19" s="167" t="s">
        <v>534</v>
      </c>
    </row>
    <row r="20" spans="1:9" ht="30" customHeight="1" x14ac:dyDescent="0.2">
      <c r="A20" s="159" t="s">
        <v>470</v>
      </c>
      <c r="B20" s="160" t="s">
        <v>719</v>
      </c>
      <c r="C20" s="168" t="s">
        <v>711</v>
      </c>
      <c r="D20" s="168"/>
      <c r="E20" s="162" t="s">
        <v>737</v>
      </c>
      <c r="F20" s="163" t="s">
        <v>9</v>
      </c>
      <c r="G20" s="162" t="s">
        <v>760</v>
      </c>
      <c r="H20" s="162" t="s">
        <v>747</v>
      </c>
      <c r="I20" s="167" t="s">
        <v>755</v>
      </c>
    </row>
    <row r="21" spans="1:9" ht="30" customHeight="1" x14ac:dyDescent="0.2">
      <c r="A21" s="159" t="s">
        <v>470</v>
      </c>
      <c r="B21" s="160" t="s">
        <v>719</v>
      </c>
      <c r="C21" s="168" t="s">
        <v>712</v>
      </c>
      <c r="D21" s="168"/>
      <c r="E21" s="162" t="s">
        <v>736</v>
      </c>
      <c r="F21" s="163" t="s">
        <v>9</v>
      </c>
      <c r="G21" s="162" t="s">
        <v>440</v>
      </c>
      <c r="H21" s="162" t="s">
        <v>749</v>
      </c>
      <c r="I21" s="167" t="s">
        <v>756</v>
      </c>
    </row>
    <row r="22" spans="1:9" ht="30" customHeight="1" x14ac:dyDescent="0.2">
      <c r="A22" s="159" t="s">
        <v>470</v>
      </c>
      <c r="B22" s="160" t="s">
        <v>719</v>
      </c>
      <c r="C22" s="168" t="s">
        <v>713</v>
      </c>
      <c r="D22" s="168" t="s">
        <v>720</v>
      </c>
      <c r="E22" s="106" t="s">
        <v>735</v>
      </c>
      <c r="F22" s="163" t="s">
        <v>9</v>
      </c>
      <c r="G22" s="162" t="s">
        <v>451</v>
      </c>
      <c r="H22" s="162" t="s">
        <v>742</v>
      </c>
      <c r="I22" s="124" t="s">
        <v>757</v>
      </c>
    </row>
    <row r="23" spans="1:9" ht="30" customHeight="1" x14ac:dyDescent="0.2">
      <c r="A23" s="159" t="s">
        <v>470</v>
      </c>
      <c r="B23" s="160" t="s">
        <v>719</v>
      </c>
      <c r="C23" s="168" t="s">
        <v>66</v>
      </c>
      <c r="D23" s="168" t="s">
        <v>723</v>
      </c>
      <c r="E23" s="162" t="s">
        <v>734</v>
      </c>
      <c r="F23" s="163" t="s">
        <v>759</v>
      </c>
      <c r="G23" s="162" t="s">
        <v>418</v>
      </c>
      <c r="H23" s="162" t="s">
        <v>761</v>
      </c>
      <c r="I23" s="167" t="s">
        <v>534</v>
      </c>
    </row>
    <row r="24" spans="1:9" ht="30" customHeight="1" x14ac:dyDescent="0.2">
      <c r="A24" s="159" t="s">
        <v>470</v>
      </c>
      <c r="B24" s="160" t="s">
        <v>719</v>
      </c>
      <c r="C24" s="168" t="s">
        <v>68</v>
      </c>
      <c r="D24" s="168" t="s">
        <v>764</v>
      </c>
      <c r="E24" s="162" t="s">
        <v>766</v>
      </c>
      <c r="F24" s="163" t="s">
        <v>765</v>
      </c>
      <c r="G24" s="162" t="s">
        <v>418</v>
      </c>
      <c r="H24" s="162">
        <v>0.7</v>
      </c>
      <c r="I24" s="167" t="s">
        <v>767</v>
      </c>
    </row>
    <row r="25" spans="1:9" ht="30" customHeight="1" x14ac:dyDescent="0.2">
      <c r="A25" s="159" t="s">
        <v>470</v>
      </c>
      <c r="B25" s="160" t="s">
        <v>719</v>
      </c>
      <c r="C25" s="168" t="s">
        <v>69</v>
      </c>
      <c r="D25" s="168" t="s">
        <v>724</v>
      </c>
      <c r="E25" s="162" t="s">
        <v>762</v>
      </c>
      <c r="F25" s="163" t="s">
        <v>763</v>
      </c>
      <c r="G25" s="162" t="s">
        <v>418</v>
      </c>
      <c r="H25" s="162" t="s">
        <v>768</v>
      </c>
      <c r="I25" s="167" t="s">
        <v>767</v>
      </c>
    </row>
    <row r="26" spans="1:9" ht="30" customHeight="1" x14ac:dyDescent="0.2">
      <c r="A26" s="159" t="s">
        <v>470</v>
      </c>
      <c r="B26" s="160" t="s">
        <v>719</v>
      </c>
      <c r="C26" s="168" t="s">
        <v>715</v>
      </c>
      <c r="D26" s="168" t="s">
        <v>725</v>
      </c>
      <c r="E26" s="162" t="s">
        <v>743</v>
      </c>
      <c r="F26" s="163" t="s">
        <v>217</v>
      </c>
      <c r="G26" s="162" t="s">
        <v>418</v>
      </c>
      <c r="H26" s="162">
        <f>-0.01 - 0</f>
        <v>-0.01</v>
      </c>
      <c r="I26" s="167" t="s">
        <v>534</v>
      </c>
    </row>
    <row r="27" spans="1:9" ht="30" customHeight="1" x14ac:dyDescent="0.2">
      <c r="A27" s="159" t="s">
        <v>470</v>
      </c>
      <c r="B27" s="160" t="s">
        <v>719</v>
      </c>
      <c r="C27" s="168" t="s">
        <v>714</v>
      </c>
      <c r="D27" s="168"/>
      <c r="E27" s="162" t="s">
        <v>733</v>
      </c>
      <c r="F27" s="163" t="s">
        <v>9</v>
      </c>
      <c r="G27" s="162" t="s">
        <v>760</v>
      </c>
      <c r="H27" s="162" t="s">
        <v>747</v>
      </c>
      <c r="I27" s="167" t="s">
        <v>758</v>
      </c>
    </row>
    <row r="28" spans="1:9" ht="30" customHeight="1" x14ac:dyDescent="0.2">
      <c r="A28" s="159" t="s">
        <v>470</v>
      </c>
      <c r="B28" s="160" t="s">
        <v>719</v>
      </c>
      <c r="C28" s="168" t="s">
        <v>716</v>
      </c>
      <c r="D28" s="168" t="s">
        <v>666</v>
      </c>
      <c r="E28" s="162" t="s">
        <v>732</v>
      </c>
      <c r="F28" s="163" t="s">
        <v>9</v>
      </c>
      <c r="G28" s="162" t="s">
        <v>440</v>
      </c>
      <c r="H28" s="162" t="s">
        <v>746</v>
      </c>
      <c r="I28" s="167" t="s">
        <v>534</v>
      </c>
    </row>
    <row r="29" spans="1:9" ht="30" customHeight="1" x14ac:dyDescent="0.2">
      <c r="A29" s="159" t="s">
        <v>470</v>
      </c>
      <c r="B29" s="160" t="s">
        <v>504</v>
      </c>
      <c r="C29" s="161" t="s">
        <v>717</v>
      </c>
      <c r="D29" s="168" t="s">
        <v>726</v>
      </c>
      <c r="E29" s="162" t="s">
        <v>744</v>
      </c>
      <c r="F29" s="162" t="s">
        <v>9</v>
      </c>
      <c r="G29" s="162" t="s">
        <v>760</v>
      </c>
      <c r="H29" s="162" t="s">
        <v>747</v>
      </c>
      <c r="I29" s="167" t="s">
        <v>534</v>
      </c>
    </row>
    <row r="30" spans="1:9" ht="30" customHeight="1" x14ac:dyDescent="0.2">
      <c r="A30" s="159" t="s">
        <v>470</v>
      </c>
      <c r="B30" s="160" t="s">
        <v>504</v>
      </c>
      <c r="C30" s="161" t="s">
        <v>62</v>
      </c>
      <c r="D30" s="161" t="s">
        <v>729</v>
      </c>
      <c r="E30" s="162" t="s">
        <v>731</v>
      </c>
      <c r="F30" s="163" t="s">
        <v>694</v>
      </c>
      <c r="G30" s="162" t="s">
        <v>418</v>
      </c>
      <c r="H30" s="166" t="s">
        <v>679</v>
      </c>
      <c r="I30" s="167" t="s">
        <v>534</v>
      </c>
    </row>
    <row r="31" spans="1:9" ht="30" customHeight="1" x14ac:dyDescent="0.2">
      <c r="A31" s="159" t="s">
        <v>470</v>
      </c>
      <c r="B31" s="160" t="s">
        <v>504</v>
      </c>
      <c r="C31" s="161" t="s">
        <v>718</v>
      </c>
      <c r="D31" s="168" t="s">
        <v>727</v>
      </c>
      <c r="E31" s="162" t="s">
        <v>745</v>
      </c>
      <c r="F31" s="162" t="s">
        <v>222</v>
      </c>
      <c r="G31" s="162" t="s">
        <v>760</v>
      </c>
      <c r="H31" s="162" t="s">
        <v>747</v>
      </c>
      <c r="I31" s="167" t="s">
        <v>534</v>
      </c>
    </row>
    <row r="32" spans="1:9" ht="30" customHeight="1" x14ac:dyDescent="0.2">
      <c r="A32" s="159" t="s">
        <v>470</v>
      </c>
      <c r="B32" s="160" t="s">
        <v>504</v>
      </c>
      <c r="C32" s="161" t="s">
        <v>64</v>
      </c>
      <c r="D32" s="161" t="s">
        <v>728</v>
      </c>
      <c r="E32" s="162" t="s">
        <v>730</v>
      </c>
      <c r="F32" s="163" t="s">
        <v>722</v>
      </c>
      <c r="G32" s="162" t="s">
        <v>418</v>
      </c>
      <c r="H32" s="166" t="s">
        <v>769</v>
      </c>
      <c r="I32" s="167" t="s"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592-02B6-D34A-ABB0-0BFDB769B29F}">
  <dimension ref="A1:I16"/>
  <sheetViews>
    <sheetView workbookViewId="0">
      <selection activeCell="C6" sqref="C6"/>
    </sheetView>
  </sheetViews>
  <sheetFormatPr baseColWidth="10" defaultRowHeight="15" x14ac:dyDescent="0.2"/>
  <cols>
    <col min="1" max="1" width="12.5" bestFit="1" customWidth="1"/>
    <col min="2" max="2" width="19.5" bestFit="1" customWidth="1"/>
    <col min="3" max="6" width="36.1640625" customWidth="1"/>
    <col min="7" max="7" width="7" bestFit="1" customWidth="1"/>
    <col min="8" max="9" width="36.1640625" customWidth="1"/>
  </cols>
  <sheetData>
    <row r="1" spans="1:9" ht="16" x14ac:dyDescent="0.2">
      <c r="A1" s="115" t="s">
        <v>463</v>
      </c>
      <c r="B1" s="115" t="s">
        <v>462</v>
      </c>
      <c r="C1" s="115" t="s">
        <v>410</v>
      </c>
      <c r="D1" s="122" t="s">
        <v>461</v>
      </c>
      <c r="E1" s="97" t="s">
        <v>411</v>
      </c>
      <c r="F1" s="97" t="s">
        <v>412</v>
      </c>
      <c r="G1" s="97" t="s">
        <v>414</v>
      </c>
      <c r="H1" s="109" t="s">
        <v>413</v>
      </c>
      <c r="I1" s="98" t="s">
        <v>127</v>
      </c>
    </row>
    <row r="2" spans="1:9" x14ac:dyDescent="0.2">
      <c r="A2" s="116" t="s">
        <v>409</v>
      </c>
      <c r="B2" s="116" t="s">
        <v>771</v>
      </c>
      <c r="C2" s="117" t="s">
        <v>770</v>
      </c>
      <c r="D2" s="117" t="s">
        <v>477</v>
      </c>
      <c r="E2" s="99" t="s">
        <v>560</v>
      </c>
      <c r="F2" s="99" t="s">
        <v>554</v>
      </c>
      <c r="G2" s="99" t="s">
        <v>456</v>
      </c>
      <c r="H2" s="110" t="s">
        <v>508</v>
      </c>
      <c r="I2" s="100" t="s">
        <v>534</v>
      </c>
    </row>
    <row r="3" spans="1:9" x14ac:dyDescent="0.2">
      <c r="A3" s="116" t="s">
        <v>409</v>
      </c>
      <c r="B3" s="116" t="s">
        <v>465</v>
      </c>
      <c r="C3" s="117" t="s">
        <v>509</v>
      </c>
      <c r="D3" s="117" t="s">
        <v>525</v>
      </c>
      <c r="E3" s="99" t="s">
        <v>552</v>
      </c>
      <c r="F3" s="99" t="s">
        <v>555</v>
      </c>
      <c r="G3" s="99" t="s">
        <v>457</v>
      </c>
      <c r="H3" s="110" t="s">
        <v>529</v>
      </c>
      <c r="I3" s="101" t="s">
        <v>551</v>
      </c>
    </row>
    <row r="4" spans="1:9" x14ac:dyDescent="0.2">
      <c r="A4" s="118" t="s">
        <v>419</v>
      </c>
      <c r="B4" s="118" t="s">
        <v>468</v>
      </c>
      <c r="C4" s="119" t="s">
        <v>510</v>
      </c>
      <c r="D4" s="119" t="s">
        <v>526</v>
      </c>
      <c r="E4" s="102" t="s">
        <v>536</v>
      </c>
      <c r="F4" s="102" t="s">
        <v>553</v>
      </c>
      <c r="G4" s="102" t="s">
        <v>456</v>
      </c>
      <c r="H4" s="111" t="s">
        <v>511</v>
      </c>
      <c r="I4" s="104" t="s">
        <v>534</v>
      </c>
    </row>
    <row r="5" spans="1:9" x14ac:dyDescent="0.2">
      <c r="A5" s="118" t="s">
        <v>419</v>
      </c>
      <c r="B5" s="118" t="s">
        <v>469</v>
      </c>
      <c r="C5" s="119" t="s">
        <v>772</v>
      </c>
      <c r="D5" s="119" t="s">
        <v>525</v>
      </c>
      <c r="E5" s="102" t="s">
        <v>538</v>
      </c>
      <c r="F5" s="102" t="s">
        <v>556</v>
      </c>
      <c r="G5" s="102" t="s">
        <v>457</v>
      </c>
      <c r="H5" s="111" t="s">
        <v>429</v>
      </c>
      <c r="I5" s="104" t="s">
        <v>534</v>
      </c>
    </row>
    <row r="6" spans="1:9" x14ac:dyDescent="0.2">
      <c r="A6" s="118" t="s">
        <v>419</v>
      </c>
      <c r="B6" s="118" t="s">
        <v>469</v>
      </c>
      <c r="C6" s="119" t="s">
        <v>513</v>
      </c>
      <c r="D6" s="119" t="s">
        <v>527</v>
      </c>
      <c r="E6" s="102" t="s">
        <v>537</v>
      </c>
      <c r="F6" s="102" t="s">
        <v>557</v>
      </c>
      <c r="G6" s="102" t="s">
        <v>458</v>
      </c>
      <c r="H6" s="111" t="s">
        <v>430</v>
      </c>
      <c r="I6" s="104" t="s">
        <v>534</v>
      </c>
    </row>
    <row r="7" spans="1:9" x14ac:dyDescent="0.2">
      <c r="A7" s="118" t="s">
        <v>419</v>
      </c>
      <c r="B7" s="118" t="s">
        <v>514</v>
      </c>
      <c r="C7" s="119" t="s">
        <v>548</v>
      </c>
      <c r="D7" s="119" t="s">
        <v>549</v>
      </c>
      <c r="E7" s="102" t="s">
        <v>537</v>
      </c>
      <c r="F7" s="102" t="s">
        <v>558</v>
      </c>
      <c r="G7" s="102" t="s">
        <v>458</v>
      </c>
      <c r="H7" s="111" t="s">
        <v>428</v>
      </c>
      <c r="I7" s="104" t="s">
        <v>534</v>
      </c>
    </row>
    <row r="8" spans="1:9" ht="64" x14ac:dyDescent="0.2">
      <c r="A8" s="120" t="s">
        <v>470</v>
      </c>
      <c r="B8" s="120" t="s">
        <v>502</v>
      </c>
      <c r="C8" s="121" t="s">
        <v>515</v>
      </c>
      <c r="D8" s="121" t="s">
        <v>547</v>
      </c>
      <c r="E8" s="106" t="s">
        <v>533</v>
      </c>
      <c r="F8" s="105" t="s">
        <v>559</v>
      </c>
      <c r="G8" s="106" t="s">
        <v>418</v>
      </c>
      <c r="H8" s="112" t="s">
        <v>427</v>
      </c>
      <c r="I8" s="123" t="s">
        <v>453</v>
      </c>
    </row>
    <row r="9" spans="1:9" ht="64" x14ac:dyDescent="0.2">
      <c r="A9" s="120" t="s">
        <v>470</v>
      </c>
      <c r="B9" s="120" t="s">
        <v>502</v>
      </c>
      <c r="C9" s="121" t="s">
        <v>520</v>
      </c>
      <c r="D9" s="121" t="s">
        <v>539</v>
      </c>
      <c r="E9" s="106" t="s">
        <v>540</v>
      </c>
      <c r="F9" s="105" t="s">
        <v>559</v>
      </c>
      <c r="G9" s="106" t="s">
        <v>418</v>
      </c>
      <c r="H9" s="112" t="s">
        <v>545</v>
      </c>
      <c r="I9" s="123" t="s">
        <v>530</v>
      </c>
    </row>
    <row r="10" spans="1:9" ht="64" x14ac:dyDescent="0.2">
      <c r="A10" s="120" t="s">
        <v>470</v>
      </c>
      <c r="B10" s="120" t="s">
        <v>502</v>
      </c>
      <c r="C10" s="121" t="s">
        <v>521</v>
      </c>
      <c r="D10" s="121" t="s">
        <v>543</v>
      </c>
      <c r="E10" s="106" t="s">
        <v>541</v>
      </c>
      <c r="F10" s="105" t="s">
        <v>559</v>
      </c>
      <c r="G10" s="106" t="s">
        <v>418</v>
      </c>
      <c r="H10" s="112" t="s">
        <v>546</v>
      </c>
      <c r="I10" s="123" t="s">
        <v>530</v>
      </c>
    </row>
    <row r="11" spans="1:9" ht="48" x14ac:dyDescent="0.2">
      <c r="A11" s="120" t="s">
        <v>470</v>
      </c>
      <c r="B11" s="120" t="s">
        <v>503</v>
      </c>
      <c r="C11" s="121" t="s">
        <v>233</v>
      </c>
      <c r="D11" s="121" t="s">
        <v>522</v>
      </c>
      <c r="E11" s="106" t="s">
        <v>532</v>
      </c>
      <c r="F11" s="105" t="s">
        <v>556</v>
      </c>
      <c r="G11" s="106" t="s">
        <v>418</v>
      </c>
      <c r="H11" s="112" t="s">
        <v>529</v>
      </c>
      <c r="I11" s="123" t="s">
        <v>534</v>
      </c>
    </row>
    <row r="12" spans="1:9" ht="96" x14ac:dyDescent="0.2">
      <c r="A12" s="120" t="s">
        <v>470</v>
      </c>
      <c r="B12" s="120" t="s">
        <v>503</v>
      </c>
      <c r="C12" s="121" t="s">
        <v>235</v>
      </c>
      <c r="D12" s="121" t="s">
        <v>561</v>
      </c>
      <c r="E12" s="106" t="s">
        <v>544</v>
      </c>
      <c r="F12" s="105" t="s">
        <v>559</v>
      </c>
      <c r="G12" s="106" t="s">
        <v>418</v>
      </c>
      <c r="H12" s="113" t="s">
        <v>442</v>
      </c>
      <c r="I12" s="123" t="s">
        <v>534</v>
      </c>
    </row>
    <row r="13" spans="1:9" ht="80" x14ac:dyDescent="0.2">
      <c r="A13" s="120" t="s">
        <v>470</v>
      </c>
      <c r="B13" s="120" t="s">
        <v>503</v>
      </c>
      <c r="C13" s="121" t="s">
        <v>240</v>
      </c>
      <c r="D13" s="121" t="s">
        <v>523</v>
      </c>
      <c r="E13" s="106" t="s">
        <v>531</v>
      </c>
      <c r="F13" s="106" t="s">
        <v>9</v>
      </c>
      <c r="G13" s="106" t="s">
        <v>418</v>
      </c>
      <c r="H13" s="113" t="s">
        <v>542</v>
      </c>
      <c r="I13" s="124" t="s">
        <v>534</v>
      </c>
    </row>
    <row r="14" spans="1:9" ht="112" x14ac:dyDescent="0.2">
      <c r="A14" s="120" t="s">
        <v>470</v>
      </c>
      <c r="B14" s="120" t="s">
        <v>503</v>
      </c>
      <c r="C14" s="107" t="s">
        <v>516</v>
      </c>
      <c r="D14" s="107" t="s">
        <v>67</v>
      </c>
      <c r="E14" s="106" t="s">
        <v>528</v>
      </c>
      <c r="F14" s="105" t="s">
        <v>9</v>
      </c>
      <c r="G14" s="106" t="s">
        <v>440</v>
      </c>
      <c r="H14" s="106" t="s">
        <v>524</v>
      </c>
      <c r="I14" s="124" t="s">
        <v>535</v>
      </c>
    </row>
    <row r="15" spans="1:9" ht="80" x14ac:dyDescent="0.2">
      <c r="A15" s="120" t="s">
        <v>470</v>
      </c>
      <c r="B15" s="120" t="s">
        <v>504</v>
      </c>
      <c r="C15" s="121" t="s">
        <v>517</v>
      </c>
      <c r="D15" s="121" t="s">
        <v>518</v>
      </c>
      <c r="E15" s="106" t="s">
        <v>519</v>
      </c>
      <c r="F15" s="106" t="s">
        <v>9</v>
      </c>
      <c r="G15" s="106" t="s">
        <v>451</v>
      </c>
      <c r="H15" s="113" t="s">
        <v>454</v>
      </c>
      <c r="I15" s="124" t="s">
        <v>550</v>
      </c>
    </row>
    <row r="16" spans="1:9" ht="80" x14ac:dyDescent="0.2">
      <c r="A16" s="120" t="s">
        <v>470</v>
      </c>
      <c r="B16" s="120" t="s">
        <v>504</v>
      </c>
      <c r="C16" s="121" t="s">
        <v>656</v>
      </c>
      <c r="D16" s="121" t="s">
        <v>657</v>
      </c>
      <c r="E16" s="106" t="s">
        <v>658</v>
      </c>
      <c r="F16" s="106" t="s">
        <v>222</v>
      </c>
      <c r="G16" s="106" t="s">
        <v>418</v>
      </c>
      <c r="H16" s="113" t="s">
        <v>659</v>
      </c>
      <c r="I16" s="124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Pelagic</vt:lpstr>
      <vt:lpstr>Sed flux</vt:lpstr>
      <vt:lpstr>aed_tracer</vt:lpstr>
      <vt:lpstr>aed_noncohesive</vt:lpstr>
      <vt:lpstr>aed_oxygen</vt:lpstr>
      <vt:lpstr>aed_carbon</vt:lpstr>
      <vt:lpstr>aed_nitrogen</vt:lpstr>
      <vt:lpstr>aed_phosphorus</vt:lpstr>
      <vt:lpstr>aed_silica</vt:lpstr>
      <vt:lpstr>aed_organic_matter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Microsoft Office User</cp:lastModifiedBy>
  <cp:lastPrinted>2021-08-20T01:42:25Z</cp:lastPrinted>
  <dcterms:created xsi:type="dcterms:W3CDTF">2021-07-20T04:10:45Z</dcterms:created>
  <dcterms:modified xsi:type="dcterms:W3CDTF">2021-09-26T15:37:36Z</dcterms:modified>
</cp:coreProperties>
</file>