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A19E58D5-5239-46F2-94A0-31326AB26F8F}" xr6:coauthVersionLast="47" xr6:coauthVersionMax="47" xr10:uidLastSave="{00000000-0000-0000-0000-000000000000}"/>
  <bookViews>
    <workbookView xWindow="-120" yWindow="-120" windowWidth="29040" windowHeight="15840" tabRatio="671" xr2:uid="{00000000-000D-0000-FFFF-FFFF00000000}"/>
  </bookViews>
  <sheets>
    <sheet name="MASTER KEY" sheetId="1" r:id="rId1"/>
    <sheet name="SentientHubs" sheetId="18" r:id="rId2"/>
    <sheet name="Model_TFV" sheetId="5" r:id="rId3"/>
    <sheet name="THEME5MET" sheetId="19" r:id="rId4"/>
    <sheet name="MAFRL" sheetId="8" r:id="rId5"/>
    <sheet name="IMOSBGC" sheetId="9" r:id="rId6"/>
    <sheet name="IMOSPROFILE" sheetId="10" r:id="rId7"/>
    <sheet name="DWER" sheetId="2" r:id="rId8"/>
    <sheet name="DWERMOORING" sheetId="11" r:id="rId9"/>
    <sheet name="BOM" sheetId="3" r:id="rId10"/>
    <sheet name="DOT" sheetId="4" r:id="rId11"/>
    <sheet name="THEME5" sheetId="7" r:id="rId12"/>
    <sheet name="WWMSP5" sheetId="16" r:id="rId13"/>
    <sheet name="JPPLAWAC" sheetId="12" r:id="rId14"/>
    <sheet name="UWA" sheetId="15" r:id="rId15"/>
    <sheet name="BMTBNA" sheetId="17" r:id="rId16"/>
    <sheet name="FPA_BMT" sheetId="14" r:id="rId17"/>
    <sheet name="WC_BMT" sheetId="13" r:id="rId18"/>
    <sheet name="Information" sheetId="6" r:id="rId19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9" l="1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D2" i="19"/>
  <c r="D2" i="7" s="1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6292DC12-5EE5-42A1-9F81-DF16A7AF48DF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A74E28BE-96D5-4ACF-B30F-D0AFB8E69778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6BD8EECE-B305-4CAE-BC9C-970FB38528C1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1E1734E-5A27-4C51-8374-25F9A2B941E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F58B7081-2000-4075-A493-0BDDA661698B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DC8D6C02-CC39-45AF-91CA-8D1A427F00C6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<sst xmlns="http://schemas.openxmlformats.org/spreadsheetml/2006/main" count="4017" uniqueCount="1719">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</sst>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"/>
  <sheetViews>
    <sheetView tabSelected="1" zoomScale="90" zoomScaleNormal="90" workbookViewId="0">
      <pane ySplit="1" topLeftCell="A264" activePane="bottomLeft" state="frozen"/>
      <selection pane="bottomLeft" activeCell="B296" sqref="B296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3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3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3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3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3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3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3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3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3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3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3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3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3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3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</sheetData>
  <autoFilter ref="A1:J285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KEY'!$A$2:$B951,2,TRUE)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KEY'!$A$2:$B952,2,TRUE)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KEY'!$A$2:$B953,2,TRUE)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KEY'!$A$2:$B954,2,TRUE)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THEME5MET!D2</f>
        <v>Wind Speed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3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3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3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3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3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3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3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3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3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3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3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3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3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3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A16-8B5D-4B5D-ADA5-57BB15B52747}">
  <dimension ref="A1:D20"/>
  <sheetViews>
    <sheetView workbookViewId="0">
      <selection activeCell="D23" sqref="D23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KEY'!$A$2:$B933,2,TRUE)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KEY'!$A$2:$B934,2,TRUE)</f>
        <v>Wind Direction</v>
      </c>
    </row>
    <row r="4" spans="1:4" x14ac:dyDescent="0.25">
      <c r="A4" t="s">
        <v>1694</v>
      </c>
      <c r="B4">
        <v>1</v>
      </c>
      <c r="C4" s="33" t="s">
        <v>1656</v>
      </c>
      <c r="D4" t="str">
        <f>VLOOKUP(C4,'MASTER KEY'!$A$2:$B936,2,TRUE)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KEY'!$A$2:$B937,2,TRUE)</f>
        <v>Max Wind Speed</v>
      </c>
    </row>
    <row r="6" spans="1:4" x14ac:dyDescent="0.25">
      <c r="A6" t="s">
        <v>1696</v>
      </c>
      <c r="B6">
        <v>1</v>
      </c>
      <c r="C6" s="33" t="s">
        <v>1655</v>
      </c>
      <c r="D6" t="str">
        <f>VLOOKUP(C6,'MASTER KEY'!$A$2:$B935,2,TRUE)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KEY'!$A$2:$B936,2,TRUE)</f>
        <v>Station level pressure</v>
      </c>
    </row>
    <row r="8" spans="1:4" x14ac:dyDescent="0.25">
      <c r="A8" t="s">
        <v>1698</v>
      </c>
      <c r="B8">
        <v>1</v>
      </c>
      <c r="C8" s="33" t="s">
        <v>1657</v>
      </c>
      <c r="D8" t="str">
        <f>VLOOKUP(C8,'MASTER KEY'!$A$2:$B937,2,TRUE)</f>
        <v>max station level pressure</v>
      </c>
    </row>
    <row r="9" spans="1:4" x14ac:dyDescent="0.25">
      <c r="A9" t="s">
        <v>1699</v>
      </c>
      <c r="B9">
        <v>1</v>
      </c>
      <c r="C9" s="33" t="s">
        <v>1658</v>
      </c>
      <c r="D9" t="str">
        <f>VLOOKUP(C9,'MASTER KEY'!$A$2:$B938,2,TRUE)</f>
        <v>min station level pressure</v>
      </c>
    </row>
    <row r="10" spans="1:4" x14ac:dyDescent="0.25">
      <c r="A10" t="s">
        <v>1700</v>
      </c>
      <c r="B10">
        <v>1</v>
      </c>
      <c r="C10" s="33" t="s">
        <v>1659</v>
      </c>
      <c r="D10" t="str">
        <f>VLOOKUP(C10,'MASTER KEY'!$A$2:$B939,2,TRUE)</f>
        <v>station level pressure std</v>
      </c>
    </row>
    <row r="11" spans="1:4" x14ac:dyDescent="0.25">
      <c r="A11" t="s">
        <v>1701</v>
      </c>
      <c r="B11">
        <v>1</v>
      </c>
      <c r="C11" s="33" t="s">
        <v>1660</v>
      </c>
      <c r="D11" t="str">
        <f>VLOOKUP(C11,'MASTER KEY'!$A$2:$B940,2,TRUE)</f>
        <v>mean solar radiation</v>
      </c>
    </row>
    <row r="12" spans="1:4" x14ac:dyDescent="0.25">
      <c r="A12" t="s">
        <v>1702</v>
      </c>
      <c r="B12">
        <v>1</v>
      </c>
      <c r="C12" s="33" t="s">
        <v>1662</v>
      </c>
      <c r="D12" t="str">
        <f>VLOOKUP(C12,'MASTER KEY'!$A$2:$B942,2,TRUE)</f>
        <v>max solar radiation</v>
      </c>
    </row>
    <row r="13" spans="1:4" x14ac:dyDescent="0.25">
      <c r="A13" t="s">
        <v>1703</v>
      </c>
      <c r="B13">
        <v>1</v>
      </c>
      <c r="C13" s="33" t="s">
        <v>1661</v>
      </c>
      <c r="D13" t="str">
        <f>VLOOKUP(C13,'MASTER KEY'!$A$2:$B941,2,TRUE)</f>
        <v>min solar radiation</v>
      </c>
    </row>
    <row r="14" spans="1:4" x14ac:dyDescent="0.25">
      <c r="A14" t="s">
        <v>1704</v>
      </c>
      <c r="B14">
        <v>1</v>
      </c>
      <c r="C14" s="33" t="s">
        <v>1663</v>
      </c>
      <c r="D14" t="str">
        <f>VLOOKUP(C14,'MASTER KEY'!$A$2:$B943,2,TRUE)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KEY'!$A$2:$B944,2,TRUE)</f>
        <v>PAR</v>
      </c>
    </row>
    <row r="16" spans="1:4" x14ac:dyDescent="0.25">
      <c r="A16" t="s">
        <v>1706</v>
      </c>
      <c r="B16">
        <v>1</v>
      </c>
      <c r="C16" s="33" t="s">
        <v>1676</v>
      </c>
      <c r="D16" t="str">
        <f>VLOOKUP(C16,'MASTER KEY'!$A$2:$B944,2,TRUE)</f>
        <v>max PAR</v>
      </c>
    </row>
    <row r="17" spans="1:4" x14ac:dyDescent="0.25">
      <c r="A17" t="s">
        <v>1707</v>
      </c>
      <c r="B17">
        <v>1</v>
      </c>
      <c r="C17" s="33" t="s">
        <v>1677</v>
      </c>
      <c r="D17" t="str">
        <f>VLOOKUP(C17,'MASTER KEY'!$A$2:$B945,2,TRUE)</f>
        <v>min PAR</v>
      </c>
    </row>
    <row r="18" spans="1:4" x14ac:dyDescent="0.25">
      <c r="A18" t="s">
        <v>1708</v>
      </c>
      <c r="B18">
        <v>1</v>
      </c>
      <c r="C18" s="33" t="s">
        <v>1682</v>
      </c>
      <c r="D18" t="str">
        <f>VLOOKUP(C18,'MASTER KEY'!$A$2:$B946,2,TRUE)</f>
        <v>PAR STD</v>
      </c>
    </row>
    <row r="19" spans="1:4" x14ac:dyDescent="0.25">
      <c r="A19" t="s">
        <v>1709</v>
      </c>
      <c r="B19">
        <v>1</v>
      </c>
      <c r="C19" s="33" t="s">
        <v>1689</v>
      </c>
      <c r="D19" t="str">
        <f>VLOOKUP(C19,'MASTER KEY'!$A$2:$B948,2,TRUE)</f>
        <v>Total Solar</v>
      </c>
    </row>
    <row r="20" spans="1:4" x14ac:dyDescent="0.25">
      <c r="A20" t="s">
        <v>1710</v>
      </c>
      <c r="B20">
        <v>1</v>
      </c>
      <c r="C20" s="33" t="s">
        <v>1683</v>
      </c>
      <c r="D20" t="str">
        <f>VLOOKUP(C20,'MASTER KEY'!$A$2:$B947,2,TRUE)</f>
        <v>Total Par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 KEY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2023-08-28T04:42:51Z</dcterms:modified>
</cp:coreProperties>
</file>