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science\tables\"/>
    </mc:Choice>
  </mc:AlternateContent>
  <xr:revisionPtr revIDLastSave="0" documentId="13_ncr:1_{AB0E9997-3DC5-4F8E-8BDA-B690985FEB7C}" xr6:coauthVersionLast="47" xr6:coauthVersionMax="47" xr10:uidLastSave="{00000000-0000-0000-0000-000000000000}"/>
  <bookViews>
    <workbookView xWindow="-110" yWindow="-110" windowWidth="38620" windowHeight="21220" activeTab="1" xr2:uid="{853EB2E9-FF5C-4358-BF4D-A71863AE7922}"/>
  </bookViews>
  <sheets>
    <sheet name="Key" sheetId="1" r:id="rId1"/>
    <sheet name="DW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C13" i="2"/>
  <c r="E12" i="2"/>
  <c r="C12" i="2"/>
  <c r="E11" i="2"/>
  <c r="E10" i="2"/>
  <c r="E9" i="2"/>
  <c r="E8" i="2"/>
  <c r="E7" i="2"/>
  <c r="E6" i="2"/>
  <c r="E5" i="2"/>
  <c r="E4" i="2"/>
  <c r="E3" i="2"/>
  <c r="E2" i="2"/>
  <c r="I13" i="1"/>
</calcChain>
</file>

<file path=xl/sharedStrings.xml><?xml version="1.0" encoding="utf-8"?>
<sst xmlns="http://schemas.openxmlformats.org/spreadsheetml/2006/main" count="136" uniqueCount="98">
  <si>
    <t>Variable ID</t>
  </si>
  <si>
    <t>Variable Name</t>
  </si>
  <si>
    <t>Units</t>
  </si>
  <si>
    <t>Symbol</t>
  </si>
  <si>
    <t>var00006</t>
  </si>
  <si>
    <t>Salinity</t>
  </si>
  <si>
    <t>psu</t>
  </si>
  <si>
    <t>S</t>
  </si>
  <si>
    <t>var00007</t>
  </si>
  <si>
    <t>Temperature</t>
  </si>
  <si>
    <t>^{\circ}C</t>
  </si>
  <si>
    <t>T</t>
  </si>
  <si>
    <t>Table</t>
  </si>
  <si>
    <t>Data</t>
  </si>
  <si>
    <t>salinity</t>
  </si>
  <si>
    <t>sea_water_salinity</t>
  </si>
  <si>
    <t>g kg-1</t>
  </si>
  <si>
    <t>temperature</t>
  </si>
  <si>
    <t>sea_water_temperature</t>
  </si>
  <si>
    <t>K</t>
  </si>
  <si>
    <t>var00013</t>
  </si>
  <si>
    <t>Turbidity</t>
  </si>
  <si>
    <t>NTU</t>
  </si>
  <si>
    <t>C_T</t>
  </si>
  <si>
    <t>turbidity</t>
  </si>
  <si>
    <t>sea_water_turbidity</t>
  </si>
  <si>
    <t>var00129</t>
  </si>
  <si>
    <t>Wind Direction</t>
  </si>
  <si>
    <t>ø</t>
  </si>
  <si>
    <t>wind_direction</t>
  </si>
  <si>
    <t>wind_to_direction</t>
  </si>
  <si>
    <t>degree</t>
  </si>
  <si>
    <t>var00130</t>
  </si>
  <si>
    <t>Wind Speed</t>
  </si>
  <si>
    <t>m/s</t>
  </si>
  <si>
    <t>wind_speed</t>
  </si>
  <si>
    <t>m s-1</t>
  </si>
  <si>
    <t>var00140</t>
  </si>
  <si>
    <t>Secchi depth</t>
  </si>
  <si>
    <t>m</t>
  </si>
  <si>
    <t>secchi_depth</t>
  </si>
  <si>
    <t>secchi_depth_of_sea_water</t>
  </si>
  <si>
    <t>var00153</t>
  </si>
  <si>
    <t>Air Temperature</t>
  </si>
  <si>
    <t>air_temperature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</si>
  <si>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</si>
  <si>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</si>
  <si>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</si>
  <si>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</si>
  <si>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</si>
  <si>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</si>
  <si>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</si>
  <si>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</si>
  <si>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</si>
  <si>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%</t>
  </si>
  <si>
    <t>relative_humidity</t>
  </si>
  <si>
    <t>var00157</t>
  </si>
  <si>
    <t>Max Wind Speed</t>
  </si>
  <si>
    <t>max_wind_speed</t>
  </si>
  <si>
    <t>wind_speed_of_gust</t>
  </si>
  <si>
    <t>var00177</t>
  </si>
  <si>
    <t>Station level pressure</t>
  </si>
  <si>
    <t>hPa</t>
  </si>
  <si>
    <t>station_level_pressure</t>
  </si>
  <si>
    <t>air_pressure</t>
  </si>
  <si>
    <t>Pa</t>
  </si>
  <si>
    <t>Programmatic</t>
  </si>
  <si>
    <t>CF Name</t>
  </si>
  <si>
    <t>CF Units</t>
  </si>
  <si>
    <t>CF Conversion</t>
  </si>
  <si>
    <t>Header</t>
  </si>
  <si>
    <t>Conv</t>
  </si>
  <si>
    <t>Key</t>
  </si>
  <si>
    <t>Key Value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</si>
  <si>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</si>
  <si>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</si>
  <si>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</si>
  <si>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</si>
  <si>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</si>
  <si>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</si>
  <si>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</si>
  <si>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</si>
  <si>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</si>
  <si>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</si>
  <si>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</si>
  <si>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</si>
  <si>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</si>
  <si>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</si>
  <si>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</si>
  <si>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</si>
  <si>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</si>
  <si>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var00134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</si>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</sst>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65525/Github/csiem-data/data-lake/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Model_TFV"/>
      <sheetName val="DOT"/>
      <sheetName val="BOM"/>
      <sheetName val="DWER"/>
      <sheetName val="Information"/>
    </sheetNames>
    <sheetDataSet>
      <sheetData sheetId="0">
        <row r="2">
          <cell r="A2" t="str">
            <v>var00001</v>
          </cell>
          <cell r="B2" t="str">
            <v>E. coli</v>
          </cell>
        </row>
        <row r="3">
          <cell r="A3" t="str">
            <v>var00002</v>
          </cell>
          <cell r="B3" t="str">
            <v>Enterococci</v>
          </cell>
        </row>
        <row r="4">
          <cell r="A4" t="str">
            <v>var00003</v>
          </cell>
          <cell r="B4" t="str">
            <v>TN:TP</v>
          </cell>
        </row>
        <row r="5">
          <cell r="A5" t="str">
            <v>var00004</v>
          </cell>
          <cell r="B5" t="str">
            <v>Organic Nitrogen</v>
          </cell>
        </row>
        <row r="6">
          <cell r="A6" t="str">
            <v>var00005</v>
          </cell>
          <cell r="B6" t="str">
            <v>Organic Phosphorus</v>
          </cell>
        </row>
        <row r="7">
          <cell r="A7" t="str">
            <v>var00006</v>
          </cell>
          <cell r="B7" t="str">
            <v>Salinity</v>
          </cell>
        </row>
        <row r="8">
          <cell r="A8" t="str">
            <v>var00007</v>
          </cell>
          <cell r="B8" t="str">
            <v>Temperature</v>
          </cell>
        </row>
        <row r="9">
          <cell r="A9" t="str">
            <v>var00008</v>
          </cell>
          <cell r="B9" t="str">
            <v>Depth</v>
          </cell>
        </row>
        <row r="10">
          <cell r="A10" t="str">
            <v>var00009</v>
          </cell>
          <cell r="B10" t="str">
            <v>Total Nitrogen</v>
          </cell>
        </row>
        <row r="11">
          <cell r="A11" t="str">
            <v>var00010</v>
          </cell>
          <cell r="B11" t="str">
            <v>Total Phosphorus</v>
          </cell>
        </row>
        <row r="12">
          <cell r="A12" t="str">
            <v>var00011</v>
          </cell>
          <cell r="B12" t="str">
            <v>Total Organic Carbon</v>
          </cell>
        </row>
        <row r="13">
          <cell r="A13" t="str">
            <v>var00012</v>
          </cell>
          <cell r="B13" t="str">
            <v>Total Suspended Solids</v>
          </cell>
        </row>
        <row r="14">
          <cell r="A14" t="str">
            <v>var00013</v>
          </cell>
          <cell r="B14" t="str">
            <v>Turbidity</v>
          </cell>
        </row>
        <row r="15">
          <cell r="A15" t="str">
            <v>var00014</v>
          </cell>
          <cell r="B15" t="str">
            <v>Chlorophyll-a</v>
          </cell>
        </row>
        <row r="16">
          <cell r="A16" t="str">
            <v>var00015</v>
          </cell>
          <cell r="B16" t="str">
            <v>Ruppia Biomass</v>
          </cell>
        </row>
        <row r="17">
          <cell r="A17" t="str">
            <v>var00016</v>
          </cell>
          <cell r="B17" t="str">
            <v>Suspended Solids #1</v>
          </cell>
        </row>
        <row r="18">
          <cell r="A18" t="str">
            <v>var00017</v>
          </cell>
          <cell r="B18" t="str">
            <v>Sediment Mass (SS1)</v>
          </cell>
        </row>
        <row r="19">
          <cell r="A19" t="str">
            <v>var00018</v>
          </cell>
          <cell r="B19" t="str">
            <v>Suspended Solids #2</v>
          </cell>
        </row>
        <row r="20">
          <cell r="A20" t="str">
            <v>var00019</v>
          </cell>
          <cell r="B20" t="str">
            <v>Sediment Mass (SS2)</v>
          </cell>
        </row>
        <row r="21">
          <cell r="A21" t="str">
            <v>var00020</v>
          </cell>
          <cell r="B21" t="str">
            <v>Suspended Solids #3</v>
          </cell>
        </row>
        <row r="22">
          <cell r="A22" t="str">
            <v>var00021</v>
          </cell>
          <cell r="B22" t="str">
            <v>Sediment Mass (SS3)</v>
          </cell>
        </row>
        <row r="23">
          <cell r="A23" t="str">
            <v>var00022</v>
          </cell>
          <cell r="B23" t="str">
            <v>Water Age</v>
          </cell>
        </row>
        <row r="24">
          <cell r="A24" t="str">
            <v>var00023</v>
          </cell>
          <cell r="B24" t="str">
            <v>Oxygen</v>
          </cell>
        </row>
        <row r="25">
          <cell r="A25" t="str">
            <v>var00024</v>
          </cell>
          <cell r="B25" t="str">
            <v>Reactive Silica</v>
          </cell>
        </row>
        <row r="26">
          <cell r="A26" t="str">
            <v>var00025</v>
          </cell>
          <cell r="B26" t="str">
            <v>Ammonium</v>
          </cell>
        </row>
        <row r="27">
          <cell r="A27" t="str">
            <v>var00026</v>
          </cell>
          <cell r="B27" t="str">
            <v>Nitrate</v>
          </cell>
        </row>
        <row r="28">
          <cell r="A28" t="str">
            <v>var00027</v>
          </cell>
          <cell r="B28" t="str">
            <v>Filterable Reactive Phosphate</v>
          </cell>
        </row>
        <row r="29">
          <cell r="A29" t="str">
            <v>var00028</v>
          </cell>
          <cell r="B29" t="str">
            <v>Adsorped Phosphate</v>
          </cell>
        </row>
        <row r="30">
          <cell r="A30" t="str">
            <v>var00029</v>
          </cell>
          <cell r="B30" t="str">
            <v>Dissolved Organic Carbon</v>
          </cell>
        </row>
        <row r="31">
          <cell r="A31" t="str">
            <v>var00030</v>
          </cell>
          <cell r="B31" t="str">
            <v>Dissolved Organic Carbon (refractory)</v>
          </cell>
        </row>
        <row r="32">
          <cell r="A32" t="str">
            <v>var00031</v>
          </cell>
          <cell r="B32" t="str">
            <v>Particulate Organic Carbon</v>
          </cell>
        </row>
        <row r="33">
          <cell r="A33" t="str">
            <v>var00032</v>
          </cell>
          <cell r="B33" t="str">
            <v>Dissolved Organic Nitrogen</v>
          </cell>
        </row>
        <row r="34">
          <cell r="A34" t="str">
            <v>var00033</v>
          </cell>
          <cell r="B34" t="str">
            <v>Particulate Organic Nitrogen</v>
          </cell>
        </row>
        <row r="35">
          <cell r="A35" t="str">
            <v>var00034</v>
          </cell>
          <cell r="B35" t="str">
            <v>Dissolved Organic Nitrogen (refractory)</v>
          </cell>
        </row>
        <row r="36">
          <cell r="A36" t="str">
            <v>var00035</v>
          </cell>
          <cell r="B36" t="str">
            <v>Dissolved Organic Phosphorus</v>
          </cell>
        </row>
        <row r="37">
          <cell r="A37" t="str">
            <v>var00036</v>
          </cell>
          <cell r="B37" t="str">
            <v>Particulate Organic Phosphorus</v>
          </cell>
        </row>
        <row r="38">
          <cell r="A38" t="str">
            <v>var00037</v>
          </cell>
          <cell r="B38" t="str">
            <v>Dissolved Organic Phosphorus (refractory)</v>
          </cell>
        </row>
        <row r="39">
          <cell r="A39" t="str">
            <v>var00038</v>
          </cell>
          <cell r="B39" t="str">
            <v>Phytoplankton Biomass (greens)</v>
          </cell>
        </row>
        <row r="40">
          <cell r="A40" t="str">
            <v>var00039</v>
          </cell>
          <cell r="B40" t="str">
            <v>Phytoplankton Biomass (crypt)</v>
          </cell>
        </row>
        <row r="41">
          <cell r="A41" t="str">
            <v>var00040</v>
          </cell>
          <cell r="B41" t="str">
            <v>Phytoplankton Biomass (diatom)</v>
          </cell>
        </row>
        <row r="42">
          <cell r="A42" t="str">
            <v>var00041</v>
          </cell>
          <cell r="B42" t="str">
            <v>Phytoplankton Biomass (dino)</v>
          </cell>
        </row>
        <row r="43">
          <cell r="A43" t="str">
            <v>var00042</v>
          </cell>
          <cell r="B43" t="str">
            <v>Filamentous Algae (floating)</v>
          </cell>
        </row>
        <row r="44">
          <cell r="A44" t="str">
            <v>var00043</v>
          </cell>
          <cell r="B44" t="str">
            <v>Filamentous Algae Nitrogen (floating)</v>
          </cell>
        </row>
        <row r="45">
          <cell r="A45" t="str">
            <v>var00044</v>
          </cell>
          <cell r="B45" t="str">
            <v>Filamentous Algae Phosphorus (floating)</v>
          </cell>
        </row>
        <row r="46">
          <cell r="A46" t="str">
            <v>var00045</v>
          </cell>
          <cell r="B46" t="str">
            <v>Filamentous Algae Biomass (total)</v>
          </cell>
        </row>
        <row r="47">
          <cell r="A47" t="str">
            <v>var00046</v>
          </cell>
          <cell r="B47" t="str">
            <v>Filamentous Algae Biomass (total)</v>
          </cell>
        </row>
        <row r="48">
          <cell r="A48" t="str">
            <v>var00047</v>
          </cell>
          <cell r="B48" t="str">
            <v>Filamentous Algae Biomass (total)</v>
          </cell>
        </row>
        <row r="49">
          <cell r="A49" t="str">
            <v>var00048</v>
          </cell>
          <cell r="B49" t="str">
            <v>O2 Dissolved Sediment Flux</v>
          </cell>
        </row>
        <row r="50">
          <cell r="A50" t="str">
            <v>var00049</v>
          </cell>
          <cell r="B50" t="str">
            <v>DIC Dissolved Sediment Flux</v>
          </cell>
        </row>
        <row r="51">
          <cell r="A51" t="str">
            <v>var00050</v>
          </cell>
          <cell r="B51" t="str">
            <v>NH4 Dissolved Sediment Flux</v>
          </cell>
        </row>
        <row r="52">
          <cell r="A52" t="str">
            <v>var00051</v>
          </cell>
          <cell r="B52" t="str">
            <v>NO3 Dissolved Sediment Flux</v>
          </cell>
        </row>
        <row r="53">
          <cell r="A53" t="str">
            <v>var00052</v>
          </cell>
          <cell r="B53" t="str">
            <v>FRP Dissolved Sediment Flux</v>
          </cell>
        </row>
        <row r="54">
          <cell r="A54" t="str">
            <v>var00053</v>
          </cell>
          <cell r="B54" t="str">
            <v>POC Dissolved Sediment Flux</v>
          </cell>
        </row>
        <row r="55">
          <cell r="A55" t="str">
            <v>var00054</v>
          </cell>
          <cell r="B55" t="str">
            <v>DOC Dissolved Sediment Flux</v>
          </cell>
        </row>
        <row r="56">
          <cell r="A56" t="str">
            <v>var00055</v>
          </cell>
          <cell r="B56" t="str">
            <v>PON Dissolved Sediment Flux</v>
          </cell>
        </row>
        <row r="57">
          <cell r="A57" t="str">
            <v>var00056</v>
          </cell>
          <cell r="B57" t="str">
            <v>DON Dissolved Sediment Flux</v>
          </cell>
        </row>
        <row r="58">
          <cell r="A58" t="str">
            <v>var00057</v>
          </cell>
          <cell r="B58" t="str">
            <v>POP Dissolved Sediment Flux</v>
          </cell>
        </row>
        <row r="59">
          <cell r="A59" t="str">
            <v>var00058</v>
          </cell>
          <cell r="B59" t="str">
            <v>DOP Dissolved Sediment Flux</v>
          </cell>
        </row>
        <row r="60">
          <cell r="A60" t="str">
            <v>var00059</v>
          </cell>
          <cell r="B60" t="str">
            <v>Photosynthetically Active Radiation</v>
          </cell>
        </row>
        <row r="61">
          <cell r="A61" t="str">
            <v>var00060</v>
          </cell>
          <cell r="B61" t="str">
            <v>Ruppia Gross Primary Productivity</v>
          </cell>
        </row>
        <row r="62">
          <cell r="A62" t="str">
            <v>var00061</v>
          </cell>
          <cell r="B62" t="str">
            <v>Ruppia Net Primary Productivity</v>
          </cell>
        </row>
        <row r="63">
          <cell r="A63" t="str">
            <v>var00062</v>
          </cell>
          <cell r="B63" t="str">
            <v>Ruppia Biomass</v>
          </cell>
        </row>
        <row r="64">
          <cell r="A64" t="str">
            <v>var00063</v>
          </cell>
          <cell r="B64" t="str">
            <v>Ruppia Leaf Area Index</v>
          </cell>
        </row>
        <row r="65">
          <cell r="A65" t="str">
            <v>var00064</v>
          </cell>
          <cell r="B65" t="str">
            <v>Ruppia Biomass (above-ground)</v>
          </cell>
        </row>
        <row r="66">
          <cell r="A66" t="str">
            <v>var00065</v>
          </cell>
          <cell r="B66" t="str">
            <v>Ruppia Biomass (below-ground)</v>
          </cell>
        </row>
        <row r="67">
          <cell r="A67" t="str">
            <v>var00066</v>
          </cell>
          <cell r="B67" t="str">
            <v>Ruppia Root Depth</v>
          </cell>
        </row>
        <row r="68">
          <cell r="A68" t="str">
            <v>var00067</v>
          </cell>
          <cell r="B68" t="str">
            <v>Ruppia O2 Injection Rate</v>
          </cell>
        </row>
        <row r="69">
          <cell r="A69" t="str">
            <v>var00068</v>
          </cell>
          <cell r="B69" t="str">
            <v>Sedimentation Velocity (SS1)</v>
          </cell>
        </row>
        <row r="70">
          <cell r="A70" t="str">
            <v>var00069</v>
          </cell>
          <cell r="B70" t="str">
            <v>Sedimentation Rate (SS1)</v>
          </cell>
        </row>
        <row r="71">
          <cell r="A71" t="str">
            <v>var00070</v>
          </cell>
          <cell r="B71" t="str">
            <v>Sedimentation Velocity (SS2)</v>
          </cell>
        </row>
        <row r="72">
          <cell r="A72" t="str">
            <v>var00071</v>
          </cell>
          <cell r="B72" t="str">
            <v>Sedimentation Rate (SS2)</v>
          </cell>
        </row>
        <row r="73">
          <cell r="A73" t="str">
            <v>var00072</v>
          </cell>
          <cell r="B73" t="str">
            <v>Sedimentation Velocity (SS3)</v>
          </cell>
        </row>
        <row r="74">
          <cell r="A74" t="str">
            <v>var00073</v>
          </cell>
          <cell r="B74" t="str">
            <v>Sedimentation Rate (SS3)</v>
          </cell>
        </row>
        <row r="75">
          <cell r="A75" t="str">
            <v>var00074</v>
          </cell>
          <cell r="B75" t="str">
            <v>Sediment Mass</v>
          </cell>
        </row>
        <row r="76">
          <cell r="A76" t="str">
            <v>var00075</v>
          </cell>
          <cell r="B76" t="str">
            <v>Critical Shear Stress</v>
          </cell>
        </row>
        <row r="77">
          <cell r="A77" t="str">
            <v>var00076</v>
          </cell>
          <cell r="B77" t="str">
            <v>Resuspension Rate</v>
          </cell>
        </row>
        <row r="78">
          <cell r="A78" t="str">
            <v>var00077</v>
          </cell>
          <cell r="B78" t="str">
            <v>Sediment Fraction (SS1)</v>
          </cell>
        </row>
        <row r="79">
          <cell r="A79" t="str">
            <v>var00078</v>
          </cell>
          <cell r="B79" t="str">
            <v>Sediment Fraction (SS2)</v>
          </cell>
        </row>
        <row r="80">
          <cell r="A80" t="str">
            <v>var00079</v>
          </cell>
          <cell r="B80" t="str">
            <v>Sediment Fraction (SS3)</v>
          </cell>
        </row>
        <row r="81">
          <cell r="A81" t="str">
            <v>var00080</v>
          </cell>
          <cell r="B81" t="str">
            <v>Sedimentation Rate (SS)</v>
          </cell>
        </row>
        <row r="82">
          <cell r="A82" t="str">
            <v>var00081</v>
          </cell>
          <cell r="B82" t="str">
            <v>SS Net SWI Flux</v>
          </cell>
        </row>
        <row r="83">
          <cell r="A83" t="str">
            <v>var00082</v>
          </cell>
          <cell r="B83" t="str">
            <v>Change in SWI Position</v>
          </cell>
        </row>
        <row r="84">
          <cell r="A84" t="str">
            <v>var00083</v>
          </cell>
          <cell r="B84" t="str">
            <v>Resuspension Rate (SS)</v>
          </cell>
        </row>
        <row r="85">
          <cell r="A85" t="str">
            <v>var00084</v>
          </cell>
          <cell r="B85" t="str">
            <v>Bottom Shear Stress</v>
          </cell>
        </row>
        <row r="86">
          <cell r="A86" t="str">
            <v>var00085</v>
          </cell>
          <cell r="B86" t="str">
            <v>O2 Saturation</v>
          </cell>
        </row>
        <row r="87">
          <cell r="A87" t="str">
            <v>var00086</v>
          </cell>
          <cell r="B87" t="str">
            <v>O2 Dissolved Sediment Flux</v>
          </cell>
        </row>
        <row r="88">
          <cell r="A88" t="str">
            <v>var00087</v>
          </cell>
          <cell r="B88" t="str">
            <v>O2 Atmospheric Flux</v>
          </cell>
        </row>
        <row r="89">
          <cell r="A89" t="str">
            <v>var00088</v>
          </cell>
          <cell r="B89" t="str">
            <v>O2 Dissolved Sediment Exchange Rate</v>
          </cell>
        </row>
        <row r="90">
          <cell r="A90" t="str">
            <v>var00089</v>
          </cell>
          <cell r="B90" t="str">
            <v>O2 Atmospheric Exchange Rate</v>
          </cell>
        </row>
        <row r="91">
          <cell r="A91" t="str">
            <v>var00090</v>
          </cell>
          <cell r="B91" t="str">
            <v>Si Dissolved Sediment Flux</v>
          </cell>
        </row>
        <row r="92">
          <cell r="A92" t="str">
            <v>var00091</v>
          </cell>
          <cell r="B92" t="str">
            <v>NH4 Dissolved Sediment Flux</v>
          </cell>
        </row>
        <row r="93">
          <cell r="A93" t="str">
            <v>var00092</v>
          </cell>
          <cell r="B93" t="str">
            <v>NO3 Dissolved Sediment Flux</v>
          </cell>
        </row>
        <row r="94">
          <cell r="A94" t="str">
            <v>var00093</v>
          </cell>
          <cell r="B94" t="str">
            <v>Nitrification Rate</v>
          </cell>
        </row>
        <row r="95">
          <cell r="A95" t="str">
            <v>var00094</v>
          </cell>
          <cell r="B95" t="str">
            <v>Denitrification Rate</v>
          </cell>
        </row>
        <row r="96">
          <cell r="A96" t="str">
            <v>var00095</v>
          </cell>
          <cell r="B96" t="str">
            <v>Annamox Rate</v>
          </cell>
        </row>
        <row r="97">
          <cell r="A97" t="str">
            <v>var00096</v>
          </cell>
          <cell r="B97" t="str">
            <v>DNRA Rate</v>
          </cell>
        </row>
        <row r="98">
          <cell r="A98" t="str">
            <v>var00097</v>
          </cell>
          <cell r="B98" t="str">
            <v>DIN Atmospheric Deposition Flux</v>
          </cell>
        </row>
        <row r="99">
          <cell r="A99" t="str">
            <v>var00098</v>
          </cell>
          <cell r="B99" t="str">
            <v>PIP Sedimentation Rate</v>
          </cell>
        </row>
        <row r="100">
          <cell r="A100" t="str">
            <v>var00099</v>
          </cell>
          <cell r="B100" t="str">
            <v>PIP Resuspension Rate</v>
          </cell>
        </row>
        <row r="101">
          <cell r="A101" t="str">
            <v>var00100</v>
          </cell>
          <cell r="B101" t="str">
            <v>PIP Net SWI Flux</v>
          </cell>
        </row>
        <row r="102">
          <cell r="A102" t="str">
            <v>var00101</v>
          </cell>
          <cell r="B102" t="str">
            <v>FRP Sorption Rate</v>
          </cell>
        </row>
        <row r="103">
          <cell r="A103" t="str">
            <v>var00102</v>
          </cell>
          <cell r="B103" t="str">
            <v>FRP Dissolved Sediment Flux</v>
          </cell>
        </row>
        <row r="104">
          <cell r="A104" t="str">
            <v>var00103</v>
          </cell>
          <cell r="B104" t="str">
            <v>DIP Atmospheric Deposition Flux</v>
          </cell>
        </row>
        <row r="105">
          <cell r="A105" t="str">
            <v>var00104</v>
          </cell>
          <cell r="B105" t="str">
            <v>POC Sedimentation Rate</v>
          </cell>
        </row>
        <row r="106">
          <cell r="A106" t="str">
            <v>var00105</v>
          </cell>
          <cell r="B106" t="str">
            <v>PON Sedimentation Rate</v>
          </cell>
        </row>
        <row r="107">
          <cell r="A107" t="str">
            <v>var00106</v>
          </cell>
          <cell r="B107" t="str">
            <v>POP Sedimentation Rate</v>
          </cell>
        </row>
        <row r="108">
          <cell r="A108" t="str">
            <v>var00107</v>
          </cell>
          <cell r="B108" t="str">
            <v>Sediment OM Fraction</v>
          </cell>
        </row>
        <row r="109">
          <cell r="A109" t="str">
            <v>var00108</v>
          </cell>
          <cell r="B109" t="str">
            <v>Chromophoric DOM</v>
          </cell>
        </row>
        <row r="110">
          <cell r="A110" t="str">
            <v>var00109</v>
          </cell>
          <cell r="B110" t="str">
            <v>Sediment Total Organic Carbon</v>
          </cell>
        </row>
        <row r="111">
          <cell r="A111" t="str">
            <v>var00110</v>
          </cell>
          <cell r="B111" t="str">
            <v>Sediment Total Organic Nitrogen</v>
          </cell>
        </row>
        <row r="112">
          <cell r="A112" t="str">
            <v>var00111</v>
          </cell>
          <cell r="B112" t="str">
            <v>Sediment Total Organic Phosphorus</v>
          </cell>
        </row>
        <row r="113">
          <cell r="A113" t="str">
            <v>var00112</v>
          </cell>
          <cell r="B113" t="str">
            <v>POC Net SWI Flux</v>
          </cell>
        </row>
        <row r="114">
          <cell r="A114" t="str">
            <v>var00113</v>
          </cell>
          <cell r="B114" t="str">
            <v>DOC Net SWI Flux</v>
          </cell>
        </row>
        <row r="115">
          <cell r="A115" t="str">
            <v>var00114</v>
          </cell>
          <cell r="B115" t="str">
            <v>PON Net SWI Flux</v>
          </cell>
        </row>
        <row r="116">
          <cell r="A116" t="str">
            <v>var00115</v>
          </cell>
          <cell r="B116" t="str">
            <v>DON Net SWI Flux</v>
          </cell>
        </row>
        <row r="117">
          <cell r="A117" t="str">
            <v>var00116</v>
          </cell>
          <cell r="B117" t="str">
            <v>POP Net SWI Flux</v>
          </cell>
        </row>
        <row r="118">
          <cell r="A118" t="str">
            <v>var00117</v>
          </cell>
          <cell r="B118" t="str">
            <v>DOP Net SWI Flux</v>
          </cell>
        </row>
        <row r="119">
          <cell r="A119" t="str">
            <v>var00118</v>
          </cell>
          <cell r="B119" t="str">
            <v>POC Resuspension Rate</v>
          </cell>
        </row>
        <row r="120">
          <cell r="A120" t="str">
            <v>var00119</v>
          </cell>
          <cell r="B120" t="str">
            <v>PON Resuspension Rate</v>
          </cell>
        </row>
        <row r="121">
          <cell r="A121" t="str">
            <v>var00120</v>
          </cell>
          <cell r="B121" t="str">
            <v>POP Resuspension Rate</v>
          </cell>
        </row>
        <row r="122">
          <cell r="A122" t="str">
            <v>var00121</v>
          </cell>
          <cell r="B122" t="str">
            <v>POC Hydrolysis Rate</v>
          </cell>
        </row>
        <row r="123">
          <cell r="A123" t="str">
            <v>var00122</v>
          </cell>
          <cell r="B123" t="str">
            <v>PON Hydrolysis Rate</v>
          </cell>
        </row>
        <row r="124">
          <cell r="A124" t="str">
            <v>var00123</v>
          </cell>
          <cell r="B124" t="str">
            <v>POP Hydrolysis Rate</v>
          </cell>
        </row>
        <row r="125">
          <cell r="A125" t="str">
            <v>var00124</v>
          </cell>
          <cell r="B125" t="str">
            <v>DOC Mineralisation Rate</v>
          </cell>
        </row>
        <row r="126">
          <cell r="A126" t="str">
            <v>var00125</v>
          </cell>
          <cell r="B126" t="str">
            <v>DON Mineralisation Rate</v>
          </cell>
        </row>
        <row r="127">
          <cell r="A127" t="str">
            <v>var00126</v>
          </cell>
          <cell r="B127" t="str">
            <v>DOP Mineralisation Rate</v>
          </cell>
        </row>
        <row r="128">
          <cell r="A128" t="str">
            <v>var00127</v>
          </cell>
          <cell r="B128" t="str">
            <v>DOC Mineralisation Rate (anaerobic)</v>
          </cell>
        </row>
        <row r="129">
          <cell r="A129" t="str">
            <v>var00128</v>
          </cell>
          <cell r="B129" t="str">
            <v>DOC Mineralisation Rate (denitrification)</v>
          </cell>
        </row>
        <row r="130">
          <cell r="A130" t="str">
            <v>var00129</v>
          </cell>
          <cell r="B130" t="str">
            <v>Wind Direction</v>
          </cell>
        </row>
        <row r="131">
          <cell r="A131" t="str">
            <v>var00130</v>
          </cell>
          <cell r="B131" t="str">
            <v>Wind Speed</v>
          </cell>
        </row>
        <row r="132">
          <cell r="A132" t="str">
            <v>var00131</v>
          </cell>
          <cell r="B132" t="str">
            <v>Chlorophyll-b</v>
          </cell>
        </row>
        <row r="133">
          <cell r="A133" t="str">
            <v>var00132</v>
          </cell>
          <cell r="B133" t="str">
            <v>Chlorophyll-c</v>
          </cell>
        </row>
        <row r="134">
          <cell r="A134" t="str">
            <v>var00133</v>
          </cell>
          <cell r="B134" t="str">
            <v>Cloud Cover</v>
          </cell>
        </row>
        <row r="135">
          <cell r="A135" t="str">
            <v>var00134</v>
          </cell>
          <cell r="B135" t="str">
            <v>Conductivity</v>
          </cell>
        </row>
        <row r="136">
          <cell r="A136" t="str">
            <v>var00135</v>
          </cell>
          <cell r="B136" t="str">
            <v>Flow Status</v>
          </cell>
        </row>
        <row r="137">
          <cell r="A137" t="str">
            <v>var00136</v>
          </cell>
          <cell r="B137" t="str">
            <v>Total TKN</v>
          </cell>
        </row>
        <row r="138">
          <cell r="A138" t="str">
            <v>var00137</v>
          </cell>
          <cell r="B138" t="str">
            <v>pH</v>
          </cell>
        </row>
        <row r="139">
          <cell r="A139" t="str">
            <v>var00138</v>
          </cell>
          <cell r="B139" t="str">
            <v>Phaeophytin a</v>
          </cell>
        </row>
        <row r="140">
          <cell r="A140" t="str">
            <v>var00139</v>
          </cell>
          <cell r="B140" t="str">
            <v>Total Alkalinity</v>
          </cell>
        </row>
        <row r="141">
          <cell r="A141" t="str">
            <v>var00140</v>
          </cell>
          <cell r="B141" t="str">
            <v>Secchi depth</v>
          </cell>
        </row>
        <row r="142">
          <cell r="A142" t="str">
            <v>var00141</v>
          </cell>
          <cell r="B142" t="str">
            <v>Tide status</v>
          </cell>
        </row>
        <row r="143">
          <cell r="A143" t="str">
            <v>var00142</v>
          </cell>
          <cell r="B143" t="str">
            <v>Max Discharge</v>
          </cell>
        </row>
        <row r="144">
          <cell r="A144" t="str">
            <v>var00143</v>
          </cell>
          <cell r="B144" t="str">
            <v>Mean Discharge</v>
          </cell>
        </row>
        <row r="145">
          <cell r="A145" t="str">
            <v>var00144</v>
          </cell>
          <cell r="B145" t="str">
            <v>Min Discharge</v>
          </cell>
        </row>
        <row r="146">
          <cell r="A146" t="str">
            <v>var00145</v>
          </cell>
          <cell r="B146" t="str">
            <v>Discharge</v>
          </cell>
        </row>
        <row r="147">
          <cell r="A147" t="str">
            <v>var00146</v>
          </cell>
          <cell r="B147" t="str">
            <v>Max Stage Height CTF</v>
          </cell>
        </row>
        <row r="148">
          <cell r="A148" t="str">
            <v>var00147</v>
          </cell>
          <cell r="B148" t="str">
            <v>Mean Stage Height CTF</v>
          </cell>
        </row>
        <row r="149">
          <cell r="A149" t="str">
            <v>var00148</v>
          </cell>
          <cell r="B149" t="str">
            <v>Min Stage Height CTF</v>
          </cell>
        </row>
        <row r="150">
          <cell r="A150" t="str">
            <v>var00149</v>
          </cell>
          <cell r="B150" t="str">
            <v>Max Stage Height</v>
          </cell>
        </row>
        <row r="151">
          <cell r="A151" t="str">
            <v>var00150</v>
          </cell>
          <cell r="B151" t="str">
            <v>Mean Stage Height</v>
          </cell>
        </row>
        <row r="152">
          <cell r="A152" t="str">
            <v>var00151</v>
          </cell>
          <cell r="B152" t="str">
            <v>Min Stage Height</v>
          </cell>
        </row>
        <row r="153">
          <cell r="A153" t="str">
            <v>var00152</v>
          </cell>
          <cell r="B153" t="str">
            <v>Precipitation</v>
          </cell>
        </row>
        <row r="154">
          <cell r="A154" t="str">
            <v>var00153</v>
          </cell>
          <cell r="B154" t="str">
            <v>Air Temperature</v>
          </cell>
        </row>
        <row r="155">
          <cell r="A155" t="str">
            <v>var00154</v>
          </cell>
          <cell r="B155" t="str">
            <v>Wet Bulb Air Temperature</v>
          </cell>
        </row>
        <row r="156">
          <cell r="A156" t="str">
            <v>var00155</v>
          </cell>
          <cell r="B156" t="str">
            <v>Dew Point Temperature</v>
          </cell>
        </row>
        <row r="157">
          <cell r="A157" t="str">
            <v>var00156</v>
          </cell>
          <cell r="B157" t="str">
            <v>Relative Humidity</v>
          </cell>
        </row>
        <row r="158">
          <cell r="A158" t="str">
            <v>var00157</v>
          </cell>
          <cell r="B158" t="str">
            <v>Max Wind Speed</v>
          </cell>
        </row>
        <row r="159">
          <cell r="A159" t="str">
            <v>var00158</v>
          </cell>
          <cell r="B159" t="str">
            <v>Cloud amount of first group in eighths</v>
          </cell>
        </row>
        <row r="160">
          <cell r="A160" t="str">
            <v>var00159</v>
          </cell>
          <cell r="B160" t="str">
            <v>Cloud height of first group</v>
          </cell>
        </row>
        <row r="161">
          <cell r="A161" t="str">
            <v>var00160</v>
          </cell>
          <cell r="B161" t="str">
            <v>Cloud amount of second group in eighths</v>
          </cell>
        </row>
        <row r="162">
          <cell r="A162" t="str">
            <v>var00161</v>
          </cell>
          <cell r="B162" t="str">
            <v>Cloud height of second group</v>
          </cell>
        </row>
        <row r="163">
          <cell r="A163" t="str">
            <v>var00162</v>
          </cell>
          <cell r="B163" t="str">
            <v>Cloud amount of third group in eighths</v>
          </cell>
        </row>
        <row r="164">
          <cell r="A164" t="str">
            <v>var00163</v>
          </cell>
          <cell r="B164" t="str">
            <v>Cloud height of third group</v>
          </cell>
        </row>
        <row r="165">
          <cell r="A165" t="str">
            <v>var00164</v>
          </cell>
          <cell r="B165" t="str">
            <v>Cloud amount of fourth group in eighths</v>
          </cell>
        </row>
        <row r="166">
          <cell r="A166" t="str">
            <v>var00165</v>
          </cell>
          <cell r="B166" t="str">
            <v>Cloud height of fourth group</v>
          </cell>
        </row>
        <row r="167">
          <cell r="A167" t="str">
            <v>var00166</v>
          </cell>
          <cell r="B167" t="str">
            <v>Ceilometer cloud amount of first group</v>
          </cell>
        </row>
        <row r="168">
          <cell r="A168" t="str">
            <v>var00167</v>
          </cell>
          <cell r="B168" t="str">
            <v>Ceilometer cloud height of first group</v>
          </cell>
        </row>
        <row r="169">
          <cell r="A169" t="str">
            <v>var00168</v>
          </cell>
          <cell r="B169" t="str">
            <v>Ceilometer cloud amount of second group</v>
          </cell>
        </row>
        <row r="170">
          <cell r="A170" t="str">
            <v>var00169</v>
          </cell>
          <cell r="B170" t="str">
            <v>Ceilometer cloud height of second group</v>
          </cell>
        </row>
        <row r="171">
          <cell r="A171" t="str">
            <v>var00170</v>
          </cell>
          <cell r="B171" t="str">
            <v>Ceilometer cloud amount of third group</v>
          </cell>
        </row>
        <row r="172">
          <cell r="A172" t="str">
            <v>var00171</v>
          </cell>
          <cell r="B172" t="str">
            <v>Ceilometer cloud height of third group</v>
          </cell>
        </row>
        <row r="173">
          <cell r="A173" t="str">
            <v>var00172</v>
          </cell>
          <cell r="B173" t="str">
            <v>Ceilometer sky clear flag</v>
          </cell>
        </row>
        <row r="174">
          <cell r="A174" t="str">
            <v>var00173</v>
          </cell>
          <cell r="B174" t="str">
            <v>Horizontal visibility</v>
          </cell>
        </row>
        <row r="175">
          <cell r="A175" t="str">
            <v>var00174</v>
          </cell>
          <cell r="B175" t="str">
            <v>AWS visibility</v>
          </cell>
        </row>
        <row r="176">
          <cell r="A176" t="str">
            <v>var00175</v>
          </cell>
          <cell r="B176" t="str">
            <v>Present weather in code</v>
          </cell>
        </row>
        <row r="177">
          <cell r="A177" t="str">
            <v>var00176</v>
          </cell>
          <cell r="B177" t="str">
            <v>Mean sea level pressure</v>
          </cell>
        </row>
        <row r="178">
          <cell r="A178" t="str">
            <v>var00177</v>
          </cell>
          <cell r="B178" t="str">
            <v>Station level pressure</v>
          </cell>
        </row>
        <row r="179">
          <cell r="A179" t="str">
            <v>var00178</v>
          </cell>
          <cell r="B179" t="str">
            <v>Chlorophyll sample volume</v>
          </cell>
        </row>
        <row r="180">
          <cell r="A180" t="str">
            <v>var00179</v>
          </cell>
          <cell r="B180" t="str">
            <v>Bottom Depth</v>
          </cell>
        </row>
        <row r="181">
          <cell r="A181" t="str">
            <v>var00180</v>
          </cell>
          <cell r="B181" t="str">
            <v>Tidal Height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ABEA-F164-4638-AA01-400F01F17B81}">
  <dimension ref="A1:I13"/>
  <sheetViews>
    <sheetView workbookViewId="0">
      <selection activeCell="I14" sqref="I14"/>
    </sheetView>
  </sheetViews>
  <sheetFormatPr defaultRowHeight="14.5" x14ac:dyDescent="0.35"/>
  <cols>
    <col min="1" max="1" width="5.36328125" bestFit="1" customWidth="1"/>
    <col min="2" max="2" width="9.08984375" bestFit="1" customWidth="1"/>
    <col min="3" max="3" width="21.1796875" bestFit="1" customWidth="1"/>
    <col min="4" max="4" width="7.08984375" bestFit="1" customWidth="1"/>
    <col min="5" max="5" width="6.36328125" bestFit="1" customWidth="1"/>
    <col min="6" max="6" width="21.7265625" bestFit="1" customWidth="1"/>
    <col min="7" max="7" width="24.36328125" bestFit="1" customWidth="1"/>
    <col min="8" max="8" width="7.08984375" bestFit="1" customWidth="1"/>
    <col min="9" max="9" width="11.6328125" bestFit="1" customWidth="1"/>
  </cols>
  <sheetData>
    <row r="1" spans="1:9" x14ac:dyDescent="0.3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66</v>
      </c>
      <c r="G1" s="1" t="s">
        <v>67</v>
      </c>
      <c r="H1" s="1" t="s">
        <v>68</v>
      </c>
      <c r="I1" s="1" t="s">
        <v>69</v>
      </c>
    </row>
    <row r="2" spans="1:9" x14ac:dyDescent="0.35">
      <c r="A2" t="s">
        <v>13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14</v>
      </c>
      <c r="G2" t="s">
        <v>15</v>
      </c>
      <c r="H2" t="s">
        <v>16</v>
      </c>
      <c r="I2" s="1">
        <v>1</v>
      </c>
    </row>
    <row r="3" spans="1:9" x14ac:dyDescent="0.35">
      <c r="A3" t="s">
        <v>13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17</v>
      </c>
      <c r="G3" t="s">
        <v>18</v>
      </c>
      <c r="H3" t="s">
        <v>19</v>
      </c>
      <c r="I3" s="1">
        <v>-273.14999999999998</v>
      </c>
    </row>
    <row r="4" spans="1:9" x14ac:dyDescent="0.35">
      <c r="A4" t="s">
        <v>13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t="s">
        <v>25</v>
      </c>
      <c r="H4" s="1" t="s">
        <v>22</v>
      </c>
      <c r="I4" s="1">
        <v>1</v>
      </c>
    </row>
    <row r="5" spans="1:9" x14ac:dyDescent="0.35">
      <c r="A5" t="s">
        <v>13</v>
      </c>
      <c r="B5" s="1" t="s">
        <v>26</v>
      </c>
      <c r="C5" s="2" t="s">
        <v>27</v>
      </c>
      <c r="D5" s="1" t="s">
        <v>28</v>
      </c>
      <c r="E5" s="1"/>
      <c r="F5" s="1" t="s">
        <v>29</v>
      </c>
      <c r="G5" t="s">
        <v>30</v>
      </c>
      <c r="H5" t="s">
        <v>31</v>
      </c>
      <c r="I5" s="1">
        <v>1</v>
      </c>
    </row>
    <row r="6" spans="1:9" x14ac:dyDescent="0.35">
      <c r="A6" t="s">
        <v>13</v>
      </c>
      <c r="B6" s="1" t="s">
        <v>32</v>
      </c>
      <c r="C6" s="2" t="s">
        <v>33</v>
      </c>
      <c r="D6" s="2" t="s">
        <v>34</v>
      </c>
      <c r="E6" s="1"/>
      <c r="F6" s="1" t="s">
        <v>35</v>
      </c>
      <c r="G6" t="s">
        <v>35</v>
      </c>
      <c r="H6" t="s">
        <v>36</v>
      </c>
      <c r="I6" s="1">
        <v>1</v>
      </c>
    </row>
    <row r="7" spans="1:9" x14ac:dyDescent="0.35">
      <c r="A7" t="s">
        <v>13</v>
      </c>
      <c r="B7" s="1" t="s">
        <v>37</v>
      </c>
      <c r="C7" s="1" t="s">
        <v>38</v>
      </c>
      <c r="D7" s="1" t="s">
        <v>39</v>
      </c>
      <c r="E7" s="1"/>
      <c r="F7" s="1" t="s">
        <v>40</v>
      </c>
      <c r="G7" t="s">
        <v>41</v>
      </c>
      <c r="H7" t="s">
        <v>39</v>
      </c>
      <c r="I7" s="1">
        <v>1</v>
      </c>
    </row>
    <row r="8" spans="1:9" x14ac:dyDescent="0.35">
      <c r="A8" t="s">
        <v>13</v>
      </c>
      <c r="B8" s="1" t="s">
        <v>42</v>
      </c>
      <c r="C8" s="1" t="s">
        <v>43</v>
      </c>
      <c r="D8" s="1" t="s">
        <v>10</v>
      </c>
      <c r="E8" s="1"/>
      <c r="F8" s="1" t="s">
        <v>44</v>
      </c>
      <c r="G8" t="s">
        <v>44</v>
      </c>
      <c r="H8" t="s">
        <v>19</v>
      </c>
      <c r="I8" s="1">
        <v>-273.14999999999998</v>
      </c>
    </row>
    <row r="9" spans="1:9" x14ac:dyDescent="0.35">
      <c r="A9" t="s">
        <v>13</v>
      </c>
      <c r="B9" s="1" t="s">
        <v>45</v>
      </c>
      <c r="C9" s="1" t="s">
        <v>46</v>
      </c>
      <c r="D9" s="1" t="s">
        <v>10</v>
      </c>
      <c r="E9" s="1"/>
      <c r="F9" s="1" t="s">
        <v>47</v>
      </c>
      <c r="G9" t="s">
        <v>48</v>
      </c>
      <c r="H9" t="s">
        <v>19</v>
      </c>
      <c r="I9" s="1">
        <v>-273.14999999999998</v>
      </c>
    </row>
    <row r="10" spans="1:9" x14ac:dyDescent="0.35">
      <c r="A10" t="s">
        <v>13</v>
      </c>
      <c r="B10" s="1" t="s">
        <v>49</v>
      </c>
      <c r="C10" s="1" t="s">
        <v>50</v>
      </c>
      <c r="D10" s="1" t="s">
        <v>10</v>
      </c>
      <c r="E10" s="1"/>
      <c r="F10" s="1" t="s">
        <v>51</v>
      </c>
      <c r="G10" t="s">
        <v>51</v>
      </c>
      <c r="H10" t="s">
        <v>19</v>
      </c>
      <c r="I10" s="1">
        <v>-273.14999999999998</v>
      </c>
    </row>
    <row r="11" spans="1:9" x14ac:dyDescent="0.35">
      <c r="A11" t="s">
        <v>13</v>
      </c>
      <c r="B11" s="1" t="s">
        <v>52</v>
      </c>
      <c r="C11" s="1" t="s">
        <v>53</v>
      </c>
      <c r="D11" s="1" t="s">
        <v>54</v>
      </c>
      <c r="E11" s="1"/>
      <c r="F11" s="1" t="s">
        <v>55</v>
      </c>
      <c r="G11" t="s">
        <v>55</v>
      </c>
      <c r="H11">
        <v>1</v>
      </c>
      <c r="I11" s="1">
        <v>100</v>
      </c>
    </row>
    <row r="12" spans="1:9" x14ac:dyDescent="0.35">
      <c r="A12" t="s">
        <v>13</v>
      </c>
      <c r="B12" s="1" t="s">
        <v>56</v>
      </c>
      <c r="C12" s="2" t="s">
        <v>57</v>
      </c>
      <c r="D12" s="2" t="s">
        <v>34</v>
      </c>
      <c r="E12" s="1"/>
      <c r="F12" s="1" t="s">
        <v>58</v>
      </c>
      <c r="G12" t="s">
        <v>59</v>
      </c>
      <c r="H12" t="s">
        <v>36</v>
      </c>
      <c r="I12" s="1">
        <v>1</v>
      </c>
    </row>
    <row r="13" spans="1:9" x14ac:dyDescent="0.35">
      <c r="A13" t="s">
        <v>13</v>
      </c>
      <c r="B13" s="1" t="s">
        <v>60</v>
      </c>
      <c r="C13" s="1" t="s">
        <v>61</v>
      </c>
      <c r="D13" s="1" t="s">
        <v>62</v>
      </c>
      <c r="E13" s="1"/>
      <c r="F13" s="1" t="s">
        <v>63</v>
      </c>
      <c r="G13" t="s">
        <v>64</v>
      </c>
      <c r="H13" t="s">
        <v>65</v>
      </c>
      <c r="I13" s="1">
        <f>1/100</f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9DFA-E8A3-4E2E-AC60-FABC842C1F54}">
  <dimension ref="A1:E13"/>
  <sheetViews>
    <sheetView tabSelected="1" workbookViewId="0">
      <selection activeCell="E29" sqref="E29"/>
    </sheetView>
  </sheetViews>
  <sheetFormatPr defaultColWidth="18.54296875" defaultRowHeight="14.5" x14ac:dyDescent="0.35"/>
  <cols>
    <col min="1" max="1" width="5.36328125" bestFit="1" customWidth="1"/>
    <col min="2" max="2" width="37.54296875" customWidth="1"/>
    <col min="3" max="3" width="5.36328125" bestFit="1" customWidth="1"/>
    <col min="4" max="4" width="7.7265625" bestFit="1" customWidth="1"/>
    <col min="5" max="5" width="23.6328125" bestFit="1" customWidth="1"/>
  </cols>
  <sheetData>
    <row r="1" spans="1:5" x14ac:dyDescent="0.35">
      <c r="A1" t="s">
        <v>12</v>
      </c>
      <c r="B1" s="3" t="s">
        <v>70</v>
      </c>
      <c r="C1" s="3" t="s">
        <v>71</v>
      </c>
      <c r="D1" s="3" t="s">
        <v>72</v>
      </c>
      <c r="E1" s="3" t="s">
        <v>73</v>
      </c>
    </row>
    <row r="2" spans="1:5" x14ac:dyDescent="0.35">
      <c r="A2" t="s">
        <v>13</v>
      </c>
      <c r="B2" s="4" t="s">
        <v>74</v>
      </c>
      <c r="C2" s="1">
        <v>1</v>
      </c>
      <c r="D2" s="1" t="s">
        <v>75</v>
      </c>
      <c r="E2" s="1" t="str">
        <f>VLOOKUP(D2,[1]Key!$A$2:$B942,2,TRUE)</f>
        <v>Total Alkalinity</v>
      </c>
    </row>
    <row r="3" spans="1:5" x14ac:dyDescent="0.35">
      <c r="A3" t="s">
        <v>13</v>
      </c>
      <c r="B3" s="4" t="s">
        <v>76</v>
      </c>
      <c r="C3" s="1">
        <v>-1</v>
      </c>
      <c r="D3" s="1" t="s">
        <v>77</v>
      </c>
      <c r="E3" s="1" t="str">
        <f>VLOOKUP(D3,[1]Key!$A$2:$B943,2,TRUE)</f>
        <v>Bottom Depth</v>
      </c>
    </row>
    <row r="4" spans="1:5" x14ac:dyDescent="0.35">
      <c r="A4" t="s">
        <v>13</v>
      </c>
      <c r="B4" s="4" t="s">
        <v>78</v>
      </c>
      <c r="C4" s="1">
        <v>1</v>
      </c>
      <c r="D4" s="1" t="s">
        <v>79</v>
      </c>
      <c r="E4" s="1" t="str">
        <f>VLOOKUP(D4,[1]Key!$A$2:$B944,2,TRUE)</f>
        <v>Dissolved Organic Carbon</v>
      </c>
    </row>
    <row r="5" spans="1:5" x14ac:dyDescent="0.35">
      <c r="A5" t="s">
        <v>13</v>
      </c>
      <c r="B5" s="4" t="s">
        <v>80</v>
      </c>
      <c r="C5" s="1">
        <v>1</v>
      </c>
      <c r="D5" s="1" t="s">
        <v>81</v>
      </c>
      <c r="E5" s="1" t="str">
        <f>VLOOKUP(D5,[1]Key!$A$2:$B945,2,TRUE)</f>
        <v>Chlorophyll-a</v>
      </c>
    </row>
    <row r="6" spans="1:5" x14ac:dyDescent="0.35">
      <c r="A6" t="s">
        <v>13</v>
      </c>
      <c r="B6" s="4" t="s">
        <v>82</v>
      </c>
      <c r="C6" s="1">
        <v>1</v>
      </c>
      <c r="D6" s="1" t="s">
        <v>83</v>
      </c>
      <c r="E6" s="1" t="str">
        <f>VLOOKUP(D6,[1]Key!$A$2:$B946,2,TRUE)</f>
        <v>Chlorophyll-b</v>
      </c>
    </row>
    <row r="7" spans="1:5" x14ac:dyDescent="0.35">
      <c r="A7" t="s">
        <v>13</v>
      </c>
      <c r="B7" s="4" t="s">
        <v>84</v>
      </c>
      <c r="C7" s="1">
        <v>1</v>
      </c>
      <c r="D7" s="1" t="s">
        <v>85</v>
      </c>
      <c r="E7" s="1" t="str">
        <f>VLOOKUP(D7,[1]Key!$A$2:$B947,2,TRUE)</f>
        <v>Chlorophyll-c</v>
      </c>
    </row>
    <row r="8" spans="1:5" x14ac:dyDescent="0.35">
      <c r="A8" t="s">
        <v>13</v>
      </c>
      <c r="B8" s="4" t="s">
        <v>86</v>
      </c>
      <c r="C8" s="1">
        <v>1</v>
      </c>
      <c r="D8" s="1" t="s">
        <v>87</v>
      </c>
      <c r="E8" s="1" t="str">
        <f>VLOOKUP(D8,[1]Key!$A$2:$B948,2,TRUE)</f>
        <v>Chlorophyll sample volume</v>
      </c>
    </row>
    <row r="9" spans="1:5" x14ac:dyDescent="0.35">
      <c r="A9" t="s">
        <v>13</v>
      </c>
      <c r="B9" s="4" t="s">
        <v>88</v>
      </c>
      <c r="C9" s="1">
        <v>1</v>
      </c>
      <c r="D9" s="1" t="s">
        <v>89</v>
      </c>
      <c r="E9" s="1" t="str">
        <f>VLOOKUP(D9,[1]Key!$A$2:$B949,2,TRUE)</f>
        <v>Cloud Cover</v>
      </c>
    </row>
    <row r="10" spans="1:5" x14ac:dyDescent="0.35">
      <c r="A10" t="s">
        <v>13</v>
      </c>
      <c r="B10" s="4" t="s">
        <v>90</v>
      </c>
      <c r="C10" s="1">
        <v>1</v>
      </c>
      <c r="D10" s="1" t="s">
        <v>91</v>
      </c>
      <c r="E10" s="1" t="str">
        <f>VLOOKUP(D10,[1]Key!$A$2:$B950,2,TRUE)</f>
        <v>Conductivity</v>
      </c>
    </row>
    <row r="11" spans="1:5" x14ac:dyDescent="0.35">
      <c r="A11" t="s">
        <v>13</v>
      </c>
      <c r="B11" s="4" t="s">
        <v>92</v>
      </c>
      <c r="C11" s="1">
        <v>1</v>
      </c>
      <c r="D11" s="1" t="s">
        <v>93</v>
      </c>
      <c r="E11" s="1" t="str">
        <f>VLOOKUP(D11,[1]Key!$A$2:$B951,2,TRUE)</f>
        <v>Flow Status</v>
      </c>
    </row>
    <row r="12" spans="1:5" x14ac:dyDescent="0.35">
      <c r="A12" t="s">
        <v>13</v>
      </c>
      <c r="B12" s="4" t="s">
        <v>94</v>
      </c>
      <c r="C12" s="1">
        <f>1/1000</f>
        <v>1E-3</v>
      </c>
      <c r="D12" s="1" t="s">
        <v>95</v>
      </c>
      <c r="E12" s="1" t="str">
        <f>VLOOKUP(D12,[1]Key!$A$2:$B952,2,TRUE)</f>
        <v>Dissolved Organic Nitrogen</v>
      </c>
    </row>
    <row r="13" spans="1:5" x14ac:dyDescent="0.35">
      <c r="A13" t="s">
        <v>13</v>
      </c>
      <c r="B13" s="4" t="s">
        <v>96</v>
      </c>
      <c r="C13" s="1">
        <f>1/1000</f>
        <v>1E-3</v>
      </c>
      <c r="D13" s="1" t="s">
        <v>97</v>
      </c>
      <c r="E13" s="1" t="str">
        <f>VLOOKUP(D13,[1]Key!$A$2:$B953,2,TRUE)</f>
        <v>Nitrate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2022-08-15T02:40:13Z</dcterms:created>
  <dcterms:modified xsi:type="dcterms:W3CDTF">2022-09-19T23:39:23Z</dcterms:modified>
</cp:coreProperties>
</file>