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tassielakes-data/data-governance/"/>
    </mc:Choice>
  </mc:AlternateContent>
  <xr:revisionPtr revIDLastSave="0" documentId="13_ncr:1_{17204523-74A2-CB4B-A280-03DCBF576015}" xr6:coauthVersionLast="47" xr6:coauthVersionMax="47" xr10:uidLastSave="{00000000-0000-0000-0000-000000000000}"/>
  <bookViews>
    <workbookView xWindow="0" yWindow="740" windowWidth="29400" windowHeight="17200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<sst xmlns="http://schemas.openxmlformats.org/spreadsheetml/2006/main" count="6458" uniqueCount="2475">
  <si>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</si>
  <si>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</si>
  <si>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</si>
  <si>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</si>
  <si>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</si>
  <si>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</si>
  <si>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</si>
  <si>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</si>
  <si>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</si>
  <si>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</si>
  <si>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</si>
  <si>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</si>
  <si>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</si>
  <si>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</si>
  <si>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</si>
  <si>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</si>
  <si>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</si>
  <si>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</si>
  <si>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</si>
  <si>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</si>
  <si>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</si>
  <si>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</si>
  <si>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</si>
  <si>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</si>
  <si>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</si>
  <si>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</si>
  <si>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</si>
  <si>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</si>
  <si>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</si>
  <si>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</si>
  <si>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</si>
  <si>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</si>
  <si>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</si>
  <si>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</si>
  <si>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</si>
  <si>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</si>
  <si>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</si>
  <si>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</si>
  <si>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</si>
  <si>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</si>
  <si>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</si>
  <si>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</si>
  <si>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</si>
  <si>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</si>
  <si>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</si>
  <si>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</si>
  <si>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</si>
  <si>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</si>
  <si>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</si>
  <si>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</si>
  <si>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</si>
  <si>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</si>
  <si>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</si>
  <si>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</si>
  <si>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</si>
  <si>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</si>
  <si>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</si>
  <si>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</si>
  <si>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</si>
  <si>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</si>
  <si>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</si>
  <si>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</si>
  <si>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</si>
  <si>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</si>
  <si>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</si>
  <si>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</si>
  <si>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</si>
  <si>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</si>
  <si>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</si>
  <si>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</si>
  <si>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</si>
  <si>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</si>
  <si>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</si>
  <si>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</si>
  <si>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</si>
  <si>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</si>
  <si>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</si>
  <si>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</si>
  <si>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</si>
  <si>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</si>
  <si>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</si>
  <si>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</si>
  <si>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</si>
  <si>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</si>
  <si>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</si>
  <si>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</si>
  <si>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</si>
  <si>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</si>
  <si>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</si>
  <si>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</si>
  <si>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</si>
  <si>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</si>
  <si>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</si>
  <si>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</si>
  <si>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</si>
  <si>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</si>
  <si>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</si>
  <si>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</si>
  <si>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</si>
  <si>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</si>
  <si>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</si>
  <si>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</si>
  <si>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</si>
  <si>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</si>
  <si>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</si>
  <si>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</si>
  <si>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</si>
  <si>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</si>
  <si>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</si>
  <si>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</si>
  <si>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</si>
  <si>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</si>
  <si>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</si>
  <si>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</si>
  <si>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</si>
  <si>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</si>
  <si>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</si>
  <si>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</si>
  <si>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</si>
  <si>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</si>
  <si>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</si>
  <si>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</si>
  <si>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</si>
  <si>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</si>
  <si>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</si>
  <si>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</si>
  <si>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</si>
  <si>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</si>
  <si>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</si>
  <si>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</si>
  <si>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</si>
  <si>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</si>
  <si>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</si>
  <si>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</si>
  <si>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</si>
  <si>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</si>
  <si>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</si>
  <si>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</si>
  <si>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</si>
  <si>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</si>
  <si>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</si>
  <si>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</si>
  <si>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</si>
  <si>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</si>
  <si>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</si>
  <si>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</si>
  <si>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</si>
  <si>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</si>
  <si>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</si>
  <si>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</si>
  <si>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</si>
  <si>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</si>
  <si>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</si>
  <si>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</si>
  <si>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</si>
  <si>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</si>
  <si>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</si>
  <si>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</si>
  <si>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</si>
  <si>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</si>
  <si>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</si>
  <si>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</si>
  <si>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</si>
  <si>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</si>
  <si>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</si>
  <si>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</si>
  <si>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</si>
  <si>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</si>
  <si>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</si>
  <si>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</si>
  <si>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</si>
  <si>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</si>
  <si>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</si>
  <si>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</si>
  <si>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</si>
  <si>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</si>
  <si>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</si>
  <si>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</si>
  <si>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</si>
  <si>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</si>
  <si>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</si>
  <si>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</si>
  <si>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</si>
  <si>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</si>
  <si>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</si>
  <si>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</si>
  <si>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</si>
  <si>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</si>
  <si>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</si>
  <si>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</si>
  <si>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</si>
  <si>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</si>
  <si>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</si>
  <si>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</si>
  <si>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</si>
  <si>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</si>
  <si>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</si>
  <si>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</si>
  <si>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</si>
  <si>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</si>
  <si>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</si>
  <si>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</si>
  <si>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</si>
  <si>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</si>
  <si>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</si>
  <si>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</si>
  <si>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</si>
  <si>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</si>
  <si>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</si>
  <si>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</si>
  <si>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</si>
  <si>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</si>
  <si>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</si>
  <si>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</si>
  <si>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</si>
  <si>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</si>
  <si>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</si>
  <si>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</si>
  <si>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</si>
  <si>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</si>
  <si>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</si>
  <si>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</si>
  <si>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</si>
  <si>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</si>
  <si>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</si>
  <si>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</si>
  <si>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</si>
  <si>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</si>
  <si>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</si>
  <si>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</si>
  <si>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</si>
  <si>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</si>
  <si>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</si>
  <si>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</si>
  <si>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</si>
  <si>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</si>
  <si>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</si>
  <si>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</si>
  <si>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</si>
  <si>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</si>
  <si>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</si>
  <si>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</si>
  <si>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</si>
  <si>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</si>
  <si>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</si>
  <si>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</si>
  <si>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</si>
  <si>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</si>
  <si>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</si>
  <si>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</si>
  <si>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</si>
  <si>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</si>
  <si>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</si>
  <si>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</si>
  <si>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</si>
  <si>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</si>
  <si>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</si>
  <si>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</si>
  <si>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</si>
  <si>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</si>
  <si>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</si>
  <si>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</si>
  <si>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</si>
  <si>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</si>
  <si>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</si>
  <si>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</si>
  <si>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</si>
  <si>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</si>
  <si>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</si>
  <si>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</si>
  <si>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</si>
  <si>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</si>
  <si>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</si>
  <si>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</si>
  <si>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</si>
  <si>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</si>
  <si>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</si>
  <si>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</si>
  <si>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</si>
  <si>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</si>
  <si>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</si>
  <si>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</si>
  <si>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</si>
  <si>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</si>
  <si>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</si>
  <si>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</si>
  <si>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</si>
  <si>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</si>
  <si>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</si>
  <si>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</si>
  <si>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</si>
  <si>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</si>
  <si>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</si>
  <si>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</si>
  <si>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</si>
  <si>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</si>
  <si>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</si>
  <si>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</si>
  <si>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</si>
  <si>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</si>
  <si>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</si>
  <si>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</si>
  <si>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</si>
  <si>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</si>
  <si>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</si>
  <si>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</si>
  <si>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</si>
  <si>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</si>
  <si>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</si>
  <si>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</si>
  <si>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</si>
  <si>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</si>
  <si>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</si>
  <si>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</si>
  <si>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</si>
  <si>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</si>
  <si>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</si>
  <si>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</si>
  <si>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</si>
  <si>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</si>
  <si>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</si>
  <si>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</si>
  <si>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</si>
  <si>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</si>
  <si>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</si>
  <si>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</si>
  <si>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</si>
  <si>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</si>
  <si>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</si>
  <si>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</si>
  <si>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</si>
  <si>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</si>
  <si>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</si>
  <si>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</si>
  <si>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</si>
  <si>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</si>
  <si>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</si>
  <si>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</si>
  <si>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</si>
  <si>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</si>
  <si>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</si>
  <si>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</si>
  <si>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</si>
  <si>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</si>
  <si>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</si>
  <si>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</si>
  <si>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</si>
  <si>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</si>
  <si>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</si>
  <si>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</si>
  <si>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</si>
  <si>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</si>
  <si>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</si>
  <si>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</si>
  <si>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</si>
  <si>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</si>
  <si>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</si>
  <si>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</si>
  <si>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</si>
  <si>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</si>
  <si>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</si>
  <si>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</si>
  <si>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</si>
  <si>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</si>
  <si>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</si>
  <si>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</si>
  <si>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</si>
  <si>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</si>
  <si>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</si>
  <si>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</si>
  <si>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</si>
  <si>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</si>
  <si>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</si>
  <si>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</si>
  <si>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</si>
  <si>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</si>
  <si>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</si>
  <si>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</si>
  <si>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</si>
  <si>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</si>
  <si>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</si>
  <si>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</si>
  <si>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</si>
  <si>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</si>
  <si>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</si>
  <si>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</si>
  <si>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</si>
  <si>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</si>
  <si>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</si>
  <si>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</si>
  <si>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</si>
  <si>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</si>
  <si>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</si>
  <si>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</si>
  <si>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</si>
  <si>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</si>
  <si>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</si>
  <si>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</si>
  <si>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</si>
  <si>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</si>
  <si>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</si>
  <si>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</si>
  <si>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</si>
  <si>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</si>
  <si>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</si>
  <si>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</si>
  <si>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</si>
  <si>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</si>
  <si>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</si>
  <si>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</si>
  <si>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</si>
  <si>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</si>
  <si>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</si>
  <si>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</si>
  <si>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</si>
  <si>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</si>
  <si>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</si>
  <si>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</si>
  <si>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</si>
  <si>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</si>
  <si>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</si>
  <si>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</si>
  <si>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</si>
  <si>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</si>
  <si>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</si>
  <si>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</si>
  <si>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</si>
  <si>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</si>
  <si>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</si>
  <si>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</si>
  <si>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</si>
  <si>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</si>
  <si>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</si>
  <si>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</si>
  <si>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</si>
  <si>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</si>
  <si>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</si>
  <si>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</si>
  <si>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</si>
  <si>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</si>
  <si>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</si>
  <si>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</si>
  <si>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</si>
  <si>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</si>
  <si>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</si>
  <si>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</si>
  <si>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</si>
  <si>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</si>
  <si>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</si>
  <si>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</si>
  <si>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</si>
  <si>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</si>
  <si>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</si>
  <si>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</si>
  <si>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</si>
  <si>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</si>
  <si>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</si>
  <si>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</si>
  <si>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</si>
  <si>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</si>
  <si>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</si>
  <si>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</si>
  <si>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</si>
  <si>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</si>
  <si>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</si>
  <si>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</si>
  <si>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</si>
  <si>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</si>
  <si>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</si>
  <si>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</si>
  <si>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</si>
  <si>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</si>
  <si>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</si>
  <si>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</si>
  <si>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</si>
  <si>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</si>
  <si>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</si>
  <si>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</si>
  <si>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</si>
  <si>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</si>
  <si>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</si>
  <si>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</si>
  <si>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</si>
  <si>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</si>
  <si>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</si>
  <si>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</si>
  <si>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</si>
  <si>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</si>
  <si>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</si>
  <si>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</si>
  <si>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</si>
  <si>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</si>
  <si>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</si>
  <si>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</si>
  <si>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</si>
  <si>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</si>
  <si>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</si>
  <si>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</si>
  <si>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</si>
  <si>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</si>
  <si>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</si>
  <si>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</si>
  <si>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</si>
  <si>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</si>
  <si>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</si>
  <si>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</si>
  <si>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</si>
  <si>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</si>
  <si>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</si>
  <si>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</si>
  <si>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</si>
  <si>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</si>
  <si>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</si>
  <si>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</si>
  <si>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</si>
  <si>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</si>
  <si>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</si>
  <si>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</si>
  <si>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</si>
  <si>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</si>
  <si>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</si>
  <si>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</si>
  <si>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</si>
  <si>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</si>
  <si>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</si>
  <si>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</si>
  <si>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</si>
  <si>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</si>
  <si>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</si>
  <si>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</si>
  <si>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</si>
  <si>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</si>
  <si>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</si>
  <si>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</si>
  <si>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</si>
  <si>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</si>
  <si>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</si>
  <si>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</si>
  <si>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</si>
  <si>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</si>
  <si>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</si>
  <si>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</si>
  <si>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</si>
  <si>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</si>
  <si>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</si>
  <si>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</si>
  <si>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</si>
  <si>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</si>
  <si>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</si>
  <si>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</si>
  <si>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</si>
  <si>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</si>
  <si>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</si>
  <si>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</si>
  <si>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</si>
  <si>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</si>
  <si>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</si>
  <si>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</si>
  <si>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</si>
  <si>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</si>
  <si>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</si>
  <si>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</si>
  <si>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</si>
  <si>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</si>
  <si>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</si>
  <si>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</si>
  <si>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</si>
  <si>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</si>
  <si>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</si>
  <si>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</si>
  <si>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</si>
  <si>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</si>
  <si>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</si>
  <si>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</si>
  <si>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</si>
  <si>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</si>
  <si>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</si>
  <si>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</si>
  <si>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</si>
  <si>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</si>
  <si>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</si>
  <si>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</si>
  <si>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</si>
  <si>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</si>
  <si>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</si>
  <si>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</si>
  <si>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</si>
  <si>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</si>
  <si>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</si>
  <si>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</si>
  <si>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</si>
  <si>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</si>
  <si>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</si>
  <si>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</si>
  <si>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</si>
  <si>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</si>
  <si>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</si>
  <si>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</si>
  <si>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</si>
  <si>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</si>
  <si>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</si>
  <si>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</si>
  <si>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</si>
  <si>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</si>
  <si>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</si>
  <si>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</si>
  <si>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</si>
  <si>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</si>
  <si>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</si>
  <si>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</si>
  <si>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</si>
  <si>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</si>
  <si>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</si>
  <si>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</si>
  <si>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</si>
  <si>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</si>
  <si>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</si>
  <si>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</si>
  <si>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</si>
  <si>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</si>
  <si>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</si>
  <si>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</si>
  <si>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</si>
  <si>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</si>
  <si>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</si>
  <si>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</si>
  <si>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</si>
  <si>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</si>
  <si>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</si>
  <si>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</si>
  <si>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</si>
  <si>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</si>
  <si>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</si>
  <si>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</si>
  <si>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</si>
  <si>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</si>
  <si>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</si>
  <si>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</si>
  <si>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</si>
  <si>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</si>
  <si>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</si>
  <si>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</si>
  <si>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</si>
  <si>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</si>
  <si>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</si>
  <si>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</si>
  <si>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</si>
  <si>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</si>
  <si>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</si>
  <si>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</si>
  <si>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</si>
  <si>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</si>
  <si>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</si>
  <si>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</si>
  <si>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</si>
  <si>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</si>
  <si>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</si>
  <si>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</si>
  <si>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</si>
  <si>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</si>
  <si>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</si>
  <si>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</si>
  <si>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</si>
  <si>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</si>
  <si>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</si>
  <si>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</si>
  <si>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</si>
  <si>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</si>
  <si>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</si>
  <si>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</si>
  <si>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</si>
  <si>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</si>
  <si>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</si>
  <si>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</si>
  <si>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</si>
  <si>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</si>
  <si>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</si>
  <si>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</si>
  <si>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</si>
  <si>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</si>
  <si>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</si>
  <si>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</si>
  <si>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</si>
  <si>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</si>
  <si>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</si>
  <si>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</si>
  <si>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</si>
  <si>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</si>
  <si>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</si>
  <si>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</si>
  <si>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</si>
  <si>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</si>
  <si>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</si>
  <si>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</si>
  <si>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</si>
  <si>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</si>
  <si>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</si>
  <si>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</si>
  <si>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</si>
  <si>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</si>
  <si>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</si>
  <si>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</si>
  <si>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</si>
  <si>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</si>
  <si>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</si>
  <si>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</si>
  <si>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</si>
  <si>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</si>
  <si>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</si>
  <si>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</si>
  <si>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</si>
  <si>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</si>
  <si>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</si>
  <si>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</si>
  <si>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</si>
  <si>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</si>
  <si>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</si>
  <si>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</si>
  <si>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</si>
  <si>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</si>
  <si>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</si>
  <si>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</si>
  <si>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</si>
  <si>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</si>
  <si>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</si>
  <si>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</si>
  <si>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</si>
  <si>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</si>
  <si>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</si>
  <si>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</si>
  <si>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</si>
  <si>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</si>
  <si>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</si>
  <si>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</si>
  <si>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</si>
  <si>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</si>
  <si>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</si>
  <si>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</si>
  <si>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</si>
  <si>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</si>
  <si>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</si>
  <si>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</si>
  <si>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</si>
  <si>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</si>
  <si>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</si>
  <si>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</si>
  <si>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</si>
  <si>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</si>
  <si>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</si>
  <si>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</si>
  <si>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</si>
  <si>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</si>
  <si>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</si>
  <si>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</si>
  <si>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</si>
  <si>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</si>
  <si>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</si>
  <si>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</si>
  <si>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</si>
  <si>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</si>
  <si>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</si>
  <si>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</si>
  <si>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</si>
  <si>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</si>
  <si>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</si>
  <si>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</si>
  <si>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</si>
  <si>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</si>
  <si>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</si>
  <si>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</si>
  <si>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</si>
  <si>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</si>
  <si>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</si>
  <si>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</si>
  <si>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</si>
  <si>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</si>
  <si>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</si>
  <si>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</si>
  <si>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</si>
  <si>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</si>
  <si>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</si>
  <si>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</si>
  <si>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</si>
  <si>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</si>
  <si>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</si>
  <si>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</si>
  <si>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</si>
  <si>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</si>
  <si>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</si>
  <si>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</si>
  <si>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</si>
  <si>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</si>
  <si>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</si>
  <si>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</si>
  <si>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</si>
  <si>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</si>
  <si>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</si>
  <si>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</si>
  <si>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</si>
  <si>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</si>
  <si>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</si>
  <si>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</si>
  <si>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</si>
  <si>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</si>
  <si>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</si>
  <si>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</si>
  <si>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</si>
  <si>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</si>
  <si>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</si>
  <si>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</si>
  <si>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</si>
  <si>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</si>
  <si>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</si>
  <si>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</si>
  <si>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</si>
  <si>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</si>
  <si>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</si>
  <si>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</si>
  <si>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</si>
  <si>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</si>
  <si>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</si>
  <si>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</si>
  <si>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</si>
  <si>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</si>
  <si>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</si>
  <si>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</si>
  <si>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</si>
  <si>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</si>
  <si>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</si>
  <si>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</si>
  <si>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</si>
  <si>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</si>
  <si>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</si>
  <si>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</si>
  <si>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</si>
  <si>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</si>
  <si>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</si>
  <si>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</si>
  <si>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</si>
  <si>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</si>
  <si>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</si>
  <si>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</si>
  <si>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</si>
  <si>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</si>
  <si>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</si>
  <si>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</si>
  <si>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</si>
  <si>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</si>
  <si>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</si>
  <si>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</si>
  <si>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</si>
  <si>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</si>
  <si>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</si>
  <si>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</si>
  <si>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</si>
  <si>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</si>
  <si>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</si>
  <si>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</si>
  <si>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</si>
  <si>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</si>
  <si>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</si>
  <si>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</si>
  <si>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</si>
  <si>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</si>
  <si>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</si>
  <si>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</si>
  <si>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</si>
  <si>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</si>
  <si>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</si>
  <si>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</si>
  <si>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</si>
  <si>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</si>
  <si>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</si>
  <si>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</si>
  <si>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</si>
  <si>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</si>
  <si>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</si>
  <si>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</si>
  <si>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</si>
  <si>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</si>
  <si>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</si>
  <si>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</si>
  <si>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</si>
  <si>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</si>
  <si>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</si>
  <si>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</si>
  <si>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</si>
  <si>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</si>
  <si>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</si>
  <si>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</si>
  <si>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</si>
  <si>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</si>
  <si>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</si>
  <si>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</si>
  <si>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</si>
  <si>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</si>
  <si>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</si>
  <si>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</si>
  <si>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</si>
  <si>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</si>
  <si>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</si>
  <si>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</si>
  <si>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</si>
  <si>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</si>
  <si>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</si>
  <si>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</si>
  <si>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</si>
  <si>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</si>
  <si>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</si>
  <si>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</si>
  <si>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</si>
  <si>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</si>
  <si>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</si>
  <si>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</si>
  <si>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</si>
  <si>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</si>
  <si>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</si>
  <si>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</si>
  <si>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</si>
  <si>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</si>
  <si>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</si>
  <si>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</si>
  <si>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</si>
  <si>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</si>
  <si>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</si>
  <si>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</si>
  <si>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</si>
  <si>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</si>
  <si>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</si>
  <si>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</si>
  <si>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</si>
  <si>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</si>
  <si>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</si>
  <si>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</si>
  <si>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</si>
  <si>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</si>
  <si>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</si>
  <si>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</si>
  <si>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</si>
  <si>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</si>
  <si>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</si>
  <si>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</si>
  <si>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</si>
  <si>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</si>
  <si>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</si>
  <si>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</si>
  <si>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</si>
  <si>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</si>
  <si>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</si>
  <si>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</si>
  <si>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</si>
  <si>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</si>
  <si>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</si>
  <si>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</si>
  <si>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</si>
  <si>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</si>
  <si>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</si>
  <si>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</si>
  <si>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</si>
  <si>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</si>
  <si>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</si>
  <si>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</si>
  <si>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</si>
  <si>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</si>
  <si>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</si>
  <si>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</si>
  <si>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</si>
  <si>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</si>
  <si>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</si>
  <si>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</si>
  <si>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</si>
  <si>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</si>
  <si>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</si>
  <si>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</si>
  <si>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</si>
  <si>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</si>
  <si>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</si>
  <si>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</si>
  <si>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</si>
  <si>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</si>
  <si>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</si>
  <si>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</si>
  <si>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</si>
  <si>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</si>
  <si>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</si>
  <si>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</si>
  <si>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</si>
  <si>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</si>
  <si>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</si>
  <si>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</si>
  <si>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</si>
  <si>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</si>
  <si>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</si>
  <si>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</si>
  <si>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</si>
  <si>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</si>
  <si>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</si>
  <si>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</si>
  <si>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</si>
  <si>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</si>
  <si>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</si>
  <si>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</si>
  <si>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</si>
  <si>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</si>
  <si>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</si>
  <si>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</si>
  <si>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</si>
  <si>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</si>
  <si>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</si>
  <si>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</si>
  <si>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</si>
  <si>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</si>
  <si>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</si>
  <si>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</si>
  <si>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</si>
  <si>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</si>
  <si>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</si>
  <si>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</si>
  <si>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</si>
  <si>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</si>
  <si>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</si>
  <si>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</si>
  <si>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</si>
  <si>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</si>
  <si>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</si>
  <si>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</si>
  <si>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</si>
  <si>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</si>
  <si>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</si>
  <si>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</si>
  <si>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</si>
  <si>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</si>
  <si>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</si>
  <si>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</si>
  <si>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</si>
  <si>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</si>
  <si>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</si>
  <si>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</si>
  <si>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</si>
  <si>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</si>
  <si>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</si>
  <si>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</si>
  <si>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</si>
  <si>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</si>
  <si>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</si>
  <si>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</si>
  <si>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</si>
  <si>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</si>
  <si>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</si>
  <si>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</si>
  <si>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</si>
  <si>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</si>
  <si>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</si>
  <si>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</si>
  <si>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</si>
  <si>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</si>
  <si>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</si>
  <si>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</si>
  <si>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</si>
  <si>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</si>
  <si>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</si>
  <si>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</si>
  <si>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</si>
  <si>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</si>
  <si>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</si>
  <si>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</si>
  <si>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</si>
  <si>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</si>
  <si>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</si>
  <si>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</si>
  <si>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</si>
  <si>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</si>
  <si>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</si>
  <si>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</si>
  <si>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</si>
  <si>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</si>
  <si>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</si>
  <si>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</si>
  <si>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</si>
  <si>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</si>
  <si>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</si>
  <si>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</si>
  <si>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</si>
  <si>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</si>
  <si>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</si>
  <si>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</si>
  <si>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</si>
  <si>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</si>
  <si>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</si>
  <si>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</si>
  <si>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</si>
  <si>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</si>
  <si>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</si>
  <si>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</si>
  <si>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</si>
  <si>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</si>
  <si>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</si>
  <si>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</si>
  <si>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</si>
  <si>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</si>
  <si>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</si>
  <si>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</si>
  <si>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</si>
  <si>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</si>
  <si>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</si>
  <si>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</si>
  <si>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</si>
  <si>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</si>
  <si>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</si>
  <si>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</si>
  <si>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</si>
  <si>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</si>
  <si>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</si>
  <si>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</si>
  <si>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</si>
  <si>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</si>
  <si>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</si>
  <si>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</si>
  <si>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</si>
  <si>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</si>
  <si>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</si>
  <si>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</si>
  <si>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</si>
  <si>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</si>
  <si>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</si>
  <si>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</si>
  <si>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</si>
  <si>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</si>
  <si>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</si>
  <si>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</si>
  <si>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</si>
  <si>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</si>
  <si>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</si>
  <si>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</si>
  <si>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</si>
  <si>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</si>
  <si>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</si>
  <si>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</si>
  <si>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</si>
  <si>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</si>
  <si>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</si>
  <si>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</si>
  <si>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</si>
  <si>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</si>
  <si>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</si>
  <si>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</si>
  <si>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</si>
  <si>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</si>
  <si>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</si>
  <si>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</si>
  <si>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</si>
  <si>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</si>
  <si>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</si>
  <si>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</si>
  <si>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</si>
  <si>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</si>
  <si>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</si>
  <si>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</si>
  <si>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</si>
  <si>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</si>
  <si>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</si>
  <si>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</si>
  <si>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</si>
  <si>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</si>
  <si>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</si>
  <si>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</si>
  <si>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</si>
  <si>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</si>
  <si>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</si>
  <si>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</si>
  <si>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</si>
  <si>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</si>
  <si>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</si>
  <si>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</si>
  <si>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</si>
  <si>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</si>
  <si>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</si>
  <si>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</si>
  <si>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</si>
  <si>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</si>
  <si>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</si>
  <si>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</si>
  <si>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</si>
  <si>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</si>
  <si>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</si>
  <si>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</si>
  <si>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</si>
  <si>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</si>
  <si>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</si>
  <si>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</si>
  <si>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</si>
  <si>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</si>
  <si>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</si>
  <si>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</si>
  <si>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</si>
  <si>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</si>
  <si>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</si>
  <si>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</si>
  <si>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</si>
  <si>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</si>
  <si>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</si>
  <si>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</si>
  <si>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</si>
  <si>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</si>
  <si>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</si>
  <si>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</si>
  <si>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</si>
  <si>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</si>
  <si>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</si>
  <si>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</si>
  <si>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</si>
  <si>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</si>
  <si>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</si>
  <si>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</si>
  <si>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</si>
  <si>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</si>
  <si>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</si>
  <si>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</si>
  <si>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</si>
  <si>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</si>
  <si>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</si>
  <si>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</si>
  <si>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</si>
  <si>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</si>
  <si>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</si>
  <si>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</si>
  <si>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</si>
  <si>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</si>
  <si>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</si>
  <si>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</si>
  <si>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</si>
  <si>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</si>
  <si>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</si>
  <si>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</si>
  <si>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</si>
  <si>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</si>
  <si>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</si>
  <si>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</si>
  <si>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</si>
  <si>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</si>
  <si>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</si>
  <si>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</si>
  <si>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</si>
  <si>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</si>
  <si>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</si>
  <si>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</si>
  <si>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</si>
  <si>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</si>
  <si>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</si>
  <si>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</si>
  <si>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</si>
  <si>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</si>
  <si>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</si>
  <si>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</si>
  <si>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</si>
  <si>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</si>
  <si>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</si>
  <si>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</si>
  <si>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</si>
  <si>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</si>
  <si>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</si>
  <si>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</si>
  <si>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</si>
  <si>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</si>
  <si>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</si>
  <si>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</si>
  <si>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</si>
  <si>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</si>
  <si>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</si>
  <si>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</si>
  <si>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</si>
  <si>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</si>
  <si>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</si>
  <si>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</si>
  <si>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</si>
  <si>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</si>
  <si>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</si>
  <si>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</si>
  <si>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</si>
  <si>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</si>
  <si>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</si>
  <si>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</si>
  <si>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</si>
  <si>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</si>
  <si>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</si>
  <si>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</si>
  <si>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</si>
  <si>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</si>
  <si>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</si>
  <si>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</si>
  <si>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</si>
  <si>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</si>
  <si>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</si>
  <si>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</si>
  <si>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</si>
  <si>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</si>
  <si>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</si>
  <si>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</si>
  <si>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</si>
  <si>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</si>
  <si>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</si>
  <si>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</si>
  <si>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</si>
  <si>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</si>
  <si>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</si>
  <si>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</si>
  <si>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</si>
  <si>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</si>
  <si>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</si>
  <si>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</si>
  <si>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</si>
  <si>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</si>
  <si>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</si>
  <si>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</si>
  <si>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</si>
  <si>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</si>
  <si>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</si>
  <si>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</si>
  <si>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</si>
  <si>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</si>
  <si>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</si>
  <si>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</si>
  <si>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</si>
  <si>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</si>
  <si>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</si>
  <si>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</si>
  <si>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</si>
  <si>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</si>
  <si>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</si>
  <si>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</si>
  <si>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</si>
  <si>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</si>
  <si>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</si>
  <si>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</si>
  <si>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</si>
  <si>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</si>
  <si>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</si>
  <si>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</si>
  <si>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</si>
  <si>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</si>
  <si>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</si>
  <si>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</si>
  <si>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</si>
  <si>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</si>
  <si>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</si>
  <si>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</si>
  <si>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</si>
  <si>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</si>
  <si>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</si>
  <si>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</si>
  <si>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</si>
  <si>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</si>
  <si>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</si>
  <si>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</si>
  <si>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</si>
  <si>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</si>
  <si>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</si>
  <si>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</si>
  <si>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</si>
  <si>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</si>
  <si>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</si>
  <si>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</si>
  <si>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</si>
  <si>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</si>
  <si>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</si>
  <si>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</si>
  <si>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</si>
  <si>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</si>
  <si>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</si>
  <si>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</si>
  <si>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</si>
  <si>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</si>
  <si>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</si>
  <si>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</si>
  <si>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</si>
  <si>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</si>
  <si>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</si>
  <si>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</si>
  <si>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</si>
  <si>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</si>
  <si>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</si>
  <si>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</si>
  <si>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</si>
  <si>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</si>
  <si>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</si>
  <si>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</si>
  <si>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</si>
  <si>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</si>
  <si>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</si>
  <si>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</si>
  <si>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</si>
  <si>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</si>
  <si>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</si>
  <si>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</si>
  <si>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</si>
  <si>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</si>
  <si>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</si>
  <si>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</si>
  <si>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</si>
  <si>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</si>
  <si>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</si>
  <si>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</si>
  <si>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</si>
  <si>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</si>
  <si>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</si>
  <si>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</si>
  <si>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</si>
  <si>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</si>
  <si>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</si>
  <si>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</si>
  <si>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</si>
  <si>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</si>
  <si>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</si>
  <si>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</si>
  <si>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</si>
  <si>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</si>
  <si>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</si>
  <si>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</si>
  <si>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</si>
  <si>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</si>
  <si>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</si>
  <si>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</si>
  <si>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</si>
  <si>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</si>
  <si>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</si>
  <si>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</si>
  <si>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</si>
  <si>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</si>
  <si>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</si>
  <si>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</si>
  <si>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</si>
  <si>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</si>
  <si>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</si>
  <si>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</si>
  <si>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</si>
  <si>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</si>
  <si>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</si>
  <si>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</si>
  <si>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</si>
  <si>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</si>
  <si>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</si>
  <si>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</si>
  <si>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</si>
  <si>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</si>
  <si>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</si>
  <si>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</si>
  <si>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</si>
  <si>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</si>
  <si>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</si>
  <si>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</si>
  <si>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</si>
  <si>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</si>
  <si>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</si>
  <si>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</si>
  <si>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</si>
  <si>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</si>
  <si>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</si>
  <si>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</si>
  <si>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</si>
  <si>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</si>
  <si>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</si>
  <si>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</si>
  <si>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</si>
  <si>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</si>
  <si>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</si>
  <si>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</si>
  <si>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</si>
  <si>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</si>
  <si>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</si>
  <si>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</si>
  <si>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</si>
  <si>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</si>
  <si>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</si>
  <si>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</si>
  <si>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</si>
  <si>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</si>
  <si>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</si>
  <si>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</si>
  <si>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</si>
  <si>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</si>
  <si>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</si>
  <si>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</si>
  <si>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</si>
  <si>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</si>
  <si>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</si>
  <si>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</si>
  <si>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</si>
  <si>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</si>
  <si>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</si>
  <si>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</si>
  <si>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</si>
  <si>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</si>
  <si>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</si>
  <si>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</si>
  <si>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</si>
  <si>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</si>
  <si>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</si>
  <si>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</si>
  <si>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</si>
  <si>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</si>
  <si>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</si>
  <si>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</si>
  <si>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</si>
  <si>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</si>
  <si>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</si>
  <si>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</si>
  <si>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</si>
  <si>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</si>
  <si>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</si>
  <si>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</si>
  <si>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</si>
  <si>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</si>
  <si>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</si>
  <si>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</si>
  <si>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</si>
  <si>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</si>
  <si>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</si>
  <si>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</si>
  <si>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</si>
  <si>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</si>
  <si>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</si>
  <si>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</si>
  <si>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</si>
  <si>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</si>
  <si>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</si>
  <si>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</si>
  <si>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</si>
  <si>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</si>
  <si>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</si>
  <si>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</si>
  <si>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</si>
  <si>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</si>
  <si>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</si>
  <si>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</si>
  <si>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</si>
  <si>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</si>
  <si>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</si>
  <si>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</si>
  <si>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</si>
  <si>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</si>
  <si>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</si>
  <si>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</si>
  <si>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</si>
  <si>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</si>
  <si>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</si>
  <si>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</si>
  <si>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</si>
  <si>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</si>
  <si>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</si>
  <si>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</si>
  <si>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</si>
  <si>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</si>
  <si>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</si>
  <si>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</si>
  <si>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</si>
  <si>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</si>
  <si>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</si>
  <si>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</si>
  <si>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</si>
  <si>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</si>
  <si>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</si>
  <si>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</si>
  <si>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</si>
  <si>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</si>
  <si>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</si>
  <si>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</si>
  <si>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</si>
  <si>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</si>
  <si>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</si>
  <si>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</si>
  <si>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</si>
  <si>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</si>
  <si>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</si>
  <si>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</si>
  <si>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</si>
  <si>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</si>
  <si>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</si>
  <si>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</si>
  <si>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</si>
  <si>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</si>
  <si>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</si>
  <si>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</si>
  <si>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</si>
  <si>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</si>
  <si>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</si>
  <si>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</si>
  <si>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</si>
  <si>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</si>
  <si>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</si>
  <si>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</si>
  <si>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</si>
  <si>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</si>
  <si>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</si>
  <si>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</si>
  <si>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</si>
  <si>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</si>
  <si>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</si>
  <si>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</si>
  <si>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</si>
  <si>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</si>
  <si>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</si>
  <si>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</si>
  <si>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</si>
  <si>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</si>
  <si>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</si>
  <si>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</si>
  <si>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</si>
  <si>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</si>
  <si>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</si>
  <si>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</si>
  <si>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</si>
  <si>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</si>
  <si>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</si>
  <si>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</si>
  <si>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</si>
  <si>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</si>
  <si>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</si>
  <si>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</si>
  <si>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</si>
  <si>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</si>
  <si>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</si>
  <si>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</si>
  <si>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</si>
  <si>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</si>
  <si>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</si>
  <si>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</si>
  <si>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</si>
  <si>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</si>
  <si>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</si>
  <si>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</si>
  <si>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</si>
  <si>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</si>
  <si>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</si>
  <si>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</si>
  <si>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</si>
  <si>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</si>
  <si>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</si>
  <si>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</si>
  <si>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</si>
  <si>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</si>
  <si>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</si>
  <si>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</si>
  <si>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</si>
  <si>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</si>
  <si>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</si>
  <si>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</si>
  <si>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</si>
  <si>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</si>
  <si>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</si>
  <si>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</si>
  <si>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</si>
  <si>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</si>
  <si>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</si>
  <si>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</si>
  <si>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</si>
  <si>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</si>
  <si>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</si>
  <si>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</si>
  <si>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</si>
  <si>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</si>
  <si>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</si>
  <si>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</si>
  <si>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</si>
  <si>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</si>
  <si>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</si>
  <si>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</si>
  <si>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</si>
  <si>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</si>
  <si>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</si>
  <si>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</si>
  <si>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</si>
  <si>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</si>
  <si>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</si>
  <si>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</si>
  <si>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</si>
  <si>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</si>
  <si>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</si>
  <si>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</si>
  <si>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</si>
  <si>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</si>
  <si>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</si>
  <si>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</si>
  <si>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</si>
  <si>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</si>
  <si>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</si>
  <si>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</si>
  <si>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</si>
  <si>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</si>
  <si>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</si>
  <si>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</si>
  <si>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</si>
  <si>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</si>
  <si>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</si>
  <si>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</si>
  <si>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</si>
  <si>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</si>
  <si>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</si>
  <si>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</si>
  <si>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</si>
  <si>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</si>
  <si>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</si>
  <si>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</si>
  <si>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</si>
  <si>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</si>
  <si>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</si>
  <si>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</si>
  <si>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</si>
  <si>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</si>
  <si>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</si>
  <si>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</si>
  <si>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</si>
  <si>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</si>
  <si>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</si>
  <si>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</si>
  <si>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</si>
  <si>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</si>
  <si>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</si>
  <si>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</si>
  <si>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</si>
  <si>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</si>
  <si>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</si>
  <si>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</si>
  <si>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</si>
  <si>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</si>
  <si>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</si>
  <si>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</si>
  <si>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</si>
  <si>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</si>
  <si>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</si>
  <si>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</si>
  <si>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</si>
  <si>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</si>
  <si>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</si>
  <si>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</si>
  <si>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</si>
  <si>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</si>
  <si>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</si>
  <si>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</si>
  <si>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</si>
  <si>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</si>
  <si>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</si>
  <si>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</si>
  <si>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</si>
  <si>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</si>
  <si>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</si>
  <si>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</si>
  <si>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</si>
  <si>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</si>
  <si>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</si>
  <si>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</si>
  <si>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</si>
  <si>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</si>
  <si>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</si>
  <si>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</si>
  <si>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</si>
  <si>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</si>
  <si>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</si>
  <si>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</si>
  <si>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</si>
  <si>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</si>
  <si>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</si>
  <si>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</si>
  <si>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</si>
  <si>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</si>
  <si>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</si>
  <si>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</si>
  <si>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</si>
  <si>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</si>
  <si>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</si>
  <si>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</si>
  <si>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</si>
  <si>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</si>
  <si>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</si>
  <si>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</si>
  <si>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</si>
  <si>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</si>
  <si>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</si>
  <si>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</si>
  <si>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</si>
  <si>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</si>
  <si>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</si>
  <si>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</si>
  <si>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</si>
  <si>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</si>
  <si>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</si>
  <si>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</si>
  <si>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</si>
  <si>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</si>
  <si>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</si>
  <si>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</si>
  <si>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</si>
  <si>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</si>
  <si>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</si>
  <si>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</si>
  <si>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</si>
  <si>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</si>
  <si>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</si>
  <si>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</si>
  <si>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</si>
  <si>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</si>
  <si>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</si>
  <si>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</si>
  <si>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</si>
  <si>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</si>
  <si>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</si>
  <si>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</si>
  <si>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</si>
  <si>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</si>
  <si>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</si>
  <si>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</si>
  <si>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</si>
  <si>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</si>
  <si>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</si>
  <si>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</si>
  <si>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</si>
  <si>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</si>
  <si>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</si>
  <si>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</si>
  <si>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</si>
  <si>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</si>
  <si>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</si>
  <si>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</si>
  <si>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</si>
  <si>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</si>
  <si>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</si>
  <si>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</si>
  <si>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</si>
  <si>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</si>
  <si>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</si>
  <si>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</si>
  <si>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</si>
  <si>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</si>
  <si>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</si>
  <si>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</si>
  <si>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</si>
  <si>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</si>
  <si>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</si>
  <si>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</si>
  <si>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</si>
  <si>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</si>
  <si>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</si>
  <si>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</si>
  <si>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</si>
  <si>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</si>
  <si>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</si>
  <si>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</si>
  <si>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</si>
  <si>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</si>
  <si>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</si>
  <si>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</si>
  <si>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</si>
  <si>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</si>
  <si>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</si>
  <si>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</si>
  <si>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</si>
  <si>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</si>
  <si>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</si>
  <si>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</si>
  <si>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</si>
  <si>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</si>
  <si>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</si>
  <si>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</si>
  <si>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</si>
  <si>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</si>
  <si>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</si>
  <si>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</si>
  <si>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</si>
  <si>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</si>
  <si>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</si>
  <si>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</si>
  <si>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</si>
  <si>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</si>
  <si>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</si>
  <si>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</si>
  <si>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</si>
  <si>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</si>
  <si>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</si>
  <si>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</si>
  <si>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</si>
  <si>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</si>
  <si>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</si>
  <si>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</si>
  <si>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</si>
  <si>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</si>
  <si>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</si>
  <si>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</si>
  <si>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</si>
  <si>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</si>
  <si>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</si>
  <si>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</si>
  <si>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</si>
  <si>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</si>
  <si>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</si>
  <si>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</si>
  <si>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</si>
  <si>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</si>
  <si>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</si>
  <si>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</si>
  <si>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</si>
  <si>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</si>
  <si>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</si>
  <si>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</si>
  <si>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</si>
  <si>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</si>
  <si>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</si>
  <si>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</si>
  <si>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</si>
  <si>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</si>
  <si>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</si>
  <si>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</si>
  <si>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</si>
  <si>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</si>
  <si>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</si>
  <si>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</si>
  <si>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</si>
  <si>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</si>
  <si>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</si>
  <si>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</si>
  <si>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</si>
  <si>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</si>
  <si>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</si>
  <si>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</si>
  <si>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</si>
  <si>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</si>
  <si>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</si>
  <si>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</si>
  <si>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</si>
  <si>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</si>
  <si>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</si>
  <si>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</si>
  <si>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</si>
  <si>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</si>
  <si>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</si>
  <si>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</si>
  <si>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</si>
  <si>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</si>
  <si>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</si>
  <si>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</si>
  <si>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</si>
  <si>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</si>
  <si>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</si>
  <si>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</si>
  <si>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</si>
  <si>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</si>
  <si>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</si>
  <si>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</si>
  <si>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</si>
  <si>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</si>
  <si>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</si>
  <si>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</si>
  <si>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</si>
  <si>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</si>
  <si>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</si>
  <si>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</si>
  <si>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</si>
  <si>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</si>
  <si>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</si>
  <si>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</si>
  <si>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</si>
  <si>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</si>
  <si>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</si>
  <si>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</si>
  <si>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</si>
  <si>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</si>
  <si>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</si>
  <si>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</si>
  <si>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</si>
  <si>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</si>
  <si>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</si>
  <si>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</si>
  <si>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</si>
  <si>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</si>
  <si>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</si>
  <si>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</si>
  <si>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</si>
  <si>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</si>
  <si>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</si>
  <si>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</si>
  <si>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</si>
  <si>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</si>
  <si>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</si>
  <si>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</si>
  <si>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</si>
  <si>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</si>
  <si>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</si>
  <si>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</si>
  <si>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</si>
  <si>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</si>
  <si>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</si>
  <si>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</si>
  <si>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</si>
  <si>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</si>
  <si>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</si>
  <si>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</si>
  <si>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</si>
  <si>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</si>
  <si>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</si>
  <si>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</si>
  <si>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</si>
  <si>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</si>
  <si>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</si>
  <si>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</si>
  <si>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</si>
  <si>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</si>
  <si>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</si>
  <si>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</si>
  <si>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</si>
  <si>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</si>
  <si>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</si>
  <si>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</si>
  <si>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</si>
  <si>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</si>
  <si>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</si>
  <si>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</si>
  <si>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</si>
  <si>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</si>
  <si>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</si>
  <si>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</si>
  <si>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</si>
  <si>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</si>
  <si>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</si>
  <si>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</si>
  <si>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</si>
  <si>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</si>
  <si>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</si>
  <si>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</si>
  <si>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</si>
  <si>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</si>
  <si>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</si>
  <si>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</si>
  <si>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</si>
  <si>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</si>
  <si>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</si>
  <si>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</si>
  <si>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</si>
  <si>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</si>
  <si>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</si>
  <si>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</si>
  <si>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</si>
  <si>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</si>
  <si>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</si>
  <si>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</si>
  <si>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</si>
  <si>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</si>
  <si>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</si>
  <si>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</si>
  <si>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</si>
  <si>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</si>
  <si>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</si>
  <si>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</si>
  <si>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</si>
  <si>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</si>
  <si>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</si>
  <si>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</si>
  <si>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</si>
  <si>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</si>
  <si>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</si>
  <si>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</si>
  <si>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</si>
  <si>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</si>
  <si>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</si>
  <si>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</si>
  <si>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</si>
  <si>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</si>
  <si>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</si>
  <si>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</si>
  <si>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</si>
  <si>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</si>
  <si>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</si>
  <si>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</si>
  <si>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</si>
  <si>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</si>
  <si>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</si>
  <si>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</si>
  <si>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</si>
  <si>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</si>
  <si>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</si>
  <si>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</si>
  <si>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</si>
  <si>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</si>
  <si>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</si>
  <si>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</si>
  <si>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</si>
  <si>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</si>
  <si>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</si>
  <si>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</si>
  <si>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</si>
  <si>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</si>
  <si>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</si>
  <si>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</si>
  <si>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</si>
  <si>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</si>
  <si>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</si>
  <si>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</si>
  <si>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</si>
  <si>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</si>
  <si>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</si>
  <si>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</si>
  <si>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</si>
  <si>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</si>
  <si>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</si>
  <si>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</si>
  <si>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</si>
  <si>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</si>
  <si>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</si>
  <si>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</si>
  <si>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</si>
  <si>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</si>
  <si>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</si>
  <si>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</si>
  <si>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</si>
  <si>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</si>
  <si>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</si>
  <si>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</si>
  <si>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</si>
  <si>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</si>
  <si>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</si>
  <si>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</si>
  <si>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</si>
  <si>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</si>
  <si>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</si>
  <si>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</si>
  <si>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</si>
  <si>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</si>
  <si>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</si>
  <si>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</si>
  <si>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</si>
  <si>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</si>
  <si>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</si>
  <si>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</si>
  <si>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</si>
  <si>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</si>
  <si>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</si>
  <si>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</si>
  <si>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</si>
  <si>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</si>
  <si>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</si>
  <si>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</si>
  <si>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</si>
  <si>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</si>
  <si>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</si>
  <si>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</si>
  <si>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</si>
  <si>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</si>
  <si>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</si>
  <si>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</si>
  <si>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</si>
  <si>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</si>
  <si>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</si>
  <si>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</si>
  <si>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</si>
  <si>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</si>
  <si>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</si>
  <si>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</si>
  <si>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</si>
  <si>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</si>
  <si>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</si>
  <si>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</si>
  <si>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</si>
  <si>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</si>
  <si>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</si>
  <si>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</si>
  <si>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</si>
  <si>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</si>
  <si>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</si>
  <si>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</si>
  <si>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</si>
  <si>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</si>
  <si>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</si>
  <si>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</si>
  <si>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</si>
  <si>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</si>
  <si>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</si>
  <si>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</si>
  <si>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</si>
  <si>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</si>
  <si>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</si>
  <si>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</si>
  <si>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</si>
  <si>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</si>
  <si>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</si>
  <si>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</si>
  <si>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</si>
  <si>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</si>
  <si>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</si>
  <si>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</si>
  <si>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</si>
  <si>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</si>
  <si>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</si>
  <si>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</si>
  <si>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</si>
  <si>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</si>
  <si>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</si>
  <si>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</si>
  <si>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</si>
  <si>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</si>
  <si>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</si>
  <si>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</si>
  <si>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</si>
  <si>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</si>
  <si>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</si>
  <si>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</si>
  <si>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</si>
  <si>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</si>
  <si>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</si>
  <si>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</si>
  <si>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</si>
  <si>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</si>
  <si>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</si>
  <si>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</si>
  <si>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</si>
  <si>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</si>
  <si>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</si>
  <si>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</si>
  <si>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</si>
  <si>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</si>
  <si>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</si>
  <si>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</si>
  <si>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</si>
  <si>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</si>
  <si>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</si>
  <si>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</si>
  <si>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</si>
  <si>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</si>
  <si>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</si>
  <si>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</si>
  <si>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</si>
  <si>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</si>
  <si>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</si>
  <si>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</si>
  <si>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</si>
  <si>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</si>
  <si>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</si>
  <si>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</si>
  <si>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</si>
  <si>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</si>
  <si>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</si>
  <si>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</si>
  <si>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</si>
  <si>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</si>
  <si>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</si>
  <si>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</si>
  <si>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</si>
  <si>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</si>
  <si>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</si>
  <si>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</si>
  <si>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</si>
  <si>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</si>
  <si>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</si>
  <si>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</si>
  <si>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</si>
  <si>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</si>
  <si>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</si>
  <si>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</si>
  <si>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</si>
  <si>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</si>
  <si>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</si>
  <si>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</si>
  <si>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</si>
  <si>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</si>
  <si>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</si>
  <si>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</si>
  <si>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</si>
  <si>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</si>
  <si>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</si>
  <si>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</si>
  <si>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</si>
  <si>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</si>
  <si>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</si>
  <si>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</si>
  <si>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</si>
  <si>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</si>
  <si>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</si>
  <si>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</si>
  <si>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</si>
  <si>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</si>
  <si>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</si>
  <si>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</si>
  <si>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</si>
  <si>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</si>
  <si>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</si>
  <si>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</si>
  <si>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</si>
  <si>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</si>
  <si>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</si>
  <si>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</si>
  <si>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</si>
  <si>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</si>
  <si>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</si>
  <si>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</si>
  <si>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</si>
  <si>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</si>
  <si>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</si>
  <si>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</si>
  <si>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</si>
  <si>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</si>
  <si>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</si>
  <si>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</si>
  <si>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</si>
  <si>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</si>
  <si>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</si>
  <si>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</si>
  <si>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</si>
  <si>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</si>
  <si>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</si>
  <si>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</si>
  <si>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</si>
  <si>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</si>
  <si>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</si>
  <si>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</si>
  <si>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</si>
  <si>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</si>
  <si>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</si>
  <si>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</si>
  <si>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</si>
  <si>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</si>
  <si>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</si>
  <si>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</si>
  <si>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</si>
  <si>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</si>
  <si>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</si>
  <si>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</si>
  <si>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</si>
  <si>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</si>
  <si>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</si>
  <si>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</si>
  <si>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</si>
  <si>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</si>
  <si>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</si>
  <si>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</si>
  <si>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</si>
  <si>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</si>
  <si>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</si>
  <si>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</si>
  <si>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</si>
  <si>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</si>
  <si>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</si>
  <si>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</si>
  <si>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</si>
  <si>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</si>
  <si>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</si>
  <si>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</si>
  <si>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</si>
  <si>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</si>
  <si>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</si>
  <si>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</si>
  <si>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</si>
  <si>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</si>
  <si>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</si>
  <si>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</si>
  <si>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</si>
  <si>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</si>
  <si>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</si>
  <si>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</si>
  <si>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</si>
  <si>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</si>
  <si>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</si>
  <si>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</si>
  <si>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</si>
  <si>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</si>
  <si>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</si>
  <si>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</si>
  <si>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</si>
  <si>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</si>
  <si>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</si>
  <si>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</si>
  <si>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</si>
  <si>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</si>
  <si>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</si>
  <si>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</si>
  <si>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</si>
  <si>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</si>
  <si>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</si>
  <si>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</si>
  <si>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</si>
  <si>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</si>
  <si>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</si>
  <si>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</si>
  <si>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</si>
  <si>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</si>
  <si>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</si>
  <si>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</si>
  <si>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</si>
  <si>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</si>
  <si>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</si>
  <si>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</si>
  <si>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</si>
  <si>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</si>
  <si>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</si>
  <si>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</si>
  <si>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</si>
  <si>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</si>
  <si>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</si>
  <si>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</si>
  <si>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</si>
  <si>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</si>
  <si>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</si>
  <si>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</si>
  <si>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</si>
  <si>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</si>
  <si>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</si>
  <si>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</si>
  <si>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</si>
  <si>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</si>
  <si>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</si>
  <si>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</si>
  <si>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</si>
  <si>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</si>
  <si>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</si>
  <si>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</si>
  <si>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</si>
  <si>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</si>
  <si>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</si>
  <si>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</si>
  <si>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</si>
  <si>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</si>
  <si>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</si>
  <si>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</si>
  <si>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</si>
  <si>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Filtered Reactive Phosphorus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</si>
  <si>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</si>
  <si>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</si>
  <si>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</si>
  <si>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</si>
  <si>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</si>
  <si>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</si>
  <si>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</si>
  <si>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</si>
  <si>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</si>
  <si>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</si>
  <si>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</si>
  <si>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</si>
  <si>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</si>
  <si>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</si>
  <si>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</si>
  <si>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</si>
  <si>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</si>
  <si>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</si>
  <si>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</si>
  <si>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</si>
  <si>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</si>
  <si>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</si>
  <si>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</si>
  <si>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</si>
  <si>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</si>
  <si>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</si>
  <si>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</si>
  <si>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</si>
  <si>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</si>
  <si>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</si>
  <si>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</si>
  <si>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</si>
  <si>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</si>
  <si>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</si>
  <si>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</si>
  <si>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</si>
  <si>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</si>
  <si>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var00767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</si>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</sst>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2023</v>
      </c>
    </row>
    <row r="4" spans="1:1" ht="18.75" customHeight="1" x14ac:dyDescent="0.2"/>
    <row r="5" spans="1:1" ht="18.75" customHeight="1" x14ac:dyDescent="0.2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2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2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2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2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2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2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2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2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2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2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2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2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2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2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2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2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2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2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2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2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2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2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2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2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2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2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2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2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2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2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2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2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2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2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2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2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2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2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2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2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2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2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2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2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2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2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2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2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m,p-Xylene</v>
      </c>
      <c r="E24" s="2" t="str">
        <f>VLOOKUP(C24,'MASTER KEY'!$A$2:$C935,3,FALSE)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2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2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2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2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2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2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2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2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2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2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2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2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2">
      <c r="A4" t="s">
        <v>2055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2035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/>
    </row>
    <row r="3" spans="1:5" x14ac:dyDescent="0.2">
      <c r="A3" s="6" t="s">
        <v>2036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/>
    </row>
    <row r="4" spans="1:5" x14ac:dyDescent="0.2">
      <c r="A4" s="6" t="s">
        <v>2037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/>
    </row>
    <row r="5" spans="1:5" x14ac:dyDescent="0.2">
      <c r="A5" s="6" t="s">
        <v>2038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/>
    </row>
    <row r="6" spans="1:5" x14ac:dyDescent="0.2">
      <c r="A6" s="6" t="s">
        <v>2039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/>
    </row>
    <row r="7" spans="1:5" x14ac:dyDescent="0.2">
      <c r="A7" s="6" t="s">
        <v>2040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/>
    </row>
    <row r="8" spans="1:5" x14ac:dyDescent="0.2">
      <c r="A8" s="6" t="s">
        <v>2041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/>
    </row>
    <row r="9" spans="1:5" x14ac:dyDescent="0.2">
      <c r="A9" s="6" t="s">
        <v>2042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/>
    </row>
    <row r="10" spans="1:5" x14ac:dyDescent="0.2">
      <c r="A10" s="6" t="s">
        <v>2043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/>
    </row>
    <row r="11" spans="1:5" x14ac:dyDescent="0.2">
      <c r="A11" s="6" t="s">
        <v>2044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/>
    </row>
    <row r="12" spans="1:5" x14ac:dyDescent="0.2">
      <c r="A12" s="6" t="s">
        <v>2046</v>
      </c>
      <c r="B12">
        <v>1</v>
      </c>
      <c r="C12" s="6" t="s">
        <v>2045</v>
      </c>
      <c r="D12" s="6" t="str">
        <f>VLOOKUP(C12,'MASTER KEY'!$A$2:$B1218,2,TRUE)</f>
        <v>Part. sz (W'worth) - Sand v coarse &gt;1 - &lt;=2mm (%)</v>
      </c>
      <c r="E12" s="6"/>
    </row>
    <row r="13" spans="1:5" x14ac:dyDescent="0.2">
      <c r="A13" s="6" t="s">
        <v>2048</v>
      </c>
      <c r="B13">
        <v>1</v>
      </c>
      <c r="C13" s="6" t="s">
        <v>2047</v>
      </c>
      <c r="D13" s="6" t="str">
        <f>VLOOKUP(C13,'MASTER KEY'!$A$2:$B1219,2,TRUE)</f>
        <v>Part. sz (W''worth) - Sand &gt;63 - &lt;2000um (%)</v>
      </c>
      <c r="E13" s="6"/>
    </row>
    <row r="14" spans="1:5" x14ac:dyDescent="0.2">
      <c r="A14" s="6" t="s">
        <v>2050</v>
      </c>
      <c r="B14">
        <v>1</v>
      </c>
      <c r="C14" s="6" t="s">
        <v>2049</v>
      </c>
      <c r="D14" s="6" t="str">
        <f>VLOOKUP(C14,'MASTER KEY'!$A$2:$B1220,2,TRUE)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7"/>
  <sheetViews>
    <sheetView tabSelected="1" zoomScale="66" workbookViewId="0">
      <pane ySplit="1" topLeftCell="A501" activePane="bottomLeft" state="frozen"/>
      <selection pane="bottomLeft" activeCell="B547" sqref="B54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2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2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2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2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2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2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2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2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2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2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2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2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2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2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2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2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2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2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2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2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2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2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2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2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2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2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2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2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2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2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2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2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2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2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2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2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2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2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2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2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2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2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2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2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2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2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2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2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2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2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2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2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2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2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2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2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2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2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2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2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2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2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2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2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2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2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2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2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2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2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2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2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2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2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2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2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2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2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2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2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2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2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2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2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2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2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2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2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2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2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2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2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2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2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2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2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2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2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2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2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2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2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2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2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2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2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2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2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2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2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2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2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2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2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2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2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2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2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2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2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2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2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2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2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2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2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2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2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2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2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2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2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2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2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2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2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2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2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2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2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2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2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2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2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2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2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2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2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2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2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2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2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2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2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2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2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2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2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2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2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2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2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2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2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2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2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2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2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2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2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2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2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2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2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2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2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2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2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2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2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2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2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2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2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2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2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2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2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2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2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2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2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2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2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2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2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2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2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2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2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2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2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2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2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2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2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2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2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2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2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2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2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2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2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2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2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2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2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2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2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2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2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2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2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2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2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2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2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2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2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2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2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2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2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2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2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2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2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2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2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2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2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2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2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2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2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2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2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2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2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2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2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2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2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2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2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2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2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2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2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2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2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2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2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2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2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2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2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2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2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2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2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2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2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2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2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2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2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2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2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2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2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2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2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2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2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2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2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2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2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2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2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2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2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2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2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2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2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2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2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2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2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2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2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2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2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2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2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2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2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2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2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2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2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2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2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2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2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2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2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2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2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2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2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2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2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2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2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2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2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2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2">
      <c r="A359" s="55" t="s">
        <v>2052</v>
      </c>
      <c r="B359" s="58" t="s">
        <v>2080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2">
      <c r="A360" s="55" t="s">
        <v>2072</v>
      </c>
      <c r="B360" s="57" t="s">
        <v>2081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2">
      <c r="A361" s="55" t="s">
        <v>2073</v>
      </c>
      <c r="B361" s="58" t="s">
        <v>2082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2">
      <c r="A362" s="55" t="s">
        <v>2074</v>
      </c>
      <c r="B362" s="58" t="s">
        <v>2083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2">
      <c r="A363" s="55" t="s">
        <v>2075</v>
      </c>
      <c r="B363" s="58" t="s">
        <v>2084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2">
      <c r="A364" s="55" t="s">
        <v>2076</v>
      </c>
      <c r="B364" s="58" t="s">
        <v>2085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2">
      <c r="A365" s="55" t="s">
        <v>2077</v>
      </c>
      <c r="B365" s="58" t="s">
        <v>2086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2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2">
      <c r="A367" s="55" t="s">
        <v>2079</v>
      </c>
      <c r="B367" s="56" t="s">
        <v>2071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2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2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  <c r="K369" s="2" t="s">
        <v>1732</v>
      </c>
    </row>
    <row r="370" spans="1:11" x14ac:dyDescent="0.2">
      <c r="A370" s="2" t="s">
        <v>2102</v>
      </c>
      <c r="B370" s="56" t="s">
        <v>2096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2">
      <c r="A371" s="6" t="s">
        <v>2103</v>
      </c>
      <c r="B371" s="56" t="s">
        <v>2097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2">
      <c r="A372" s="2" t="s">
        <v>2104</v>
      </c>
      <c r="B372" s="56" t="s">
        <v>2099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2">
      <c r="A373" s="6" t="s">
        <v>2118</v>
      </c>
      <c r="B373" s="56" t="s">
        <v>2109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2">
      <c r="A374" s="2" t="s">
        <v>2119</v>
      </c>
      <c r="B374" s="56" t="s">
        <v>2110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2">
      <c r="A375" s="6" t="s">
        <v>2120</v>
      </c>
      <c r="B375" s="56" t="s">
        <v>2111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2">
      <c r="A376" s="2" t="s">
        <v>2121</v>
      </c>
      <c r="B376" s="56" t="s">
        <v>2112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2">
      <c r="A377" s="2" t="s">
        <v>2122</v>
      </c>
      <c r="B377" s="56" t="s">
        <v>2114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2">
      <c r="A378" s="2" t="s">
        <v>2123</v>
      </c>
      <c r="B378" s="56" t="s">
        <v>2115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2">
      <c r="A379" s="6" t="s">
        <v>2124</v>
      </c>
      <c r="B379" s="56" t="s">
        <v>2116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ht="16" x14ac:dyDescent="0.2">
      <c r="A380" s="69" t="s">
        <v>2125</v>
      </c>
      <c r="B380" s="69" t="s">
        <v>2126</v>
      </c>
      <c r="C380" s="69" t="s">
        <v>2460</v>
      </c>
      <c r="D380" s="69" t="s">
        <v>2460</v>
      </c>
      <c r="E380" s="69" t="s">
        <v>2460</v>
      </c>
      <c r="H380" s="6" t="s">
        <v>1152</v>
      </c>
      <c r="K380" s="69" t="s">
        <v>1325</v>
      </c>
    </row>
    <row r="381" spans="1:11" ht="16" x14ac:dyDescent="0.2">
      <c r="A381" s="69" t="s">
        <v>2127</v>
      </c>
      <c r="B381" s="69" t="s">
        <v>2128</v>
      </c>
      <c r="C381" s="69" t="s">
        <v>2461</v>
      </c>
      <c r="D381" s="69" t="s">
        <v>2461</v>
      </c>
      <c r="E381" s="69" t="s">
        <v>2461</v>
      </c>
      <c r="H381" s="6" t="s">
        <v>1152</v>
      </c>
      <c r="K381" s="69" t="s">
        <v>1325</v>
      </c>
    </row>
    <row r="382" spans="1:11" ht="16" x14ac:dyDescent="0.2">
      <c r="A382" s="69" t="s">
        <v>2129</v>
      </c>
      <c r="B382" s="69" t="s">
        <v>2130</v>
      </c>
      <c r="C382" s="69" t="s">
        <v>2462</v>
      </c>
      <c r="D382" s="69" t="s">
        <v>2462</v>
      </c>
      <c r="E382" s="69" t="s">
        <v>2462</v>
      </c>
      <c r="H382" s="6" t="s">
        <v>1152</v>
      </c>
      <c r="K382" s="69" t="s">
        <v>1325</v>
      </c>
    </row>
    <row r="383" spans="1:11" ht="16" x14ac:dyDescent="0.2">
      <c r="A383" s="69" t="s">
        <v>2131</v>
      </c>
      <c r="B383" s="69" t="s">
        <v>2132</v>
      </c>
      <c r="C383" s="69" t="s">
        <v>2462</v>
      </c>
      <c r="D383" s="69" t="s">
        <v>2462</v>
      </c>
      <c r="E383" s="69" t="s">
        <v>2462</v>
      </c>
      <c r="H383" s="6" t="s">
        <v>1152</v>
      </c>
      <c r="K383" s="69" t="s">
        <v>1325</v>
      </c>
    </row>
    <row r="384" spans="1:11" ht="16" x14ac:dyDescent="0.2">
      <c r="A384" s="69" t="s">
        <v>2133</v>
      </c>
      <c r="B384" s="69" t="s">
        <v>2134</v>
      </c>
      <c r="C384" s="69" t="s">
        <v>2463</v>
      </c>
      <c r="D384" s="69" t="s">
        <v>2463</v>
      </c>
      <c r="E384" s="69" t="s">
        <v>2463</v>
      </c>
      <c r="H384" s="6" t="s">
        <v>1152</v>
      </c>
      <c r="K384" s="69" t="s">
        <v>1732</v>
      </c>
    </row>
    <row r="385" spans="1:11" ht="16" x14ac:dyDescent="0.2">
      <c r="A385" s="69" t="s">
        <v>2135</v>
      </c>
      <c r="B385" s="69" t="s">
        <v>2136</v>
      </c>
      <c r="C385" s="69" t="s">
        <v>2462</v>
      </c>
      <c r="D385" s="69" t="s">
        <v>2462</v>
      </c>
      <c r="E385" s="69" t="s">
        <v>2462</v>
      </c>
      <c r="H385" s="6" t="s">
        <v>1152</v>
      </c>
      <c r="K385" s="69" t="s">
        <v>1325</v>
      </c>
    </row>
    <row r="386" spans="1:11" ht="16" x14ac:dyDescent="0.2">
      <c r="A386" s="69" t="s">
        <v>2137</v>
      </c>
      <c r="B386" s="69" t="s">
        <v>2138</v>
      </c>
      <c r="C386" s="69" t="s">
        <v>2462</v>
      </c>
      <c r="D386" s="69" t="s">
        <v>2462</v>
      </c>
      <c r="E386" s="69" t="s">
        <v>2462</v>
      </c>
      <c r="H386" s="6" t="s">
        <v>1152</v>
      </c>
      <c r="K386" s="69" t="s">
        <v>1325</v>
      </c>
    </row>
    <row r="387" spans="1:11" ht="16" x14ac:dyDescent="0.2">
      <c r="A387" s="69" t="s">
        <v>2139</v>
      </c>
      <c r="B387" s="69" t="s">
        <v>2140</v>
      </c>
      <c r="C387" s="69" t="s">
        <v>2464</v>
      </c>
      <c r="D387" s="69" t="s">
        <v>2464</v>
      </c>
      <c r="E387" s="69" t="s">
        <v>2464</v>
      </c>
      <c r="H387" s="6" t="s">
        <v>1152</v>
      </c>
      <c r="K387" s="69" t="s">
        <v>1458</v>
      </c>
    </row>
    <row r="388" spans="1:11" ht="16" x14ac:dyDescent="0.2">
      <c r="A388" s="69" t="s">
        <v>2141</v>
      </c>
      <c r="B388" s="69" t="s">
        <v>2142</v>
      </c>
      <c r="C388" s="69" t="s">
        <v>2462</v>
      </c>
      <c r="D388" s="69" t="s">
        <v>2462</v>
      </c>
      <c r="E388" s="69" t="s">
        <v>2462</v>
      </c>
      <c r="H388" s="6" t="s">
        <v>1152</v>
      </c>
      <c r="K388" s="69" t="s">
        <v>1317</v>
      </c>
    </row>
    <row r="389" spans="1:11" ht="16" x14ac:dyDescent="0.2">
      <c r="A389" s="69" t="s">
        <v>2143</v>
      </c>
      <c r="B389" s="69" t="s">
        <v>2144</v>
      </c>
      <c r="C389" s="69" t="s">
        <v>2464</v>
      </c>
      <c r="D389" s="69" t="s">
        <v>2464</v>
      </c>
      <c r="E389" s="69" t="s">
        <v>2464</v>
      </c>
      <c r="H389" s="6" t="s">
        <v>1152</v>
      </c>
      <c r="K389" s="69" t="s">
        <v>1458</v>
      </c>
    </row>
    <row r="390" spans="1:11" ht="16" x14ac:dyDescent="0.2">
      <c r="A390" s="69" t="s">
        <v>2145</v>
      </c>
      <c r="B390" s="69" t="s">
        <v>2146</v>
      </c>
      <c r="C390" s="69" t="s">
        <v>2464</v>
      </c>
      <c r="D390" s="69" t="s">
        <v>2464</v>
      </c>
      <c r="E390" s="69" t="s">
        <v>2464</v>
      </c>
      <c r="H390" s="6" t="s">
        <v>1152</v>
      </c>
      <c r="K390" s="69" t="s">
        <v>1458</v>
      </c>
    </row>
    <row r="391" spans="1:11" ht="16" x14ac:dyDescent="0.2">
      <c r="A391" s="69" t="s">
        <v>2147</v>
      </c>
      <c r="B391" s="69" t="s">
        <v>2148</v>
      </c>
      <c r="C391" s="69" t="s">
        <v>2464</v>
      </c>
      <c r="D391" s="69" t="s">
        <v>2464</v>
      </c>
      <c r="E391" s="69" t="s">
        <v>2464</v>
      </c>
      <c r="H391" s="6" t="s">
        <v>1152</v>
      </c>
      <c r="K391" s="69" t="s">
        <v>1458</v>
      </c>
    </row>
    <row r="392" spans="1:11" ht="16" x14ac:dyDescent="0.2">
      <c r="A392" s="69" t="s">
        <v>2149</v>
      </c>
      <c r="B392" s="69" t="s">
        <v>2150</v>
      </c>
      <c r="C392" s="69" t="s">
        <v>2464</v>
      </c>
      <c r="D392" s="69" t="s">
        <v>2464</v>
      </c>
      <c r="E392" s="69" t="s">
        <v>2464</v>
      </c>
      <c r="H392" s="6" t="s">
        <v>1152</v>
      </c>
      <c r="K392" s="69" t="s">
        <v>1458</v>
      </c>
    </row>
    <row r="393" spans="1:11" ht="16" x14ac:dyDescent="0.2">
      <c r="A393" s="69" t="s">
        <v>2151</v>
      </c>
      <c r="B393" s="69" t="s">
        <v>2152</v>
      </c>
      <c r="C393" s="69" t="s">
        <v>2464</v>
      </c>
      <c r="D393" s="69" t="s">
        <v>2464</v>
      </c>
      <c r="E393" s="69" t="s">
        <v>2464</v>
      </c>
      <c r="H393" s="6" t="s">
        <v>1152</v>
      </c>
      <c r="K393" s="69" t="s">
        <v>1458</v>
      </c>
    </row>
    <row r="394" spans="1:11" ht="16" x14ac:dyDescent="0.2">
      <c r="A394" s="69" t="s">
        <v>2153</v>
      </c>
      <c r="B394" s="69" t="s">
        <v>2154</v>
      </c>
      <c r="C394" s="69" t="s">
        <v>2464</v>
      </c>
      <c r="D394" s="69" t="s">
        <v>2464</v>
      </c>
      <c r="E394" s="69" t="s">
        <v>2464</v>
      </c>
      <c r="H394" s="6" t="s">
        <v>1152</v>
      </c>
      <c r="K394" s="69" t="s">
        <v>1458</v>
      </c>
    </row>
    <row r="395" spans="1:11" ht="16" x14ac:dyDescent="0.2">
      <c r="A395" s="69" t="s">
        <v>2155</v>
      </c>
      <c r="B395" s="69" t="s">
        <v>2156</v>
      </c>
      <c r="C395" s="69" t="s">
        <v>2464</v>
      </c>
      <c r="D395" s="69" t="s">
        <v>2464</v>
      </c>
      <c r="E395" s="69" t="s">
        <v>2464</v>
      </c>
      <c r="H395" s="6" t="s">
        <v>1152</v>
      </c>
      <c r="K395" s="69" t="s">
        <v>1458</v>
      </c>
    </row>
    <row r="396" spans="1:11" ht="16" x14ac:dyDescent="0.2">
      <c r="A396" s="69" t="s">
        <v>2157</v>
      </c>
      <c r="B396" s="69" t="s">
        <v>2158</v>
      </c>
      <c r="C396" s="69" t="s">
        <v>2464</v>
      </c>
      <c r="D396" s="69" t="s">
        <v>2464</v>
      </c>
      <c r="E396" s="69" t="s">
        <v>2464</v>
      </c>
      <c r="H396" s="6" t="s">
        <v>1152</v>
      </c>
      <c r="K396" s="69" t="s">
        <v>1458</v>
      </c>
    </row>
    <row r="397" spans="1:11" ht="16" x14ac:dyDescent="0.2">
      <c r="A397" s="69" t="s">
        <v>2159</v>
      </c>
      <c r="B397" s="69" t="s">
        <v>2160</v>
      </c>
      <c r="C397" s="69" t="s">
        <v>2464</v>
      </c>
      <c r="D397" s="69" t="s">
        <v>2464</v>
      </c>
      <c r="E397" s="69" t="s">
        <v>2464</v>
      </c>
      <c r="H397" s="6" t="s">
        <v>1152</v>
      </c>
      <c r="K397" s="69" t="s">
        <v>1458</v>
      </c>
    </row>
    <row r="398" spans="1:11" ht="16" x14ac:dyDescent="0.2">
      <c r="A398" s="69" t="s">
        <v>2161</v>
      </c>
      <c r="B398" s="69" t="s">
        <v>2162</v>
      </c>
      <c r="C398" s="69" t="s">
        <v>2464</v>
      </c>
      <c r="D398" s="69" t="s">
        <v>2464</v>
      </c>
      <c r="E398" s="69" t="s">
        <v>2464</v>
      </c>
      <c r="H398" s="6" t="s">
        <v>1152</v>
      </c>
      <c r="K398" s="69" t="s">
        <v>1458</v>
      </c>
    </row>
    <row r="399" spans="1:11" ht="16" x14ac:dyDescent="0.2">
      <c r="A399" s="69" t="s">
        <v>2163</v>
      </c>
      <c r="B399" s="69" t="s">
        <v>2164</v>
      </c>
      <c r="C399" s="69" t="s">
        <v>2464</v>
      </c>
      <c r="D399" s="69" t="s">
        <v>2464</v>
      </c>
      <c r="E399" s="69" t="s">
        <v>2464</v>
      </c>
      <c r="H399" s="6" t="s">
        <v>1152</v>
      </c>
      <c r="K399" s="69" t="s">
        <v>1458</v>
      </c>
    </row>
    <row r="400" spans="1:11" ht="16" x14ac:dyDescent="0.2">
      <c r="A400" s="69" t="s">
        <v>2165</v>
      </c>
      <c r="B400" s="69" t="s">
        <v>2166</v>
      </c>
      <c r="C400" s="69" t="s">
        <v>2464</v>
      </c>
      <c r="D400" s="69" t="s">
        <v>2464</v>
      </c>
      <c r="E400" s="69" t="s">
        <v>2464</v>
      </c>
      <c r="H400" s="6" t="s">
        <v>1152</v>
      </c>
      <c r="K400" s="69" t="s">
        <v>1458</v>
      </c>
    </row>
    <row r="401" spans="1:11" ht="16" x14ac:dyDescent="0.2">
      <c r="A401" s="69" t="s">
        <v>2167</v>
      </c>
      <c r="B401" s="69" t="s">
        <v>2168</v>
      </c>
      <c r="C401" s="69" t="s">
        <v>2464</v>
      </c>
      <c r="D401" s="69" t="s">
        <v>2464</v>
      </c>
      <c r="E401" s="69" t="s">
        <v>2464</v>
      </c>
      <c r="H401" s="6" t="s">
        <v>1152</v>
      </c>
      <c r="K401" s="69" t="s">
        <v>1458</v>
      </c>
    </row>
    <row r="402" spans="1:11" ht="16" x14ac:dyDescent="0.2">
      <c r="A402" s="69" t="s">
        <v>2169</v>
      </c>
      <c r="B402" s="69" t="s">
        <v>2170</v>
      </c>
      <c r="C402" s="69" t="s">
        <v>2464</v>
      </c>
      <c r="D402" s="69" t="s">
        <v>2464</v>
      </c>
      <c r="E402" s="69" t="s">
        <v>2464</v>
      </c>
      <c r="H402" s="6" t="s">
        <v>1152</v>
      </c>
      <c r="K402" s="69" t="s">
        <v>1458</v>
      </c>
    </row>
    <row r="403" spans="1:11" ht="16" x14ac:dyDescent="0.2">
      <c r="A403" s="69" t="s">
        <v>2171</v>
      </c>
      <c r="B403" s="69" t="s">
        <v>2172</v>
      </c>
      <c r="C403" s="69" t="s">
        <v>2462</v>
      </c>
      <c r="D403" s="69" t="s">
        <v>2462</v>
      </c>
      <c r="E403" s="69" t="s">
        <v>2462</v>
      </c>
      <c r="H403" s="6" t="s">
        <v>1152</v>
      </c>
      <c r="K403" s="69" t="s">
        <v>1335</v>
      </c>
    </row>
    <row r="404" spans="1:11" ht="16" x14ac:dyDescent="0.2">
      <c r="A404" s="69" t="s">
        <v>2173</v>
      </c>
      <c r="B404" s="69" t="s">
        <v>2174</v>
      </c>
      <c r="C404" s="69" t="s">
        <v>2462</v>
      </c>
      <c r="D404" s="69" t="s">
        <v>2462</v>
      </c>
      <c r="E404" s="69" t="s">
        <v>2462</v>
      </c>
      <c r="H404" s="6" t="s">
        <v>1152</v>
      </c>
      <c r="K404" s="69" t="s">
        <v>1317</v>
      </c>
    </row>
    <row r="405" spans="1:11" ht="16" x14ac:dyDescent="0.2">
      <c r="A405" s="69" t="s">
        <v>2175</v>
      </c>
      <c r="B405" s="69" t="s">
        <v>2176</v>
      </c>
      <c r="C405" s="69" t="s">
        <v>2462</v>
      </c>
      <c r="D405" s="69" t="s">
        <v>2462</v>
      </c>
      <c r="E405" s="69" t="s">
        <v>2462</v>
      </c>
      <c r="H405" s="6" t="s">
        <v>1152</v>
      </c>
      <c r="K405" s="69" t="s">
        <v>1317</v>
      </c>
    </row>
    <row r="406" spans="1:11" ht="16" x14ac:dyDescent="0.2">
      <c r="A406" s="69" t="s">
        <v>2177</v>
      </c>
      <c r="B406" s="69" t="s">
        <v>2178</v>
      </c>
      <c r="C406" s="69" t="s">
        <v>2464</v>
      </c>
      <c r="D406" s="69" t="s">
        <v>2464</v>
      </c>
      <c r="E406" s="69" t="s">
        <v>2464</v>
      </c>
      <c r="H406" s="6" t="s">
        <v>1152</v>
      </c>
      <c r="K406" s="69" t="s">
        <v>1458</v>
      </c>
    </row>
    <row r="407" spans="1:11" ht="16" x14ac:dyDescent="0.2">
      <c r="A407" s="69" t="s">
        <v>2179</v>
      </c>
      <c r="B407" s="69" t="s">
        <v>2180</v>
      </c>
      <c r="C407" s="69" t="s">
        <v>2464</v>
      </c>
      <c r="D407" s="69" t="s">
        <v>2464</v>
      </c>
      <c r="E407" s="69" t="s">
        <v>2464</v>
      </c>
      <c r="H407" s="6" t="s">
        <v>1152</v>
      </c>
      <c r="K407" s="69" t="s">
        <v>1458</v>
      </c>
    </row>
    <row r="408" spans="1:11" ht="16" x14ac:dyDescent="0.2">
      <c r="A408" s="69" t="s">
        <v>2181</v>
      </c>
      <c r="B408" s="69" t="s">
        <v>2182</v>
      </c>
      <c r="C408" s="69" t="s">
        <v>2464</v>
      </c>
      <c r="D408" s="69" t="s">
        <v>2464</v>
      </c>
      <c r="E408" s="69" t="s">
        <v>2464</v>
      </c>
      <c r="H408" s="6" t="s">
        <v>1152</v>
      </c>
      <c r="K408" s="69" t="s">
        <v>1458</v>
      </c>
    </row>
    <row r="409" spans="1:11" ht="16" x14ac:dyDescent="0.2">
      <c r="A409" s="69" t="s">
        <v>2183</v>
      </c>
      <c r="B409" s="69" t="s">
        <v>2184</v>
      </c>
      <c r="C409" s="69" t="s">
        <v>2464</v>
      </c>
      <c r="D409" s="69" t="s">
        <v>2464</v>
      </c>
      <c r="E409" s="69" t="s">
        <v>2464</v>
      </c>
      <c r="H409" s="6" t="s">
        <v>1152</v>
      </c>
      <c r="K409" s="69" t="s">
        <v>1458</v>
      </c>
    </row>
    <row r="410" spans="1:11" ht="16" x14ac:dyDescent="0.2">
      <c r="A410" s="69" t="s">
        <v>2185</v>
      </c>
      <c r="B410" s="69" t="s">
        <v>2186</v>
      </c>
      <c r="C410" s="69" t="s">
        <v>2464</v>
      </c>
      <c r="D410" s="69" t="s">
        <v>2464</v>
      </c>
      <c r="E410" s="69" t="s">
        <v>2464</v>
      </c>
      <c r="H410" s="6" t="s">
        <v>1152</v>
      </c>
      <c r="K410" s="69" t="s">
        <v>1458</v>
      </c>
    </row>
    <row r="411" spans="1:11" ht="16" x14ac:dyDescent="0.2">
      <c r="A411" s="69" t="s">
        <v>2187</v>
      </c>
      <c r="B411" s="69" t="s">
        <v>2188</v>
      </c>
      <c r="C411" s="69" t="s">
        <v>2464</v>
      </c>
      <c r="D411" s="69" t="s">
        <v>2464</v>
      </c>
      <c r="E411" s="69" t="s">
        <v>2464</v>
      </c>
      <c r="H411" s="6" t="s">
        <v>1152</v>
      </c>
      <c r="K411" s="69" t="s">
        <v>1458</v>
      </c>
    </row>
    <row r="412" spans="1:11" ht="16" x14ac:dyDescent="0.2">
      <c r="A412" s="69" t="s">
        <v>2189</v>
      </c>
      <c r="B412" s="69" t="s">
        <v>2190</v>
      </c>
      <c r="C412" s="69" t="s">
        <v>2464</v>
      </c>
      <c r="D412" s="69" t="s">
        <v>2464</v>
      </c>
      <c r="E412" s="69" t="s">
        <v>2464</v>
      </c>
      <c r="H412" s="6" t="s">
        <v>1152</v>
      </c>
      <c r="K412" s="69" t="s">
        <v>1458</v>
      </c>
    </row>
    <row r="413" spans="1:11" ht="16" x14ac:dyDescent="0.2">
      <c r="A413" s="69" t="s">
        <v>2191</v>
      </c>
      <c r="B413" s="69" t="s">
        <v>2192</v>
      </c>
      <c r="C413" s="69" t="s">
        <v>2464</v>
      </c>
      <c r="D413" s="69" t="s">
        <v>2464</v>
      </c>
      <c r="E413" s="69" t="s">
        <v>2464</v>
      </c>
      <c r="H413" s="6" t="s">
        <v>1152</v>
      </c>
      <c r="K413" s="69" t="s">
        <v>1458</v>
      </c>
    </row>
    <row r="414" spans="1:11" ht="16" x14ac:dyDescent="0.2">
      <c r="A414" s="69" t="s">
        <v>2193</v>
      </c>
      <c r="B414" s="69" t="s">
        <v>2194</v>
      </c>
      <c r="C414" s="69" t="s">
        <v>2464</v>
      </c>
      <c r="D414" s="69" t="s">
        <v>2464</v>
      </c>
      <c r="E414" s="69" t="s">
        <v>2464</v>
      </c>
      <c r="H414" s="6" t="s">
        <v>1152</v>
      </c>
      <c r="K414" s="69" t="s">
        <v>1458</v>
      </c>
    </row>
    <row r="415" spans="1:11" ht="16" x14ac:dyDescent="0.2">
      <c r="A415" s="69" t="s">
        <v>2195</v>
      </c>
      <c r="B415" s="69" t="s">
        <v>2196</v>
      </c>
      <c r="C415" s="69" t="s">
        <v>2462</v>
      </c>
      <c r="D415" s="69" t="s">
        <v>2462</v>
      </c>
      <c r="E415" s="69" t="s">
        <v>2462</v>
      </c>
      <c r="H415" s="6" t="s">
        <v>1152</v>
      </c>
      <c r="K415" s="69" t="s">
        <v>1325</v>
      </c>
    </row>
    <row r="416" spans="1:11" ht="16" x14ac:dyDescent="0.2">
      <c r="A416" s="69" t="s">
        <v>2197</v>
      </c>
      <c r="B416" s="69" t="s">
        <v>2198</v>
      </c>
      <c r="C416" s="69" t="s">
        <v>2464</v>
      </c>
      <c r="D416" s="69" t="s">
        <v>2464</v>
      </c>
      <c r="E416" s="69" t="s">
        <v>2464</v>
      </c>
      <c r="H416" s="6" t="s">
        <v>1152</v>
      </c>
      <c r="K416" s="69" t="s">
        <v>1458</v>
      </c>
    </row>
    <row r="417" spans="1:11" ht="16" x14ac:dyDescent="0.2">
      <c r="A417" s="69" t="s">
        <v>2199</v>
      </c>
      <c r="B417" s="69" t="s">
        <v>2200</v>
      </c>
      <c r="C417" s="69" t="s">
        <v>2464</v>
      </c>
      <c r="D417" s="69" t="s">
        <v>2464</v>
      </c>
      <c r="E417" s="69" t="s">
        <v>2464</v>
      </c>
      <c r="H417" s="6" t="s">
        <v>1152</v>
      </c>
      <c r="K417" s="69" t="s">
        <v>1458</v>
      </c>
    </row>
    <row r="418" spans="1:11" ht="16" x14ac:dyDescent="0.2">
      <c r="A418" s="69" t="s">
        <v>2201</v>
      </c>
      <c r="B418" s="69" t="s">
        <v>2202</v>
      </c>
      <c r="C418" s="69" t="s">
        <v>2464</v>
      </c>
      <c r="D418" s="69" t="s">
        <v>2464</v>
      </c>
      <c r="E418" s="69" t="s">
        <v>2464</v>
      </c>
      <c r="H418" s="6" t="s">
        <v>1152</v>
      </c>
      <c r="K418" s="69" t="s">
        <v>1458</v>
      </c>
    </row>
    <row r="419" spans="1:11" ht="16" x14ac:dyDescent="0.2">
      <c r="A419" s="69" t="s">
        <v>2203</v>
      </c>
      <c r="B419" s="69" t="s">
        <v>2204</v>
      </c>
      <c r="C419" s="69" t="s">
        <v>2464</v>
      </c>
      <c r="D419" s="69" t="s">
        <v>2464</v>
      </c>
      <c r="E419" s="69" t="s">
        <v>2464</v>
      </c>
      <c r="H419" s="6" t="s">
        <v>1152</v>
      </c>
      <c r="K419" s="69" t="s">
        <v>1458</v>
      </c>
    </row>
    <row r="420" spans="1:11" ht="16" x14ac:dyDescent="0.2">
      <c r="A420" s="69" t="s">
        <v>2205</v>
      </c>
      <c r="B420" s="69" t="s">
        <v>2206</v>
      </c>
      <c r="C420" s="69" t="s">
        <v>2464</v>
      </c>
      <c r="D420" s="69" t="s">
        <v>2464</v>
      </c>
      <c r="E420" s="69" t="s">
        <v>2464</v>
      </c>
      <c r="H420" s="6" t="s">
        <v>1152</v>
      </c>
      <c r="K420" s="69" t="s">
        <v>1458</v>
      </c>
    </row>
    <row r="421" spans="1:11" ht="16" x14ac:dyDescent="0.2">
      <c r="A421" s="69" t="s">
        <v>2207</v>
      </c>
      <c r="B421" s="69" t="s">
        <v>2208</v>
      </c>
      <c r="C421" s="69" t="s">
        <v>2464</v>
      </c>
      <c r="D421" s="69" t="s">
        <v>2464</v>
      </c>
      <c r="E421" s="69" t="s">
        <v>2464</v>
      </c>
      <c r="H421" s="6" t="s">
        <v>1152</v>
      </c>
      <c r="K421" s="69" t="s">
        <v>1458</v>
      </c>
    </row>
    <row r="422" spans="1:11" ht="16" x14ac:dyDescent="0.2">
      <c r="A422" s="69" t="s">
        <v>2209</v>
      </c>
      <c r="B422" s="69" t="s">
        <v>2210</v>
      </c>
      <c r="C422" s="69" t="s">
        <v>2464</v>
      </c>
      <c r="D422" s="69" t="s">
        <v>2464</v>
      </c>
      <c r="E422" s="69" t="s">
        <v>2464</v>
      </c>
      <c r="H422" s="6" t="s">
        <v>1152</v>
      </c>
      <c r="K422" s="69" t="s">
        <v>1458</v>
      </c>
    </row>
    <row r="423" spans="1:11" ht="16" x14ac:dyDescent="0.2">
      <c r="A423" s="69" t="s">
        <v>2211</v>
      </c>
      <c r="B423" s="69" t="s">
        <v>2212</v>
      </c>
      <c r="C423" s="69" t="s">
        <v>2464</v>
      </c>
      <c r="D423" s="69" t="s">
        <v>2464</v>
      </c>
      <c r="E423" s="69" t="s">
        <v>2464</v>
      </c>
      <c r="H423" s="6" t="s">
        <v>1152</v>
      </c>
      <c r="K423" s="69" t="s">
        <v>1458</v>
      </c>
    </row>
    <row r="424" spans="1:11" ht="16" x14ac:dyDescent="0.2">
      <c r="A424" s="69" t="s">
        <v>2213</v>
      </c>
      <c r="B424" s="69" t="s">
        <v>2214</v>
      </c>
      <c r="C424" s="69" t="s">
        <v>2464</v>
      </c>
      <c r="D424" s="69" t="s">
        <v>2464</v>
      </c>
      <c r="E424" s="69" t="s">
        <v>2464</v>
      </c>
      <c r="H424" s="6" t="s">
        <v>1152</v>
      </c>
      <c r="K424" s="69" t="s">
        <v>1458</v>
      </c>
    </row>
    <row r="425" spans="1:11" ht="16" x14ac:dyDescent="0.2">
      <c r="A425" s="69" t="s">
        <v>2215</v>
      </c>
      <c r="B425" s="69" t="s">
        <v>2216</v>
      </c>
      <c r="C425" s="69" t="s">
        <v>2464</v>
      </c>
      <c r="D425" s="69" t="s">
        <v>2464</v>
      </c>
      <c r="E425" s="69" t="s">
        <v>2464</v>
      </c>
      <c r="H425" s="6" t="s">
        <v>1152</v>
      </c>
      <c r="K425" s="69" t="s">
        <v>1458</v>
      </c>
    </row>
    <row r="426" spans="1:11" ht="16" x14ac:dyDescent="0.2">
      <c r="A426" s="69" t="s">
        <v>2217</v>
      </c>
      <c r="B426" s="69" t="s">
        <v>2218</v>
      </c>
      <c r="C426" s="69" t="s">
        <v>2464</v>
      </c>
      <c r="D426" s="69" t="s">
        <v>2464</v>
      </c>
      <c r="E426" s="69" t="s">
        <v>2464</v>
      </c>
      <c r="H426" s="6" t="s">
        <v>1152</v>
      </c>
      <c r="K426" s="69" t="s">
        <v>1458</v>
      </c>
    </row>
    <row r="427" spans="1:11" ht="16" x14ac:dyDescent="0.2">
      <c r="A427" s="69" t="s">
        <v>2219</v>
      </c>
      <c r="B427" s="69" t="s">
        <v>2220</v>
      </c>
      <c r="C427" s="69" t="s">
        <v>2464</v>
      </c>
      <c r="D427" s="69" t="s">
        <v>2464</v>
      </c>
      <c r="E427" s="69" t="s">
        <v>2464</v>
      </c>
      <c r="H427" s="6" t="s">
        <v>1152</v>
      </c>
      <c r="K427" s="69" t="s">
        <v>1458</v>
      </c>
    </row>
    <row r="428" spans="1:11" ht="16" x14ac:dyDescent="0.2">
      <c r="A428" s="69" t="s">
        <v>2221</v>
      </c>
      <c r="B428" s="69" t="s">
        <v>2222</v>
      </c>
      <c r="C428" s="69" t="s">
        <v>2464</v>
      </c>
      <c r="D428" s="69" t="s">
        <v>2464</v>
      </c>
      <c r="E428" s="69" t="s">
        <v>2464</v>
      </c>
      <c r="H428" s="6" t="s">
        <v>1152</v>
      </c>
      <c r="K428" s="69" t="s">
        <v>1458</v>
      </c>
    </row>
    <row r="429" spans="1:11" ht="16" x14ac:dyDescent="0.2">
      <c r="A429" s="69" t="s">
        <v>2223</v>
      </c>
      <c r="B429" s="69" t="s">
        <v>2224</v>
      </c>
      <c r="C429" s="69" t="s">
        <v>2464</v>
      </c>
      <c r="D429" s="69" t="s">
        <v>2464</v>
      </c>
      <c r="E429" s="69" t="s">
        <v>2464</v>
      </c>
      <c r="H429" s="6" t="s">
        <v>1152</v>
      </c>
      <c r="K429" s="69" t="s">
        <v>1458</v>
      </c>
    </row>
    <row r="430" spans="1:11" ht="16" x14ac:dyDescent="0.2">
      <c r="A430" s="69" t="s">
        <v>2225</v>
      </c>
      <c r="B430" s="69" t="s">
        <v>2226</v>
      </c>
      <c r="C430" s="69" t="s">
        <v>2464</v>
      </c>
      <c r="D430" s="69" t="s">
        <v>2464</v>
      </c>
      <c r="E430" s="69" t="s">
        <v>2464</v>
      </c>
      <c r="H430" s="6" t="s">
        <v>1152</v>
      </c>
      <c r="K430" s="69" t="s">
        <v>1458</v>
      </c>
    </row>
    <row r="431" spans="1:11" ht="16" x14ac:dyDescent="0.2">
      <c r="A431" s="69" t="s">
        <v>2227</v>
      </c>
      <c r="B431" s="69" t="s">
        <v>2228</v>
      </c>
      <c r="C431" s="69" t="s">
        <v>2464</v>
      </c>
      <c r="D431" s="69" t="s">
        <v>2464</v>
      </c>
      <c r="E431" s="69" t="s">
        <v>2464</v>
      </c>
      <c r="H431" s="6" t="s">
        <v>1152</v>
      </c>
      <c r="K431" s="69" t="s">
        <v>1458</v>
      </c>
    </row>
    <row r="432" spans="1:11" ht="16" x14ac:dyDescent="0.2">
      <c r="A432" s="69" t="s">
        <v>2229</v>
      </c>
      <c r="B432" s="69" t="s">
        <v>2230</v>
      </c>
      <c r="C432" s="69" t="s">
        <v>2464</v>
      </c>
      <c r="D432" s="69" t="s">
        <v>2464</v>
      </c>
      <c r="E432" s="69" t="s">
        <v>2464</v>
      </c>
      <c r="H432" s="6" t="s">
        <v>1152</v>
      </c>
      <c r="K432" s="69" t="s">
        <v>1458</v>
      </c>
    </row>
    <row r="433" spans="1:11" ht="16" x14ac:dyDescent="0.2">
      <c r="A433" s="69" t="s">
        <v>2231</v>
      </c>
      <c r="B433" s="69" t="s">
        <v>2232</v>
      </c>
      <c r="C433" s="69" t="s">
        <v>2464</v>
      </c>
      <c r="D433" s="69" t="s">
        <v>2464</v>
      </c>
      <c r="E433" s="69" t="s">
        <v>2464</v>
      </c>
      <c r="H433" s="6" t="s">
        <v>1152</v>
      </c>
      <c r="K433" s="69" t="s">
        <v>1458</v>
      </c>
    </row>
    <row r="434" spans="1:11" ht="16" x14ac:dyDescent="0.2">
      <c r="A434" s="69" t="s">
        <v>2233</v>
      </c>
      <c r="B434" s="69" t="s">
        <v>2234</v>
      </c>
      <c r="C434" s="69" t="s">
        <v>2464</v>
      </c>
      <c r="D434" s="69" t="s">
        <v>2464</v>
      </c>
      <c r="E434" s="69" t="s">
        <v>2464</v>
      </c>
      <c r="H434" s="6" t="s">
        <v>1152</v>
      </c>
      <c r="K434" s="69" t="s">
        <v>1458</v>
      </c>
    </row>
    <row r="435" spans="1:11" ht="16" x14ac:dyDescent="0.2">
      <c r="A435" s="69" t="s">
        <v>2235</v>
      </c>
      <c r="B435" s="69" t="s">
        <v>2236</v>
      </c>
      <c r="C435" s="69" t="s">
        <v>2464</v>
      </c>
      <c r="D435" s="69" t="s">
        <v>2464</v>
      </c>
      <c r="E435" s="69" t="s">
        <v>2464</v>
      </c>
      <c r="H435" s="6" t="s">
        <v>1152</v>
      </c>
      <c r="K435" s="69" t="s">
        <v>1458</v>
      </c>
    </row>
    <row r="436" spans="1:11" ht="16" x14ac:dyDescent="0.2">
      <c r="A436" s="69" t="s">
        <v>2237</v>
      </c>
      <c r="B436" s="69" t="s">
        <v>2238</v>
      </c>
      <c r="C436" s="69" t="s">
        <v>2464</v>
      </c>
      <c r="D436" s="69" t="s">
        <v>2464</v>
      </c>
      <c r="E436" s="69" t="s">
        <v>2464</v>
      </c>
      <c r="H436" s="6" t="s">
        <v>1152</v>
      </c>
      <c r="K436" s="69" t="s">
        <v>1458</v>
      </c>
    </row>
    <row r="437" spans="1:11" ht="16" x14ac:dyDescent="0.2">
      <c r="A437" s="69" t="s">
        <v>2239</v>
      </c>
      <c r="B437" s="69" t="s">
        <v>2240</v>
      </c>
      <c r="C437" s="69" t="s">
        <v>2464</v>
      </c>
      <c r="D437" s="69" t="s">
        <v>2464</v>
      </c>
      <c r="E437" s="69" t="s">
        <v>2464</v>
      </c>
      <c r="H437" s="6" t="s">
        <v>1152</v>
      </c>
      <c r="K437" s="69" t="s">
        <v>1458</v>
      </c>
    </row>
    <row r="438" spans="1:11" ht="16" x14ac:dyDescent="0.2">
      <c r="A438" s="69" t="s">
        <v>2241</v>
      </c>
      <c r="B438" s="69" t="s">
        <v>2242</v>
      </c>
      <c r="C438" s="69" t="s">
        <v>2464</v>
      </c>
      <c r="D438" s="69" t="s">
        <v>2464</v>
      </c>
      <c r="E438" s="69" t="s">
        <v>2464</v>
      </c>
      <c r="H438" s="6" t="s">
        <v>1152</v>
      </c>
      <c r="K438" s="69" t="s">
        <v>1458</v>
      </c>
    </row>
    <row r="439" spans="1:11" ht="16" x14ac:dyDescent="0.2">
      <c r="A439" s="69" t="s">
        <v>2243</v>
      </c>
      <c r="B439" s="69" t="s">
        <v>2244</v>
      </c>
      <c r="C439" s="69" t="s">
        <v>2465</v>
      </c>
      <c r="D439" s="69" t="s">
        <v>2465</v>
      </c>
      <c r="E439" s="69" t="s">
        <v>2465</v>
      </c>
      <c r="H439" s="6" t="s">
        <v>1152</v>
      </c>
      <c r="K439" s="69" t="s">
        <v>1458</v>
      </c>
    </row>
    <row r="440" spans="1:11" ht="16" x14ac:dyDescent="0.2">
      <c r="A440" s="69" t="s">
        <v>2245</v>
      </c>
      <c r="B440" s="69" t="s">
        <v>2246</v>
      </c>
      <c r="C440" s="69" t="s">
        <v>2464</v>
      </c>
      <c r="D440" s="69" t="s">
        <v>2464</v>
      </c>
      <c r="E440" s="69" t="s">
        <v>2464</v>
      </c>
      <c r="H440" s="6" t="s">
        <v>1152</v>
      </c>
      <c r="K440" s="69" t="s">
        <v>1458</v>
      </c>
    </row>
    <row r="441" spans="1:11" ht="16" x14ac:dyDescent="0.2">
      <c r="A441" s="69" t="s">
        <v>2247</v>
      </c>
      <c r="B441" s="69" t="s">
        <v>2248</v>
      </c>
      <c r="C441" s="69" t="s">
        <v>2464</v>
      </c>
      <c r="D441" s="69" t="s">
        <v>2464</v>
      </c>
      <c r="E441" s="69" t="s">
        <v>2464</v>
      </c>
      <c r="H441" s="6" t="s">
        <v>1152</v>
      </c>
      <c r="K441" s="69" t="s">
        <v>1458</v>
      </c>
    </row>
    <row r="442" spans="1:11" ht="16" x14ac:dyDescent="0.2">
      <c r="A442" s="69" t="s">
        <v>2249</v>
      </c>
      <c r="B442" s="69" t="s">
        <v>2250</v>
      </c>
      <c r="C442" s="69" t="s">
        <v>2464</v>
      </c>
      <c r="D442" s="69" t="s">
        <v>2464</v>
      </c>
      <c r="E442" s="69" t="s">
        <v>2464</v>
      </c>
      <c r="H442" s="6" t="s">
        <v>1152</v>
      </c>
      <c r="K442" s="69" t="s">
        <v>1458</v>
      </c>
    </row>
    <row r="443" spans="1:11" ht="16" x14ac:dyDescent="0.2">
      <c r="A443" s="69" t="s">
        <v>2251</v>
      </c>
      <c r="B443" s="69" t="s">
        <v>2252</v>
      </c>
      <c r="C443" s="69" t="s">
        <v>2464</v>
      </c>
      <c r="D443" s="69" t="s">
        <v>2464</v>
      </c>
      <c r="E443" s="69" t="s">
        <v>2464</v>
      </c>
      <c r="H443" s="6" t="s">
        <v>1152</v>
      </c>
      <c r="K443" s="69" t="s">
        <v>1458</v>
      </c>
    </row>
    <row r="444" spans="1:11" ht="16" x14ac:dyDescent="0.2">
      <c r="A444" s="69" t="s">
        <v>2253</v>
      </c>
      <c r="B444" s="69" t="s">
        <v>2254</v>
      </c>
      <c r="C444" s="69" t="s">
        <v>2464</v>
      </c>
      <c r="D444" s="69" t="s">
        <v>2464</v>
      </c>
      <c r="E444" s="69" t="s">
        <v>2464</v>
      </c>
      <c r="H444" s="6" t="s">
        <v>1152</v>
      </c>
      <c r="K444" s="69" t="s">
        <v>1458</v>
      </c>
    </row>
    <row r="445" spans="1:11" ht="16" x14ac:dyDescent="0.2">
      <c r="A445" s="69" t="s">
        <v>2255</v>
      </c>
      <c r="B445" s="69" t="s">
        <v>2256</v>
      </c>
      <c r="C445" s="69" t="s">
        <v>2464</v>
      </c>
      <c r="D445" s="69" t="s">
        <v>2464</v>
      </c>
      <c r="E445" s="69" t="s">
        <v>2464</v>
      </c>
      <c r="H445" s="6" t="s">
        <v>1152</v>
      </c>
      <c r="K445" s="69" t="s">
        <v>1458</v>
      </c>
    </row>
    <row r="446" spans="1:11" ht="16" x14ac:dyDescent="0.2">
      <c r="A446" s="69" t="s">
        <v>2257</v>
      </c>
      <c r="B446" s="69" t="s">
        <v>2258</v>
      </c>
      <c r="C446" s="69" t="s">
        <v>2464</v>
      </c>
      <c r="D446" s="69" t="s">
        <v>2464</v>
      </c>
      <c r="E446" s="69" t="s">
        <v>2464</v>
      </c>
      <c r="H446" s="6" t="s">
        <v>1152</v>
      </c>
      <c r="K446" s="69" t="s">
        <v>1458</v>
      </c>
    </row>
    <row r="447" spans="1:11" ht="16" x14ac:dyDescent="0.2">
      <c r="A447" s="69" t="s">
        <v>2259</v>
      </c>
      <c r="B447" s="69" t="s">
        <v>2260</v>
      </c>
      <c r="C447" s="69" t="s">
        <v>2464</v>
      </c>
      <c r="D447" s="69" t="s">
        <v>2464</v>
      </c>
      <c r="E447" s="69" t="s">
        <v>2464</v>
      </c>
      <c r="H447" s="6" t="s">
        <v>1152</v>
      </c>
      <c r="K447" s="69" t="s">
        <v>1458</v>
      </c>
    </row>
    <row r="448" spans="1:11" ht="16" x14ac:dyDescent="0.2">
      <c r="A448" s="69" t="s">
        <v>2261</v>
      </c>
      <c r="B448" s="69" t="s">
        <v>2262</v>
      </c>
      <c r="C448" s="69" t="s">
        <v>2466</v>
      </c>
      <c r="D448" s="69" t="s">
        <v>2466</v>
      </c>
      <c r="E448" s="69" t="s">
        <v>2466</v>
      </c>
      <c r="H448" s="6" t="s">
        <v>1152</v>
      </c>
      <c r="K448" s="69" t="s">
        <v>1458</v>
      </c>
    </row>
    <row r="449" spans="1:11" ht="16" x14ac:dyDescent="0.2">
      <c r="A449" s="69" t="s">
        <v>2263</v>
      </c>
      <c r="B449" s="69" t="s">
        <v>2264</v>
      </c>
      <c r="C449" s="69" t="s">
        <v>2464</v>
      </c>
      <c r="D449" s="69" t="s">
        <v>2464</v>
      </c>
      <c r="E449" s="69" t="s">
        <v>2464</v>
      </c>
      <c r="H449" s="6" t="s">
        <v>1152</v>
      </c>
      <c r="K449" s="69" t="s">
        <v>1458</v>
      </c>
    </row>
    <row r="450" spans="1:11" ht="16" x14ac:dyDescent="0.2">
      <c r="A450" s="69" t="s">
        <v>2265</v>
      </c>
      <c r="B450" s="69" t="s">
        <v>2266</v>
      </c>
      <c r="C450" s="69" t="s">
        <v>2464</v>
      </c>
      <c r="D450" s="69" t="s">
        <v>2464</v>
      </c>
      <c r="E450" s="69" t="s">
        <v>2464</v>
      </c>
      <c r="H450" s="6" t="s">
        <v>1152</v>
      </c>
      <c r="K450" s="69" t="s">
        <v>1458</v>
      </c>
    </row>
    <row r="451" spans="1:11" ht="16" x14ac:dyDescent="0.2">
      <c r="A451" s="69" t="s">
        <v>2267</v>
      </c>
      <c r="B451" s="69" t="s">
        <v>2268</v>
      </c>
      <c r="C451" s="69" t="s">
        <v>2464</v>
      </c>
      <c r="D451" s="69" t="s">
        <v>2464</v>
      </c>
      <c r="E451" s="69" t="s">
        <v>2464</v>
      </c>
      <c r="H451" s="6" t="s">
        <v>1152</v>
      </c>
      <c r="K451" s="69" t="s">
        <v>1458</v>
      </c>
    </row>
    <row r="452" spans="1:11" ht="16" x14ac:dyDescent="0.2">
      <c r="A452" s="69" t="s">
        <v>2269</v>
      </c>
      <c r="B452" s="69" t="s">
        <v>2270</v>
      </c>
      <c r="C452" s="69" t="s">
        <v>2464</v>
      </c>
      <c r="D452" s="69" t="s">
        <v>2464</v>
      </c>
      <c r="E452" s="69" t="s">
        <v>2464</v>
      </c>
      <c r="H452" s="6" t="s">
        <v>1152</v>
      </c>
      <c r="K452" s="69" t="s">
        <v>1458</v>
      </c>
    </row>
    <row r="453" spans="1:11" ht="16" x14ac:dyDescent="0.2">
      <c r="A453" s="69" t="s">
        <v>2271</v>
      </c>
      <c r="B453" s="69" t="s">
        <v>2272</v>
      </c>
      <c r="C453" s="69" t="s">
        <v>2464</v>
      </c>
      <c r="D453" s="69" t="s">
        <v>2464</v>
      </c>
      <c r="E453" s="69" t="s">
        <v>2464</v>
      </c>
      <c r="H453" s="6" t="s">
        <v>1152</v>
      </c>
      <c r="K453" s="69" t="s">
        <v>1458</v>
      </c>
    </row>
    <row r="454" spans="1:11" ht="16" x14ac:dyDescent="0.2">
      <c r="A454" s="69" t="s">
        <v>2273</v>
      </c>
      <c r="B454" s="69" t="s">
        <v>2274</v>
      </c>
      <c r="C454" s="69" t="s">
        <v>2464</v>
      </c>
      <c r="D454" s="69" t="s">
        <v>2464</v>
      </c>
      <c r="E454" s="69" t="s">
        <v>2464</v>
      </c>
      <c r="H454" s="6" t="s">
        <v>1152</v>
      </c>
      <c r="K454" s="69" t="s">
        <v>1458</v>
      </c>
    </row>
    <row r="455" spans="1:11" ht="16" x14ac:dyDescent="0.2">
      <c r="A455" s="69" t="s">
        <v>2275</v>
      </c>
      <c r="B455" s="69" t="s">
        <v>2276</v>
      </c>
      <c r="C455" s="69" t="s">
        <v>2464</v>
      </c>
      <c r="D455" s="69" t="s">
        <v>2464</v>
      </c>
      <c r="E455" s="69" t="s">
        <v>2464</v>
      </c>
      <c r="H455" s="6" t="s">
        <v>1152</v>
      </c>
      <c r="K455" s="69" t="s">
        <v>1458</v>
      </c>
    </row>
    <row r="456" spans="1:11" ht="16" x14ac:dyDescent="0.2">
      <c r="A456" s="69" t="s">
        <v>2277</v>
      </c>
      <c r="B456" s="69" t="s">
        <v>2278</v>
      </c>
      <c r="C456" s="69" t="s">
        <v>2464</v>
      </c>
      <c r="D456" s="69" t="s">
        <v>2464</v>
      </c>
      <c r="E456" s="69" t="s">
        <v>2464</v>
      </c>
      <c r="H456" s="6" t="s">
        <v>1152</v>
      </c>
      <c r="K456" s="69" t="s">
        <v>1458</v>
      </c>
    </row>
    <row r="457" spans="1:11" ht="16" x14ac:dyDescent="0.2">
      <c r="A457" s="69" t="s">
        <v>2279</v>
      </c>
      <c r="B457" s="69" t="s">
        <v>2280</v>
      </c>
      <c r="C457" s="69" t="s">
        <v>2464</v>
      </c>
      <c r="D457" s="69" t="s">
        <v>2464</v>
      </c>
      <c r="E457" s="69" t="s">
        <v>2464</v>
      </c>
      <c r="H457" s="6" t="s">
        <v>1152</v>
      </c>
      <c r="K457" s="69" t="s">
        <v>1458</v>
      </c>
    </row>
    <row r="458" spans="1:11" ht="16" x14ac:dyDescent="0.2">
      <c r="A458" s="69" t="s">
        <v>2281</v>
      </c>
      <c r="B458" s="69" t="s">
        <v>2282</v>
      </c>
      <c r="C458" s="69" t="s">
        <v>2464</v>
      </c>
      <c r="D458" s="69" t="s">
        <v>2464</v>
      </c>
      <c r="E458" s="69" t="s">
        <v>2464</v>
      </c>
      <c r="H458" s="6" t="s">
        <v>1152</v>
      </c>
      <c r="K458" s="69" t="s">
        <v>1458</v>
      </c>
    </row>
    <row r="459" spans="1:11" ht="16" x14ac:dyDescent="0.2">
      <c r="A459" s="69" t="s">
        <v>2283</v>
      </c>
      <c r="B459" s="69" t="s">
        <v>2284</v>
      </c>
      <c r="C459" s="69" t="s">
        <v>2462</v>
      </c>
      <c r="D459" s="69" t="s">
        <v>2462</v>
      </c>
      <c r="E459" s="69" t="s">
        <v>2462</v>
      </c>
      <c r="H459" s="6" t="s">
        <v>1152</v>
      </c>
      <c r="K459" s="69" t="s">
        <v>1317</v>
      </c>
    </row>
    <row r="460" spans="1:11" ht="16" x14ac:dyDescent="0.2">
      <c r="A460" s="69" t="s">
        <v>2285</v>
      </c>
      <c r="B460" s="69" t="s">
        <v>2286</v>
      </c>
      <c r="C460" s="69" t="s">
        <v>2464</v>
      </c>
      <c r="D460" s="69" t="s">
        <v>2464</v>
      </c>
      <c r="E460" s="69" t="s">
        <v>2464</v>
      </c>
      <c r="H460" s="6" t="s">
        <v>1152</v>
      </c>
      <c r="K460" s="69" t="s">
        <v>1458</v>
      </c>
    </row>
    <row r="461" spans="1:11" ht="16" x14ac:dyDescent="0.2">
      <c r="A461" s="69" t="s">
        <v>2287</v>
      </c>
      <c r="B461" s="69" t="s">
        <v>2288</v>
      </c>
      <c r="C461" s="69" t="s">
        <v>2464</v>
      </c>
      <c r="D461" s="69" t="s">
        <v>2464</v>
      </c>
      <c r="E461" s="69" t="s">
        <v>2464</v>
      </c>
      <c r="H461" s="6" t="s">
        <v>1152</v>
      </c>
      <c r="K461" s="69" t="s">
        <v>1458</v>
      </c>
    </row>
    <row r="462" spans="1:11" ht="16" x14ac:dyDescent="0.2">
      <c r="A462" s="69" t="s">
        <v>2289</v>
      </c>
      <c r="B462" s="69" t="s">
        <v>2290</v>
      </c>
      <c r="C462" s="69" t="s">
        <v>2464</v>
      </c>
      <c r="D462" s="69" t="s">
        <v>2464</v>
      </c>
      <c r="E462" s="69" t="s">
        <v>2464</v>
      </c>
      <c r="H462" s="6" t="s">
        <v>1152</v>
      </c>
      <c r="K462" s="69" t="s">
        <v>1458</v>
      </c>
    </row>
    <row r="463" spans="1:11" ht="16" x14ac:dyDescent="0.2">
      <c r="A463" s="69" t="s">
        <v>2291</v>
      </c>
      <c r="B463" s="69" t="s">
        <v>2292</v>
      </c>
      <c r="C463" s="69" t="s">
        <v>2464</v>
      </c>
      <c r="D463" s="69" t="s">
        <v>2464</v>
      </c>
      <c r="E463" s="69" t="s">
        <v>2464</v>
      </c>
      <c r="H463" s="6" t="s">
        <v>1152</v>
      </c>
      <c r="K463" s="69" t="s">
        <v>1458</v>
      </c>
    </row>
    <row r="464" spans="1:11" ht="16" x14ac:dyDescent="0.2">
      <c r="A464" s="69" t="s">
        <v>2293</v>
      </c>
      <c r="B464" s="69" t="s">
        <v>2294</v>
      </c>
      <c r="C464" s="69" t="s">
        <v>2464</v>
      </c>
      <c r="D464" s="69" t="s">
        <v>2464</v>
      </c>
      <c r="E464" s="69" t="s">
        <v>2464</v>
      </c>
      <c r="H464" s="6" t="s">
        <v>1152</v>
      </c>
      <c r="K464" s="69" t="s">
        <v>1458</v>
      </c>
    </row>
    <row r="465" spans="1:11" ht="16" x14ac:dyDescent="0.2">
      <c r="A465" s="69" t="s">
        <v>2295</v>
      </c>
      <c r="B465" s="69" t="s">
        <v>2296</v>
      </c>
      <c r="C465" s="69" t="s">
        <v>2462</v>
      </c>
      <c r="D465" s="69" t="s">
        <v>2462</v>
      </c>
      <c r="E465" s="69" t="s">
        <v>2462</v>
      </c>
      <c r="H465" s="6" t="s">
        <v>1152</v>
      </c>
      <c r="K465" s="69" t="s">
        <v>1317</v>
      </c>
    </row>
    <row r="466" spans="1:11" ht="16" x14ac:dyDescent="0.2">
      <c r="A466" s="69" t="s">
        <v>2297</v>
      </c>
      <c r="B466" s="69" t="s">
        <v>2298</v>
      </c>
      <c r="C466" s="69" t="s">
        <v>2464</v>
      </c>
      <c r="D466" s="69" t="s">
        <v>2464</v>
      </c>
      <c r="E466" s="69" t="s">
        <v>2464</v>
      </c>
      <c r="H466" s="6" t="s">
        <v>1152</v>
      </c>
      <c r="K466" s="69" t="s">
        <v>1458</v>
      </c>
    </row>
    <row r="467" spans="1:11" ht="16" x14ac:dyDescent="0.2">
      <c r="A467" s="69" t="s">
        <v>2299</v>
      </c>
      <c r="B467" s="69" t="s">
        <v>2300</v>
      </c>
      <c r="C467" s="69" t="s">
        <v>2464</v>
      </c>
      <c r="D467" s="69" t="s">
        <v>2464</v>
      </c>
      <c r="E467" s="69" t="s">
        <v>2464</v>
      </c>
      <c r="H467" s="6" t="s">
        <v>1152</v>
      </c>
      <c r="K467" s="69" t="s">
        <v>1458</v>
      </c>
    </row>
    <row r="468" spans="1:11" ht="16" x14ac:dyDescent="0.2">
      <c r="A468" s="69" t="s">
        <v>2301</v>
      </c>
      <c r="B468" s="69" t="s">
        <v>2302</v>
      </c>
      <c r="C468" s="69" t="s">
        <v>2464</v>
      </c>
      <c r="D468" s="69" t="s">
        <v>2464</v>
      </c>
      <c r="E468" s="69" t="s">
        <v>2464</v>
      </c>
      <c r="H468" s="6" t="s">
        <v>1152</v>
      </c>
      <c r="K468" s="69" t="s">
        <v>1458</v>
      </c>
    </row>
    <row r="469" spans="1:11" ht="16" x14ac:dyDescent="0.2">
      <c r="A469" s="69" t="s">
        <v>2303</v>
      </c>
      <c r="B469" s="69" t="s">
        <v>2304</v>
      </c>
      <c r="C469" s="69" t="s">
        <v>2464</v>
      </c>
      <c r="D469" s="69" t="s">
        <v>2464</v>
      </c>
      <c r="E469" s="69" t="s">
        <v>2464</v>
      </c>
      <c r="H469" s="6" t="s">
        <v>1152</v>
      </c>
      <c r="K469" s="69" t="s">
        <v>1458</v>
      </c>
    </row>
    <row r="470" spans="1:11" ht="16" x14ac:dyDescent="0.2">
      <c r="A470" s="69" t="s">
        <v>2305</v>
      </c>
      <c r="B470" s="69" t="s">
        <v>2306</v>
      </c>
      <c r="C470" s="69" t="s">
        <v>2464</v>
      </c>
      <c r="D470" s="69" t="s">
        <v>2464</v>
      </c>
      <c r="E470" s="69" t="s">
        <v>2464</v>
      </c>
      <c r="H470" s="6" t="s">
        <v>1152</v>
      </c>
      <c r="K470" s="69" t="s">
        <v>1458</v>
      </c>
    </row>
    <row r="471" spans="1:11" ht="16" x14ac:dyDescent="0.2">
      <c r="A471" s="69" t="s">
        <v>2307</v>
      </c>
      <c r="B471" s="69" t="s">
        <v>2308</v>
      </c>
      <c r="C471" s="69" t="s">
        <v>2464</v>
      </c>
      <c r="D471" s="69" t="s">
        <v>2464</v>
      </c>
      <c r="E471" s="69" t="s">
        <v>2464</v>
      </c>
      <c r="H471" s="6" t="s">
        <v>1152</v>
      </c>
      <c r="K471" s="69" t="s">
        <v>1458</v>
      </c>
    </row>
    <row r="472" spans="1:11" ht="16" x14ac:dyDescent="0.2">
      <c r="A472" s="69" t="s">
        <v>2309</v>
      </c>
      <c r="B472" s="69" t="s">
        <v>2310</v>
      </c>
      <c r="C472" s="69" t="s">
        <v>2464</v>
      </c>
      <c r="D472" s="69" t="s">
        <v>2464</v>
      </c>
      <c r="E472" s="69" t="s">
        <v>2464</v>
      </c>
      <c r="H472" s="6" t="s">
        <v>1152</v>
      </c>
      <c r="K472" s="69" t="s">
        <v>1458</v>
      </c>
    </row>
    <row r="473" spans="1:11" ht="16" x14ac:dyDescent="0.2">
      <c r="A473" s="69" t="s">
        <v>2311</v>
      </c>
      <c r="B473" s="69" t="s">
        <v>2312</v>
      </c>
      <c r="C473" s="69" t="s">
        <v>2464</v>
      </c>
      <c r="D473" s="69" t="s">
        <v>2464</v>
      </c>
      <c r="E473" s="69" t="s">
        <v>2464</v>
      </c>
      <c r="H473" s="6" t="s">
        <v>1152</v>
      </c>
      <c r="K473" s="69" t="s">
        <v>1458</v>
      </c>
    </row>
    <row r="474" spans="1:11" ht="16" x14ac:dyDescent="0.2">
      <c r="A474" s="69" t="s">
        <v>2313</v>
      </c>
      <c r="B474" s="69" t="s">
        <v>2314</v>
      </c>
      <c r="C474" s="69" t="s">
        <v>2464</v>
      </c>
      <c r="D474" s="69" t="s">
        <v>2464</v>
      </c>
      <c r="E474" s="69" t="s">
        <v>2464</v>
      </c>
      <c r="H474" s="6" t="s">
        <v>1152</v>
      </c>
      <c r="K474" s="69" t="s">
        <v>1458</v>
      </c>
    </row>
    <row r="475" spans="1:11" ht="16" x14ac:dyDescent="0.2">
      <c r="A475" s="69" t="s">
        <v>2315</v>
      </c>
      <c r="B475" s="69" t="s">
        <v>2316</v>
      </c>
      <c r="C475" s="69" t="s">
        <v>2464</v>
      </c>
      <c r="D475" s="69" t="s">
        <v>2464</v>
      </c>
      <c r="E475" s="69" t="s">
        <v>2464</v>
      </c>
      <c r="H475" s="6" t="s">
        <v>1152</v>
      </c>
      <c r="K475" s="69" t="s">
        <v>1458</v>
      </c>
    </row>
    <row r="476" spans="1:11" ht="16" x14ac:dyDescent="0.2">
      <c r="A476" s="69" t="s">
        <v>2317</v>
      </c>
      <c r="B476" s="69" t="s">
        <v>2318</v>
      </c>
      <c r="C476" s="69" t="s">
        <v>2464</v>
      </c>
      <c r="D476" s="69" t="s">
        <v>2464</v>
      </c>
      <c r="E476" s="69" t="s">
        <v>2464</v>
      </c>
      <c r="H476" s="6" t="s">
        <v>1152</v>
      </c>
      <c r="K476" s="69" t="s">
        <v>1458</v>
      </c>
    </row>
    <row r="477" spans="1:11" ht="16" x14ac:dyDescent="0.2">
      <c r="A477" s="69" t="s">
        <v>2319</v>
      </c>
      <c r="B477" s="69" t="s">
        <v>2320</v>
      </c>
      <c r="C477" s="69" t="s">
        <v>2464</v>
      </c>
      <c r="D477" s="69" t="s">
        <v>2464</v>
      </c>
      <c r="E477" s="69" t="s">
        <v>2464</v>
      </c>
      <c r="H477" s="6" t="s">
        <v>1152</v>
      </c>
      <c r="K477" s="69" t="s">
        <v>1458</v>
      </c>
    </row>
    <row r="478" spans="1:11" ht="16" x14ac:dyDescent="0.2">
      <c r="A478" s="69" t="s">
        <v>2321</v>
      </c>
      <c r="B478" s="69" t="s">
        <v>2322</v>
      </c>
      <c r="C478" s="69" t="s">
        <v>2464</v>
      </c>
      <c r="D478" s="69" t="s">
        <v>2464</v>
      </c>
      <c r="E478" s="69" t="s">
        <v>2464</v>
      </c>
      <c r="H478" s="6" t="s">
        <v>1152</v>
      </c>
      <c r="K478" s="69" t="s">
        <v>1458</v>
      </c>
    </row>
    <row r="479" spans="1:11" ht="16" x14ac:dyDescent="0.2">
      <c r="A479" s="69" t="s">
        <v>2323</v>
      </c>
      <c r="B479" s="69" t="s">
        <v>2324</v>
      </c>
      <c r="C479" s="69" t="s">
        <v>2464</v>
      </c>
      <c r="D479" s="69" t="s">
        <v>2464</v>
      </c>
      <c r="E479" s="69" t="s">
        <v>2464</v>
      </c>
      <c r="H479" s="6" t="s">
        <v>1152</v>
      </c>
      <c r="K479" s="69" t="s">
        <v>1458</v>
      </c>
    </row>
    <row r="480" spans="1:11" ht="16" x14ac:dyDescent="0.2">
      <c r="A480" s="69" t="s">
        <v>2325</v>
      </c>
      <c r="B480" s="69" t="s">
        <v>2326</v>
      </c>
      <c r="C480" s="69" t="s">
        <v>2464</v>
      </c>
      <c r="D480" s="69" t="s">
        <v>2464</v>
      </c>
      <c r="E480" s="69" t="s">
        <v>2464</v>
      </c>
      <c r="H480" s="6" t="s">
        <v>1152</v>
      </c>
      <c r="K480" s="69" t="s">
        <v>1458</v>
      </c>
    </row>
    <row r="481" spans="1:11" ht="16" x14ac:dyDescent="0.2">
      <c r="A481" s="69" t="s">
        <v>2327</v>
      </c>
      <c r="B481" s="69" t="s">
        <v>2328</v>
      </c>
      <c r="C481" s="69" t="s">
        <v>2464</v>
      </c>
      <c r="D481" s="69" t="s">
        <v>2464</v>
      </c>
      <c r="E481" s="69" t="s">
        <v>2464</v>
      </c>
      <c r="H481" s="6" t="s">
        <v>1152</v>
      </c>
      <c r="K481" s="69" t="s">
        <v>1458</v>
      </c>
    </row>
    <row r="482" spans="1:11" ht="16" x14ac:dyDescent="0.2">
      <c r="A482" s="69" t="s">
        <v>2329</v>
      </c>
      <c r="B482" s="69" t="s">
        <v>2330</v>
      </c>
      <c r="C482" s="69" t="s">
        <v>2464</v>
      </c>
      <c r="D482" s="69" t="s">
        <v>2464</v>
      </c>
      <c r="E482" s="69" t="s">
        <v>2464</v>
      </c>
      <c r="H482" s="6" t="s">
        <v>1152</v>
      </c>
      <c r="K482" s="69" t="s">
        <v>1458</v>
      </c>
    </row>
    <row r="483" spans="1:11" ht="16" x14ac:dyDescent="0.2">
      <c r="A483" s="69" t="s">
        <v>2331</v>
      </c>
      <c r="B483" s="69" t="s">
        <v>2332</v>
      </c>
      <c r="C483" s="69" t="s">
        <v>2464</v>
      </c>
      <c r="D483" s="69" t="s">
        <v>2464</v>
      </c>
      <c r="E483" s="69" t="s">
        <v>2464</v>
      </c>
      <c r="H483" s="6" t="s">
        <v>1152</v>
      </c>
      <c r="K483" s="69" t="s">
        <v>1458</v>
      </c>
    </row>
    <row r="484" spans="1:11" ht="16" x14ac:dyDescent="0.2">
      <c r="A484" s="69" t="s">
        <v>2333</v>
      </c>
      <c r="B484" s="69" t="s">
        <v>2334</v>
      </c>
      <c r="C484" s="69" t="s">
        <v>2464</v>
      </c>
      <c r="D484" s="69" t="s">
        <v>2464</v>
      </c>
      <c r="E484" s="69" t="s">
        <v>2464</v>
      </c>
      <c r="H484" s="6" t="s">
        <v>1152</v>
      </c>
      <c r="K484" s="69" t="s">
        <v>1458</v>
      </c>
    </row>
    <row r="485" spans="1:11" ht="16" x14ac:dyDescent="0.2">
      <c r="A485" s="69" t="s">
        <v>2335</v>
      </c>
      <c r="B485" s="69" t="s">
        <v>2336</v>
      </c>
      <c r="C485" s="69" t="s">
        <v>2464</v>
      </c>
      <c r="D485" s="69" t="s">
        <v>2464</v>
      </c>
      <c r="E485" s="69" t="s">
        <v>2464</v>
      </c>
      <c r="H485" s="6" t="s">
        <v>1152</v>
      </c>
      <c r="K485" s="69" t="s">
        <v>1458</v>
      </c>
    </row>
    <row r="486" spans="1:11" ht="16" x14ac:dyDescent="0.2">
      <c r="A486" s="69" t="s">
        <v>2337</v>
      </c>
      <c r="B486" s="69" t="s">
        <v>2338</v>
      </c>
      <c r="C486" s="69" t="s">
        <v>2464</v>
      </c>
      <c r="D486" s="69" t="s">
        <v>2464</v>
      </c>
      <c r="E486" s="69" t="s">
        <v>2464</v>
      </c>
      <c r="H486" s="6" t="s">
        <v>1152</v>
      </c>
      <c r="K486" s="69" t="s">
        <v>1458</v>
      </c>
    </row>
    <row r="487" spans="1:11" ht="16" x14ac:dyDescent="0.2">
      <c r="A487" s="69" t="s">
        <v>2339</v>
      </c>
      <c r="B487" s="69" t="s">
        <v>2340</v>
      </c>
      <c r="C487" s="69" t="s">
        <v>2464</v>
      </c>
      <c r="D487" s="69" t="s">
        <v>2464</v>
      </c>
      <c r="E487" s="69" t="s">
        <v>2464</v>
      </c>
      <c r="H487" s="6" t="s">
        <v>1152</v>
      </c>
      <c r="K487" s="69" t="s">
        <v>1458</v>
      </c>
    </row>
    <row r="488" spans="1:11" ht="16" x14ac:dyDescent="0.2">
      <c r="A488" s="69" t="s">
        <v>2341</v>
      </c>
      <c r="B488" s="69" t="s">
        <v>2342</v>
      </c>
      <c r="C488" s="69" t="s">
        <v>2464</v>
      </c>
      <c r="D488" s="69" t="s">
        <v>2464</v>
      </c>
      <c r="E488" s="69" t="s">
        <v>2464</v>
      </c>
      <c r="H488" s="6" t="s">
        <v>1152</v>
      </c>
      <c r="K488" s="69" t="s">
        <v>1458</v>
      </c>
    </row>
    <row r="489" spans="1:11" ht="16" x14ac:dyDescent="0.2">
      <c r="A489" s="69" t="s">
        <v>2343</v>
      </c>
      <c r="B489" s="69" t="s">
        <v>2344</v>
      </c>
      <c r="C489" s="69" t="s">
        <v>2464</v>
      </c>
      <c r="D489" s="69" t="s">
        <v>2464</v>
      </c>
      <c r="E489" s="69" t="s">
        <v>2464</v>
      </c>
      <c r="H489" s="6" t="s">
        <v>1152</v>
      </c>
      <c r="K489" s="69" t="s">
        <v>1458</v>
      </c>
    </row>
    <row r="490" spans="1:11" ht="16" x14ac:dyDescent="0.2">
      <c r="A490" s="69" t="s">
        <v>2345</v>
      </c>
      <c r="B490" s="69" t="s">
        <v>2346</v>
      </c>
      <c r="C490" s="69" t="s">
        <v>2464</v>
      </c>
      <c r="D490" s="69" t="s">
        <v>2464</v>
      </c>
      <c r="E490" s="69" t="s">
        <v>2464</v>
      </c>
      <c r="H490" s="6" t="s">
        <v>1152</v>
      </c>
      <c r="K490" s="69" t="s">
        <v>1458</v>
      </c>
    </row>
    <row r="491" spans="1:11" ht="16" x14ac:dyDescent="0.2">
      <c r="A491" s="69" t="s">
        <v>2347</v>
      </c>
      <c r="B491" s="69" t="s">
        <v>2348</v>
      </c>
      <c r="C491" s="69" t="s">
        <v>2464</v>
      </c>
      <c r="D491" s="69" t="s">
        <v>2464</v>
      </c>
      <c r="E491" s="69" t="s">
        <v>2464</v>
      </c>
      <c r="H491" s="6" t="s">
        <v>1152</v>
      </c>
      <c r="K491" s="69" t="s">
        <v>1458</v>
      </c>
    </row>
    <row r="492" spans="1:11" ht="16" x14ac:dyDescent="0.2">
      <c r="A492" s="69" t="s">
        <v>2349</v>
      </c>
      <c r="B492" s="69" t="s">
        <v>2350</v>
      </c>
      <c r="C492" s="69" t="s">
        <v>2464</v>
      </c>
      <c r="D492" s="69" t="s">
        <v>2464</v>
      </c>
      <c r="E492" s="69" t="s">
        <v>2464</v>
      </c>
      <c r="H492" s="6" t="s">
        <v>1152</v>
      </c>
      <c r="K492" s="69" t="s">
        <v>1458</v>
      </c>
    </row>
    <row r="493" spans="1:11" ht="16" x14ac:dyDescent="0.2">
      <c r="A493" s="69" t="s">
        <v>2351</v>
      </c>
      <c r="B493" s="69" t="s">
        <v>2352</v>
      </c>
      <c r="C493" s="69" t="s">
        <v>2464</v>
      </c>
      <c r="D493" s="69" t="s">
        <v>2464</v>
      </c>
      <c r="E493" s="69" t="s">
        <v>2464</v>
      </c>
      <c r="H493" s="6" t="s">
        <v>1152</v>
      </c>
      <c r="K493" s="69" t="s">
        <v>1458</v>
      </c>
    </row>
    <row r="494" spans="1:11" ht="16" x14ac:dyDescent="0.2">
      <c r="A494" s="69" t="s">
        <v>2353</v>
      </c>
      <c r="B494" s="69" t="s">
        <v>2354</v>
      </c>
      <c r="C494" s="69" t="s">
        <v>2464</v>
      </c>
      <c r="D494" s="69" t="s">
        <v>2464</v>
      </c>
      <c r="E494" s="69" t="s">
        <v>2464</v>
      </c>
      <c r="H494" s="6" t="s">
        <v>1152</v>
      </c>
      <c r="K494" s="69" t="s">
        <v>1458</v>
      </c>
    </row>
    <row r="495" spans="1:11" ht="16" x14ac:dyDescent="0.2">
      <c r="A495" s="69" t="s">
        <v>2355</v>
      </c>
      <c r="B495" s="69" t="s">
        <v>2356</v>
      </c>
      <c r="C495" s="69" t="s">
        <v>2464</v>
      </c>
      <c r="D495" s="69" t="s">
        <v>2464</v>
      </c>
      <c r="E495" s="69" t="s">
        <v>2464</v>
      </c>
      <c r="H495" s="6" t="s">
        <v>1152</v>
      </c>
      <c r="K495" s="69" t="s">
        <v>1458</v>
      </c>
    </row>
    <row r="496" spans="1:11" ht="16" x14ac:dyDescent="0.2">
      <c r="A496" s="69" t="s">
        <v>2357</v>
      </c>
      <c r="B496" s="69" t="s">
        <v>2358</v>
      </c>
      <c r="C496" s="69" t="s">
        <v>2464</v>
      </c>
      <c r="D496" s="69" t="s">
        <v>2464</v>
      </c>
      <c r="E496" s="69" t="s">
        <v>2464</v>
      </c>
      <c r="H496" s="6" t="s">
        <v>1152</v>
      </c>
      <c r="K496" s="69" t="s">
        <v>1458</v>
      </c>
    </row>
    <row r="497" spans="1:11" ht="16" x14ac:dyDescent="0.2">
      <c r="A497" s="69" t="s">
        <v>2359</v>
      </c>
      <c r="B497" s="69" t="s">
        <v>2360</v>
      </c>
      <c r="C497" s="69" t="s">
        <v>2462</v>
      </c>
      <c r="D497" s="69" t="s">
        <v>2462</v>
      </c>
      <c r="E497" s="69" t="s">
        <v>2462</v>
      </c>
      <c r="H497" s="6" t="s">
        <v>1152</v>
      </c>
      <c r="K497" s="69" t="s">
        <v>1374</v>
      </c>
    </row>
    <row r="498" spans="1:11" ht="16" x14ac:dyDescent="0.2">
      <c r="A498" s="69" t="s">
        <v>2361</v>
      </c>
      <c r="B498" s="69" t="s">
        <v>2362</v>
      </c>
      <c r="C498" s="69" t="s">
        <v>2467</v>
      </c>
      <c r="D498" s="69" t="s">
        <v>2467</v>
      </c>
      <c r="E498" s="69" t="s">
        <v>2467</v>
      </c>
      <c r="H498" s="6" t="s">
        <v>1152</v>
      </c>
      <c r="K498" s="69" t="s">
        <v>2474</v>
      </c>
    </row>
    <row r="499" spans="1:11" ht="16" x14ac:dyDescent="0.2">
      <c r="A499" s="69" t="s">
        <v>2363</v>
      </c>
      <c r="B499" s="69" t="s">
        <v>2364</v>
      </c>
      <c r="C499" s="69" t="s">
        <v>2464</v>
      </c>
      <c r="D499" s="69" t="s">
        <v>2464</v>
      </c>
      <c r="E499" s="69" t="s">
        <v>2464</v>
      </c>
      <c r="H499" s="6" t="s">
        <v>1152</v>
      </c>
      <c r="K499" s="69" t="s">
        <v>1458</v>
      </c>
    </row>
    <row r="500" spans="1:11" ht="16" x14ac:dyDescent="0.2">
      <c r="A500" s="69" t="s">
        <v>2365</v>
      </c>
      <c r="B500" s="69" t="s">
        <v>2366</v>
      </c>
      <c r="C500" s="69" t="s">
        <v>2464</v>
      </c>
      <c r="D500" s="69" t="s">
        <v>2464</v>
      </c>
      <c r="E500" s="69" t="s">
        <v>2464</v>
      </c>
      <c r="H500" s="6" t="s">
        <v>1152</v>
      </c>
      <c r="K500" s="69" t="s">
        <v>1458</v>
      </c>
    </row>
    <row r="501" spans="1:11" ht="16" x14ac:dyDescent="0.2">
      <c r="A501" s="69" t="s">
        <v>2367</v>
      </c>
      <c r="B501" s="69" t="s">
        <v>2368</v>
      </c>
      <c r="C501" s="69" t="s">
        <v>2464</v>
      </c>
      <c r="D501" s="69" t="s">
        <v>2464</v>
      </c>
      <c r="E501" s="69" t="s">
        <v>2464</v>
      </c>
      <c r="H501" s="6" t="s">
        <v>1152</v>
      </c>
      <c r="K501" s="69" t="s">
        <v>1458</v>
      </c>
    </row>
    <row r="502" spans="1:11" ht="16" x14ac:dyDescent="0.2">
      <c r="A502" s="69" t="s">
        <v>2369</v>
      </c>
      <c r="B502" s="69" t="s">
        <v>2370</v>
      </c>
      <c r="C502" s="69" t="s">
        <v>2464</v>
      </c>
      <c r="D502" s="69" t="s">
        <v>2464</v>
      </c>
      <c r="E502" s="69" t="s">
        <v>2464</v>
      </c>
      <c r="H502" s="6" t="s">
        <v>1152</v>
      </c>
      <c r="K502" s="69" t="s">
        <v>1458</v>
      </c>
    </row>
    <row r="503" spans="1:11" ht="16" x14ac:dyDescent="0.2">
      <c r="A503" s="69" t="s">
        <v>2371</v>
      </c>
      <c r="B503" s="69" t="s">
        <v>2372</v>
      </c>
      <c r="C503" s="69" t="s">
        <v>2462</v>
      </c>
      <c r="D503" s="69" t="s">
        <v>2462</v>
      </c>
      <c r="E503" s="69" t="s">
        <v>2462</v>
      </c>
      <c r="H503" s="6" t="s">
        <v>1152</v>
      </c>
      <c r="K503" s="69" t="s">
        <v>1317</v>
      </c>
    </row>
    <row r="504" spans="1:11" ht="16" x14ac:dyDescent="0.2">
      <c r="A504" s="69" t="s">
        <v>2373</v>
      </c>
      <c r="B504" s="69" t="s">
        <v>2374</v>
      </c>
      <c r="C504" s="69" t="s">
        <v>2462</v>
      </c>
      <c r="D504" s="69" t="s">
        <v>2462</v>
      </c>
      <c r="E504" s="69" t="s">
        <v>2462</v>
      </c>
      <c r="H504" s="6" t="s">
        <v>1152</v>
      </c>
      <c r="K504" s="69" t="s">
        <v>1317</v>
      </c>
    </row>
    <row r="505" spans="1:11" ht="16" x14ac:dyDescent="0.2">
      <c r="A505" s="69" t="s">
        <v>2375</v>
      </c>
      <c r="B505" s="69" t="s">
        <v>2376</v>
      </c>
      <c r="C505" s="69" t="s">
        <v>2462</v>
      </c>
      <c r="D505" s="69" t="s">
        <v>2462</v>
      </c>
      <c r="E505" s="69" t="s">
        <v>2462</v>
      </c>
      <c r="H505" s="6" t="s">
        <v>1152</v>
      </c>
      <c r="K505" s="69" t="s">
        <v>1317</v>
      </c>
    </row>
    <row r="506" spans="1:11" ht="16" x14ac:dyDescent="0.2">
      <c r="A506" s="69" t="s">
        <v>2377</v>
      </c>
      <c r="B506" s="69" t="s">
        <v>2378</v>
      </c>
      <c r="C506" s="69" t="s">
        <v>2462</v>
      </c>
      <c r="D506" s="69" t="s">
        <v>2462</v>
      </c>
      <c r="E506" s="69" t="s">
        <v>2462</v>
      </c>
      <c r="H506" s="6" t="s">
        <v>1152</v>
      </c>
      <c r="K506" s="69" t="s">
        <v>1317</v>
      </c>
    </row>
    <row r="507" spans="1:11" ht="16" x14ac:dyDescent="0.2">
      <c r="A507" s="69" t="s">
        <v>2379</v>
      </c>
      <c r="B507" s="69" t="s">
        <v>2380</v>
      </c>
      <c r="C507" s="69" t="s">
        <v>2462</v>
      </c>
      <c r="D507" s="69" t="s">
        <v>2462</v>
      </c>
      <c r="E507" s="69" t="s">
        <v>2462</v>
      </c>
      <c r="H507" s="6" t="s">
        <v>1152</v>
      </c>
      <c r="K507" s="69" t="s">
        <v>1317</v>
      </c>
    </row>
    <row r="508" spans="1:11" ht="16" x14ac:dyDescent="0.2">
      <c r="A508" s="69" t="s">
        <v>2381</v>
      </c>
      <c r="B508" s="69" t="s">
        <v>2382</v>
      </c>
      <c r="C508" s="69" t="s">
        <v>2468</v>
      </c>
      <c r="D508" s="69" t="s">
        <v>2468</v>
      </c>
      <c r="E508" s="69" t="s">
        <v>2468</v>
      </c>
      <c r="H508" s="6" t="s">
        <v>1152</v>
      </c>
      <c r="K508" s="69" t="s">
        <v>1458</v>
      </c>
    </row>
    <row r="509" spans="1:11" ht="16" x14ac:dyDescent="0.2">
      <c r="A509" s="69" t="s">
        <v>2383</v>
      </c>
      <c r="B509" s="69" t="s">
        <v>2384</v>
      </c>
      <c r="C509" s="69" t="s">
        <v>2468</v>
      </c>
      <c r="D509" s="69" t="s">
        <v>2468</v>
      </c>
      <c r="E509" s="69" t="s">
        <v>2468</v>
      </c>
      <c r="H509" s="6" t="s">
        <v>1152</v>
      </c>
      <c r="K509" s="69" t="s">
        <v>1458</v>
      </c>
    </row>
    <row r="510" spans="1:11" ht="16" x14ac:dyDescent="0.2">
      <c r="A510" s="69" t="s">
        <v>2385</v>
      </c>
      <c r="B510" s="69" t="s">
        <v>2386</v>
      </c>
      <c r="C510" s="69" t="s">
        <v>2464</v>
      </c>
      <c r="D510" s="69" t="s">
        <v>2464</v>
      </c>
      <c r="E510" s="69" t="s">
        <v>2464</v>
      </c>
      <c r="H510" s="6" t="s">
        <v>1152</v>
      </c>
      <c r="K510" s="69" t="s">
        <v>1458</v>
      </c>
    </row>
    <row r="511" spans="1:11" ht="16" x14ac:dyDescent="0.2">
      <c r="A511" s="69" t="s">
        <v>2387</v>
      </c>
      <c r="B511" s="69" t="s">
        <v>2388</v>
      </c>
      <c r="C511" s="69" t="s">
        <v>2464</v>
      </c>
      <c r="D511" s="69" t="s">
        <v>2464</v>
      </c>
      <c r="E511" s="69" t="s">
        <v>2464</v>
      </c>
      <c r="H511" s="6" t="s">
        <v>1152</v>
      </c>
      <c r="K511" s="69" t="s">
        <v>1458</v>
      </c>
    </row>
    <row r="512" spans="1:11" ht="16" x14ac:dyDescent="0.2">
      <c r="A512" s="69" t="s">
        <v>2389</v>
      </c>
      <c r="B512" s="69" t="s">
        <v>2390</v>
      </c>
      <c r="C512" s="69" t="s">
        <v>2464</v>
      </c>
      <c r="D512" s="69" t="s">
        <v>2464</v>
      </c>
      <c r="E512" s="69" t="s">
        <v>2464</v>
      </c>
      <c r="H512" s="6" t="s">
        <v>1152</v>
      </c>
      <c r="K512" s="69" t="s">
        <v>1458</v>
      </c>
    </row>
    <row r="513" spans="1:11" ht="16" x14ac:dyDescent="0.2">
      <c r="A513" s="69" t="s">
        <v>2391</v>
      </c>
      <c r="B513" s="69" t="s">
        <v>2392</v>
      </c>
      <c r="C513" s="69" t="s">
        <v>2464</v>
      </c>
      <c r="D513" s="69" t="s">
        <v>2464</v>
      </c>
      <c r="E513" s="69" t="s">
        <v>2464</v>
      </c>
      <c r="H513" s="6" t="s">
        <v>1152</v>
      </c>
      <c r="K513" s="69" t="s">
        <v>1458</v>
      </c>
    </row>
    <row r="514" spans="1:11" ht="16" x14ac:dyDescent="0.2">
      <c r="A514" s="69" t="s">
        <v>2393</v>
      </c>
      <c r="B514" s="69" t="s">
        <v>2394</v>
      </c>
      <c r="C514" s="69" t="s">
        <v>2464</v>
      </c>
      <c r="D514" s="69" t="s">
        <v>2464</v>
      </c>
      <c r="E514" s="69" t="s">
        <v>2464</v>
      </c>
      <c r="H514" s="6" t="s">
        <v>1152</v>
      </c>
      <c r="K514" s="69" t="s">
        <v>1458</v>
      </c>
    </row>
    <row r="515" spans="1:11" ht="16" x14ac:dyDescent="0.2">
      <c r="A515" s="69" t="s">
        <v>2395</v>
      </c>
      <c r="B515" s="69" t="s">
        <v>2396</v>
      </c>
      <c r="C515" s="69" t="s">
        <v>2464</v>
      </c>
      <c r="D515" s="69" t="s">
        <v>2464</v>
      </c>
      <c r="E515" s="69" t="s">
        <v>2464</v>
      </c>
      <c r="H515" s="6" t="s">
        <v>1152</v>
      </c>
      <c r="K515" s="69" t="s">
        <v>1458</v>
      </c>
    </row>
    <row r="516" spans="1:11" ht="16" x14ac:dyDescent="0.2">
      <c r="A516" s="69" t="s">
        <v>2397</v>
      </c>
      <c r="B516" s="69" t="s">
        <v>2398</v>
      </c>
      <c r="C516" s="69" t="s">
        <v>2464</v>
      </c>
      <c r="D516" s="69" t="s">
        <v>2464</v>
      </c>
      <c r="E516" s="69" t="s">
        <v>2464</v>
      </c>
      <c r="H516" s="6" t="s">
        <v>1152</v>
      </c>
      <c r="K516" s="69" t="s">
        <v>1458</v>
      </c>
    </row>
    <row r="517" spans="1:11" ht="16" x14ac:dyDescent="0.2">
      <c r="A517" s="69" t="s">
        <v>2399</v>
      </c>
      <c r="B517" s="69" t="s">
        <v>2400</v>
      </c>
      <c r="C517" s="69" t="s">
        <v>2464</v>
      </c>
      <c r="D517" s="69" t="s">
        <v>2464</v>
      </c>
      <c r="E517" s="69" t="s">
        <v>2464</v>
      </c>
      <c r="H517" s="6" t="s">
        <v>1152</v>
      </c>
      <c r="K517" s="69" t="s">
        <v>1458</v>
      </c>
    </row>
    <row r="518" spans="1:11" ht="16" x14ac:dyDescent="0.2">
      <c r="A518" s="69" t="s">
        <v>2401</v>
      </c>
      <c r="B518" s="69" t="s">
        <v>2402</v>
      </c>
      <c r="C518" s="69" t="s">
        <v>2464</v>
      </c>
      <c r="D518" s="69" t="s">
        <v>2464</v>
      </c>
      <c r="E518" s="69" t="s">
        <v>2464</v>
      </c>
      <c r="H518" s="6" t="s">
        <v>1152</v>
      </c>
      <c r="K518" s="69" t="s">
        <v>1458</v>
      </c>
    </row>
    <row r="519" spans="1:11" ht="16" x14ac:dyDescent="0.2">
      <c r="A519" s="69" t="s">
        <v>2403</v>
      </c>
      <c r="B519" s="69" t="s">
        <v>2404</v>
      </c>
      <c r="C519" s="69" t="s">
        <v>2464</v>
      </c>
      <c r="D519" s="69" t="s">
        <v>2464</v>
      </c>
      <c r="E519" s="69" t="s">
        <v>2464</v>
      </c>
      <c r="H519" s="6" t="s">
        <v>1152</v>
      </c>
      <c r="K519" s="69" t="s">
        <v>1458</v>
      </c>
    </row>
    <row r="520" spans="1:11" ht="16" x14ac:dyDescent="0.2">
      <c r="A520" s="69" t="s">
        <v>2405</v>
      </c>
      <c r="B520" s="69" t="s">
        <v>2406</v>
      </c>
      <c r="C520" s="69" t="s">
        <v>2464</v>
      </c>
      <c r="D520" s="69" t="s">
        <v>2464</v>
      </c>
      <c r="E520" s="69" t="s">
        <v>2464</v>
      </c>
      <c r="H520" s="6" t="s">
        <v>1152</v>
      </c>
      <c r="K520" s="69" t="s">
        <v>1458</v>
      </c>
    </row>
    <row r="521" spans="1:11" ht="16" x14ac:dyDescent="0.2">
      <c r="A521" s="69" t="s">
        <v>2407</v>
      </c>
      <c r="B521" s="69" t="s">
        <v>2408</v>
      </c>
      <c r="C521" s="69" t="s">
        <v>2464</v>
      </c>
      <c r="D521" s="69" t="s">
        <v>2464</v>
      </c>
      <c r="E521" s="69" t="s">
        <v>2464</v>
      </c>
      <c r="H521" s="6" t="s">
        <v>1152</v>
      </c>
      <c r="K521" s="69" t="s">
        <v>1458</v>
      </c>
    </row>
    <row r="522" spans="1:11" ht="16" x14ac:dyDescent="0.2">
      <c r="A522" s="69" t="s">
        <v>2409</v>
      </c>
      <c r="B522" s="69" t="s">
        <v>1417</v>
      </c>
      <c r="C522" s="69" t="s">
        <v>2462</v>
      </c>
      <c r="D522" s="69" t="s">
        <v>2462</v>
      </c>
      <c r="E522" s="69" t="s">
        <v>2462</v>
      </c>
      <c r="H522" s="6" t="s">
        <v>1152</v>
      </c>
      <c r="K522" s="69" t="s">
        <v>1325</v>
      </c>
    </row>
    <row r="523" spans="1:11" ht="16" x14ac:dyDescent="0.2">
      <c r="A523" s="69" t="s">
        <v>2410</v>
      </c>
      <c r="B523" s="69" t="s">
        <v>2411</v>
      </c>
      <c r="C523" s="69" t="s">
        <v>2462</v>
      </c>
      <c r="D523" s="69" t="s">
        <v>2462</v>
      </c>
      <c r="E523" s="69" t="s">
        <v>2462</v>
      </c>
      <c r="H523" s="6" t="s">
        <v>1152</v>
      </c>
      <c r="K523" s="69" t="s">
        <v>1325</v>
      </c>
    </row>
    <row r="524" spans="1:11" ht="16" x14ac:dyDescent="0.2">
      <c r="A524" s="69" t="s">
        <v>2412</v>
      </c>
      <c r="B524" s="69" t="s">
        <v>2413</v>
      </c>
      <c r="C524" s="69" t="s">
        <v>2462</v>
      </c>
      <c r="D524" s="69" t="s">
        <v>2462</v>
      </c>
      <c r="E524" s="69" t="s">
        <v>2462</v>
      </c>
      <c r="H524" s="6" t="s">
        <v>1152</v>
      </c>
      <c r="K524" s="69" t="s">
        <v>1325</v>
      </c>
    </row>
    <row r="525" spans="1:11" ht="16" x14ac:dyDescent="0.2">
      <c r="A525" s="69" t="s">
        <v>2414</v>
      </c>
      <c r="B525" s="69" t="s">
        <v>2415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1325</v>
      </c>
    </row>
    <row r="526" spans="1:11" ht="16" x14ac:dyDescent="0.2">
      <c r="A526" s="69" t="s">
        <v>2416</v>
      </c>
      <c r="B526" s="69" t="s">
        <v>2417</v>
      </c>
      <c r="C526" s="69" t="s">
        <v>2469</v>
      </c>
      <c r="D526" s="69" t="s">
        <v>2469</v>
      </c>
      <c r="E526" s="69" t="s">
        <v>2469</v>
      </c>
      <c r="H526" s="6" t="s">
        <v>1152</v>
      </c>
      <c r="K526" s="69" t="s">
        <v>2474</v>
      </c>
    </row>
    <row r="527" spans="1:11" ht="16" x14ac:dyDescent="0.2">
      <c r="A527" s="69" t="s">
        <v>2418</v>
      </c>
      <c r="B527" s="69" t="s">
        <v>2419</v>
      </c>
      <c r="C527" s="69" t="s">
        <v>2462</v>
      </c>
      <c r="D527" s="69" t="s">
        <v>2462</v>
      </c>
      <c r="E527" s="69" t="s">
        <v>2462</v>
      </c>
      <c r="H527" s="6" t="s">
        <v>1152</v>
      </c>
      <c r="K527" s="69" t="s">
        <v>1325</v>
      </c>
    </row>
    <row r="528" spans="1:11" ht="16" x14ac:dyDescent="0.2">
      <c r="A528" s="69" t="s">
        <v>2420</v>
      </c>
      <c r="B528" s="69" t="s">
        <v>2421</v>
      </c>
      <c r="C528" s="69" t="s">
        <v>2462</v>
      </c>
      <c r="D528" s="69" t="s">
        <v>2462</v>
      </c>
      <c r="E528" s="69" t="s">
        <v>2462</v>
      </c>
      <c r="H528" s="6" t="s">
        <v>1152</v>
      </c>
      <c r="K528" s="69" t="s">
        <v>1325</v>
      </c>
    </row>
    <row r="529" spans="1:11" ht="16" x14ac:dyDescent="0.2">
      <c r="A529" s="69" t="s">
        <v>2422</v>
      </c>
      <c r="B529" s="69" t="s">
        <v>2423</v>
      </c>
      <c r="C529" s="69" t="s">
        <v>2470</v>
      </c>
      <c r="D529" s="69" t="s">
        <v>2470</v>
      </c>
      <c r="E529" s="69" t="s">
        <v>2470</v>
      </c>
      <c r="H529" s="6" t="s">
        <v>1152</v>
      </c>
      <c r="K529" s="69" t="s">
        <v>2474</v>
      </c>
    </row>
    <row r="530" spans="1:11" ht="16" x14ac:dyDescent="0.2">
      <c r="A530" s="69" t="s">
        <v>2424</v>
      </c>
      <c r="B530" s="69" t="s">
        <v>2425</v>
      </c>
      <c r="C530" s="69" t="s">
        <v>2471</v>
      </c>
      <c r="D530" s="69" t="s">
        <v>2471</v>
      </c>
      <c r="E530" s="69" t="s">
        <v>2471</v>
      </c>
      <c r="H530" s="6" t="s">
        <v>1152</v>
      </c>
      <c r="K530" s="69" t="s">
        <v>2474</v>
      </c>
    </row>
    <row r="531" spans="1:11" ht="16" x14ac:dyDescent="0.2">
      <c r="A531" s="69" t="s">
        <v>2426</v>
      </c>
      <c r="B531" s="69" t="s">
        <v>2427</v>
      </c>
      <c r="C531" s="69" t="s">
        <v>2462</v>
      </c>
      <c r="D531" s="69" t="s">
        <v>2462</v>
      </c>
      <c r="E531" s="69" t="s">
        <v>2462</v>
      </c>
      <c r="H531" s="6" t="s">
        <v>1152</v>
      </c>
      <c r="K531" s="69" t="s">
        <v>1325</v>
      </c>
    </row>
    <row r="532" spans="1:11" ht="16" x14ac:dyDescent="0.2">
      <c r="A532" s="69" t="s">
        <v>2428</v>
      </c>
      <c r="B532" s="69" t="s">
        <v>2429</v>
      </c>
      <c r="C532" s="69" t="s">
        <v>2472</v>
      </c>
      <c r="D532" s="69" t="s">
        <v>2472</v>
      </c>
      <c r="E532" s="69" t="s">
        <v>2472</v>
      </c>
      <c r="H532" s="6" t="s">
        <v>1152</v>
      </c>
      <c r="K532" s="69" t="s">
        <v>1374</v>
      </c>
    </row>
    <row r="533" spans="1:11" ht="16" x14ac:dyDescent="0.2">
      <c r="A533" s="69" t="s">
        <v>2430</v>
      </c>
      <c r="B533" s="69" t="s">
        <v>2431</v>
      </c>
      <c r="C533" s="69" t="s">
        <v>2464</v>
      </c>
      <c r="D533" s="69" t="s">
        <v>2464</v>
      </c>
      <c r="E533" s="69" t="s">
        <v>2464</v>
      </c>
      <c r="H533" s="6" t="s">
        <v>1152</v>
      </c>
      <c r="K533" s="69" t="s">
        <v>1458</v>
      </c>
    </row>
    <row r="534" spans="1:11" ht="16" x14ac:dyDescent="0.2">
      <c r="A534" s="69" t="s">
        <v>2432</v>
      </c>
      <c r="B534" s="69" t="s">
        <v>2433</v>
      </c>
      <c r="C534" s="69" t="s">
        <v>2464</v>
      </c>
      <c r="D534" s="69" t="s">
        <v>2464</v>
      </c>
      <c r="E534" s="69" t="s">
        <v>2464</v>
      </c>
      <c r="H534" s="6" t="s">
        <v>1152</v>
      </c>
      <c r="K534" s="69" t="s">
        <v>1458</v>
      </c>
    </row>
    <row r="535" spans="1:11" ht="16" x14ac:dyDescent="0.2">
      <c r="A535" s="69" t="s">
        <v>2434</v>
      </c>
      <c r="B535" s="69" t="s">
        <v>2435</v>
      </c>
      <c r="C535" s="69" t="s">
        <v>2464</v>
      </c>
      <c r="D535" s="69" t="s">
        <v>2464</v>
      </c>
      <c r="E535" s="69" t="s">
        <v>2464</v>
      </c>
      <c r="H535" s="6" t="s">
        <v>1152</v>
      </c>
      <c r="K535" s="69" t="s">
        <v>1458</v>
      </c>
    </row>
    <row r="536" spans="1:11" ht="16" x14ac:dyDescent="0.2">
      <c r="A536" s="69" t="s">
        <v>2436</v>
      </c>
      <c r="B536" s="69" t="s">
        <v>2437</v>
      </c>
      <c r="C536" s="69" t="s">
        <v>2464</v>
      </c>
      <c r="D536" s="69" t="s">
        <v>2464</v>
      </c>
      <c r="E536" s="69" t="s">
        <v>2464</v>
      </c>
      <c r="H536" s="6" t="s">
        <v>1152</v>
      </c>
      <c r="K536" s="69" t="s">
        <v>1458</v>
      </c>
    </row>
    <row r="537" spans="1:11" ht="16" x14ac:dyDescent="0.2">
      <c r="A537" s="69" t="s">
        <v>2438</v>
      </c>
      <c r="B537" s="69" t="s">
        <v>2439</v>
      </c>
      <c r="C537" s="69" t="s">
        <v>2464</v>
      </c>
      <c r="D537" s="69" t="s">
        <v>2464</v>
      </c>
      <c r="E537" s="69" t="s">
        <v>2464</v>
      </c>
      <c r="H537" s="6" t="s">
        <v>1152</v>
      </c>
      <c r="K537" s="69" t="s">
        <v>1458</v>
      </c>
    </row>
    <row r="538" spans="1:11" ht="16" x14ac:dyDescent="0.2">
      <c r="A538" s="69" t="s">
        <v>2440</v>
      </c>
      <c r="B538" s="69" t="s">
        <v>2441</v>
      </c>
      <c r="C538" s="69" t="s">
        <v>2464</v>
      </c>
      <c r="D538" s="69" t="s">
        <v>2464</v>
      </c>
      <c r="E538" s="69" t="s">
        <v>2464</v>
      </c>
      <c r="H538" s="6" t="s">
        <v>1152</v>
      </c>
      <c r="K538" s="69" t="s">
        <v>1458</v>
      </c>
    </row>
    <row r="539" spans="1:11" ht="16" x14ac:dyDescent="0.2">
      <c r="A539" s="69" t="s">
        <v>2442</v>
      </c>
      <c r="B539" s="69" t="s">
        <v>2443</v>
      </c>
      <c r="C539" s="69" t="s">
        <v>2464</v>
      </c>
      <c r="D539" s="69" t="s">
        <v>2464</v>
      </c>
      <c r="E539" s="69" t="s">
        <v>2464</v>
      </c>
      <c r="H539" s="6" t="s">
        <v>1152</v>
      </c>
      <c r="K539" s="69" t="s">
        <v>1458</v>
      </c>
    </row>
    <row r="540" spans="1:11" ht="16" x14ac:dyDescent="0.2">
      <c r="A540" s="69" t="s">
        <v>2444</v>
      </c>
      <c r="B540" s="69" t="s">
        <v>2445</v>
      </c>
      <c r="C540" s="69"/>
      <c r="D540" s="69"/>
      <c r="E540" s="69"/>
      <c r="H540" s="6" t="s">
        <v>1152</v>
      </c>
      <c r="K540" s="69" t="s">
        <v>1343</v>
      </c>
    </row>
    <row r="541" spans="1:11" ht="16" x14ac:dyDescent="0.2">
      <c r="A541" s="69" t="s">
        <v>2446</v>
      </c>
      <c r="B541" s="70" t="s">
        <v>2448</v>
      </c>
      <c r="C541" s="70" t="s">
        <v>2464</v>
      </c>
      <c r="D541" s="70" t="s">
        <v>2464</v>
      </c>
      <c r="E541" s="70" t="s">
        <v>2464</v>
      </c>
      <c r="H541" s="6" t="s">
        <v>1152</v>
      </c>
      <c r="K541" s="70" t="s">
        <v>1458</v>
      </c>
    </row>
    <row r="542" spans="1:11" ht="16" x14ac:dyDescent="0.2">
      <c r="A542" s="69" t="s">
        <v>2447</v>
      </c>
      <c r="B542" s="70" t="s">
        <v>2450</v>
      </c>
      <c r="C542" s="70" t="s">
        <v>2464</v>
      </c>
      <c r="D542" s="70" t="s">
        <v>2464</v>
      </c>
      <c r="E542" s="70" t="s">
        <v>2464</v>
      </c>
      <c r="H542" s="6" t="s">
        <v>1152</v>
      </c>
      <c r="K542" s="70" t="s">
        <v>1458</v>
      </c>
    </row>
    <row r="543" spans="1:11" ht="16" x14ac:dyDescent="0.2">
      <c r="A543" s="69" t="s">
        <v>2449</v>
      </c>
      <c r="B543" s="70" t="s">
        <v>2452</v>
      </c>
      <c r="C543" s="70" t="s">
        <v>2464</v>
      </c>
      <c r="D543" s="70" t="s">
        <v>2464</v>
      </c>
      <c r="E543" s="70" t="s">
        <v>2464</v>
      </c>
      <c r="H543" s="6" t="s">
        <v>1152</v>
      </c>
      <c r="K543" s="70" t="s">
        <v>1458</v>
      </c>
    </row>
    <row r="544" spans="1:11" ht="16" x14ac:dyDescent="0.2">
      <c r="A544" s="69" t="s">
        <v>2451</v>
      </c>
      <c r="B544" s="70" t="s">
        <v>2454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1458</v>
      </c>
    </row>
    <row r="545" spans="1:11" ht="16" x14ac:dyDescent="0.2">
      <c r="A545" s="69" t="s">
        <v>2453</v>
      </c>
      <c r="B545" s="70" t="s">
        <v>2456</v>
      </c>
      <c r="C545" s="70" t="s">
        <v>2469</v>
      </c>
      <c r="D545" s="70" t="s">
        <v>2469</v>
      </c>
      <c r="E545" s="70" t="s">
        <v>2469</v>
      </c>
      <c r="H545" s="6" t="s">
        <v>1152</v>
      </c>
      <c r="K545" s="70" t="s">
        <v>697</v>
      </c>
    </row>
    <row r="546" spans="1:11" ht="16" x14ac:dyDescent="0.2">
      <c r="A546" s="69" t="s">
        <v>2455</v>
      </c>
      <c r="B546" s="70" t="s">
        <v>2458</v>
      </c>
      <c r="C546" s="70" t="s">
        <v>2473</v>
      </c>
      <c r="D546" s="70" t="s">
        <v>2473</v>
      </c>
      <c r="E546" s="70" t="s">
        <v>2473</v>
      </c>
      <c r="K546" s="70" t="s">
        <v>2474</v>
      </c>
    </row>
    <row r="547" spans="1:11" ht="16" x14ac:dyDescent="0.2">
      <c r="A547" s="69" t="s">
        <v>2457</v>
      </c>
      <c r="B547" s="70" t="s">
        <v>2459</v>
      </c>
      <c r="K547" s="70" t="s">
        <v>2474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2">
      <c r="A21" t="s">
        <v>2025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2">
      <c r="A12" s="2" t="s">
        <v>2051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2">
      <c r="A4" s="65" t="s">
        <v>2106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2">
      <c r="A5" t="s">
        <v>2105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2">
      <c r="A5" s="11" t="s">
        <v>260</v>
      </c>
      <c r="D5" t="e">
        <f>VLOOKUP(C5,'MASTER KEY'!$A$2:$B913,2,FALSE)</f>
        <v>#N/A</v>
      </c>
    </row>
    <row r="6" spans="1:5" ht="18.75" customHeight="1" x14ac:dyDescent="0.2">
      <c r="A6" s="11" t="s">
        <v>261</v>
      </c>
      <c r="D6" t="e">
        <f>VLOOKUP(C6,'MASTER KEY'!$A$2:$B914,2,FALSE)</f>
        <v>#N/A</v>
      </c>
    </row>
    <row r="7" spans="1:5" ht="18.75" customHeight="1" x14ac:dyDescent="0.2">
      <c r="A7" s="11" t="s">
        <v>262</v>
      </c>
      <c r="D7" t="e">
        <f>VLOOKUP(C7,'MASTER KEY'!$A$2:$B915,2,FALSE)</f>
        <v>#N/A</v>
      </c>
    </row>
    <row r="8" spans="1:5" ht="18.75" customHeight="1" x14ac:dyDescent="0.2">
      <c r="A8" s="11" t="s">
        <v>263</v>
      </c>
      <c r="D8" t="e">
        <f>VLOOKUP(C8,'MASTER KEY'!$A$2:$B916,2,FALSE)</f>
        <v>#N/A</v>
      </c>
    </row>
    <row r="9" spans="1:5" ht="18.75" customHeight="1" x14ac:dyDescent="0.2">
      <c r="A9" s="11" t="s">
        <v>264</v>
      </c>
      <c r="D9" t="e">
        <f>VLOOKUP(C9,'MASTER KEY'!$A$2:$B917,2,FALSE)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2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2094</v>
      </c>
      <c r="B2">
        <v>1</v>
      </c>
      <c r="C2" s="6" t="s">
        <v>2076</v>
      </c>
      <c r="D2" t="str">
        <f>VLOOKUP(C2,'MASTER KEY'!$A$2:$B1218,2,TRUE)</f>
        <v>eastern wind speed at 10 m height</v>
      </c>
    </row>
    <row r="3" spans="1:5" x14ac:dyDescent="0.2">
      <c r="A3" t="s">
        <v>2095</v>
      </c>
      <c r="B3">
        <v>1</v>
      </c>
      <c r="C3" s="57" t="s">
        <v>2077</v>
      </c>
      <c r="D3" t="str">
        <f>VLOOKUP(C3,'MASTER KEY'!$A$2:$B1219,2,TRUE)</f>
        <v>northern wind speed at 10 m height</v>
      </c>
    </row>
    <row r="4" spans="1:5" x14ac:dyDescent="0.2">
      <c r="A4" s="62" t="s">
        <v>2096</v>
      </c>
      <c r="B4">
        <v>1</v>
      </c>
      <c r="C4" s="2" t="s">
        <v>2102</v>
      </c>
      <c r="D4" t="str">
        <f>VLOOKUP(C4,'MASTER KEY'!$A$2:$B1220,2,TRUE)</f>
        <v>mslp</v>
      </c>
    </row>
    <row r="5" spans="1:5" x14ac:dyDescent="0.2">
      <c r="A5" s="62" t="s">
        <v>2097</v>
      </c>
      <c r="B5">
        <v>1</v>
      </c>
      <c r="C5" s="6" t="s">
        <v>2103</v>
      </c>
      <c r="D5" t="str">
        <f>VLOOKUP(C5,'MASTER KEY'!$A$2:$B1221,2,TRUE)</f>
        <v>lwsfcdown</v>
      </c>
    </row>
    <row r="6" spans="1:5" x14ac:dyDescent="0.2">
      <c r="A6" t="s">
        <v>2098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2">
      <c r="A7" s="62" t="s">
        <v>2099</v>
      </c>
      <c r="B7">
        <v>1</v>
      </c>
      <c r="C7" s="2" t="s">
        <v>2104</v>
      </c>
      <c r="D7" t="str">
        <f>VLOOKUP(C7,'MASTER KEY'!$A$2:$B1223,2,TRUE)</f>
        <v>temp_scrn</v>
      </c>
    </row>
    <row r="8" spans="1:5" x14ac:dyDescent="0.2">
      <c r="A8" t="s">
        <v>2100</v>
      </c>
      <c r="B8">
        <v>1</v>
      </c>
      <c r="C8" s="6" t="s">
        <v>2088</v>
      </c>
      <c r="D8" t="str">
        <f>VLOOKUP(C8,'MASTER KEY'!$A$2:$B1223,2,TRUE)</f>
        <v>Precipitation Rate</v>
      </c>
    </row>
    <row r="9" spans="1:5" x14ac:dyDescent="0.2">
      <c r="A9" t="s">
        <v>2101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2056</v>
      </c>
      <c r="B2">
        <v>1</v>
      </c>
      <c r="C2" s="6" t="s">
        <v>2091</v>
      </c>
      <c r="D2" t="str">
        <f>VLOOKUP(C2,'MASTER KEY'!$A$2:$B1218,2,TRUE)</f>
        <v>Air Pressure</v>
      </c>
    </row>
    <row r="3" spans="1:5" x14ac:dyDescent="0.2">
      <c r="A3" s="6" t="s">
        <v>2057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2">
      <c r="A4" s="6" t="s">
        <v>2058</v>
      </c>
      <c r="B4">
        <v>1</v>
      </c>
      <c r="C4" s="6" t="s">
        <v>2052</v>
      </c>
      <c r="D4" t="str">
        <f>VLOOKUP(C4,'MASTER KEY'!$A$2:$B1220,2,TRUE)</f>
        <v>longwave radiation</v>
      </c>
    </row>
    <row r="5" spans="1:5" x14ac:dyDescent="0.2">
      <c r="A5" t="s">
        <v>2059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2">
      <c r="A6" t="s">
        <v>2093</v>
      </c>
      <c r="B6">
        <v>1</v>
      </c>
      <c r="C6" s="57" t="s">
        <v>2088</v>
      </c>
      <c r="D6" t="str">
        <f>VLOOKUP(C6,'MASTER KEY'!$A$2:$B1221,2,TRUE)</f>
        <v>Precipitation Rate</v>
      </c>
    </row>
    <row r="7" spans="1:5" x14ac:dyDescent="0.2">
      <c r="A7" t="s">
        <v>2060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2">
      <c r="A8" t="s">
        <v>2061</v>
      </c>
      <c r="B8">
        <v>1</v>
      </c>
      <c r="C8" s="6" t="s">
        <v>2072</v>
      </c>
      <c r="D8" t="str">
        <f>VLOOKUP(C8,'MASTER KEY'!$A$2:$B1223,2,TRUE)</f>
        <v>Specific humidity at 2m height</v>
      </c>
    </row>
    <row r="9" spans="1:5" ht="18" x14ac:dyDescent="0.2">
      <c r="A9" s="54" t="s">
        <v>2062</v>
      </c>
      <c r="B9">
        <v>1</v>
      </c>
      <c r="C9" s="6" t="s">
        <v>2073</v>
      </c>
      <c r="D9" t="str">
        <f>VLOOKUP(C9,'MASTER KEY'!$A$2:$B1224,2,TRUE)</f>
        <v>Sensible heat flux</v>
      </c>
    </row>
    <row r="10" spans="1:5" x14ac:dyDescent="0.2">
      <c r="A10" s="12" t="s">
        <v>2063</v>
      </c>
      <c r="B10">
        <v>1</v>
      </c>
      <c r="C10" s="6" t="s">
        <v>2074</v>
      </c>
      <c r="D10" t="str">
        <f>VLOOKUP(C10,'MASTER KEY'!$A$2:$B1225,2,TRUE)</f>
        <v xml:space="preserve">Latent heat flux </v>
      </c>
    </row>
    <row r="11" spans="1:5" x14ac:dyDescent="0.2">
      <c r="A11" s="12" t="s">
        <v>2064</v>
      </c>
      <c r="B11">
        <v>1</v>
      </c>
      <c r="C11" s="6" t="s">
        <v>2075</v>
      </c>
      <c r="D11" t="str">
        <f>VLOOKUP(C11,'MASTER KEY'!$A$2:$B1226,2,TRUE)</f>
        <v>sea surface temperature</v>
      </c>
    </row>
    <row r="12" spans="1:5" x14ac:dyDescent="0.2">
      <c r="A12" s="6" t="s">
        <v>2065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2">
      <c r="A13" t="s">
        <v>2066</v>
      </c>
      <c r="B13">
        <v>1</v>
      </c>
      <c r="C13" s="6" t="s">
        <v>2076</v>
      </c>
      <c r="D13" t="str">
        <f>VLOOKUP(C13,'MASTER KEY'!$A$2:$B1228,2,TRUE)</f>
        <v>eastern wind speed at 10 m height</v>
      </c>
    </row>
    <row r="14" spans="1:5" x14ac:dyDescent="0.2">
      <c r="A14" t="s">
        <v>2067</v>
      </c>
      <c r="B14">
        <v>1</v>
      </c>
      <c r="C14" s="6" t="s">
        <v>2077</v>
      </c>
      <c r="D14" t="str">
        <f>VLOOKUP(C14,'MASTER KEY'!$A$2:$B1229,2,TRUE)</f>
        <v>northern wind speed at 10 m height</v>
      </c>
    </row>
    <row r="15" spans="1:5" x14ac:dyDescent="0.2">
      <c r="A15" t="s">
        <v>2068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2">
      <c r="A16" t="s">
        <v>2069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2">
      <c r="A17" t="s">
        <v>2070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2">
      <c r="A18" t="s">
        <v>2071</v>
      </c>
      <c r="B18">
        <v>1</v>
      </c>
      <c r="C18" s="6" t="s">
        <v>2079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2107</v>
      </c>
      <c r="B2">
        <v>1</v>
      </c>
      <c r="C2" s="6" t="s">
        <v>2075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2108</v>
      </c>
      <c r="B2">
        <v>1</v>
      </c>
      <c r="C2" s="6" t="s">
        <v>2117</v>
      </c>
      <c r="D2" t="e">
        <f>VLOOKUP(C2,'MASTER KEY'!$A$2:$B1217,2,TRUE)</f>
        <v>#N/A</v>
      </c>
    </row>
    <row r="3" spans="1:5" x14ac:dyDescent="0.2">
      <c r="A3" t="s">
        <v>2109</v>
      </c>
      <c r="B3">
        <v>1</v>
      </c>
      <c r="C3" s="6" t="s">
        <v>2118</v>
      </c>
      <c r="D3" t="str">
        <f>VLOOKUP(C3,'MASTER KEY'!$A$2:$B1218,2,TRUE)</f>
        <v>NTUe</v>
      </c>
    </row>
    <row r="4" spans="1:5" x14ac:dyDescent="0.2">
      <c r="A4" t="s">
        <v>2110</v>
      </c>
      <c r="B4">
        <v>1</v>
      </c>
      <c r="C4" s="2" t="s">
        <v>2119</v>
      </c>
      <c r="D4" t="str">
        <f>VLOOKUP(C4,'MASTER KEY'!$A$2:$B1219,2,TRUE)</f>
        <v>SSC_mg.l</v>
      </c>
    </row>
    <row r="5" spans="1:5" x14ac:dyDescent="0.2">
      <c r="A5" t="s">
        <v>2111</v>
      </c>
      <c r="B5">
        <v>1</v>
      </c>
      <c r="C5" s="6" t="s">
        <v>2120</v>
      </c>
      <c r="D5" t="str">
        <f>VLOOKUP(C5,'MASTER KEY'!$A$2:$B1220,2,TRUE)</f>
        <v>light_shift</v>
      </c>
    </row>
    <row r="6" spans="1:5" x14ac:dyDescent="0.2">
      <c r="A6" t="s">
        <v>2112</v>
      </c>
      <c r="B6">
        <v>1</v>
      </c>
      <c r="C6" s="2" t="s">
        <v>2121</v>
      </c>
      <c r="D6" t="str">
        <f>VLOOKUP(C6,'MASTER KEY'!$A$2:$B1221,2,TRUE)</f>
        <v>Dep_mg.cm2</v>
      </c>
    </row>
    <row r="7" spans="1:5" x14ac:dyDescent="0.2">
      <c r="A7" t="s">
        <v>2113</v>
      </c>
      <c r="B7">
        <v>1</v>
      </c>
      <c r="C7" s="6" t="s">
        <v>2117</v>
      </c>
      <c r="D7" t="e">
        <f>VLOOKUP(C7,'MASTER KEY'!$A$2:$B1222,2,TRUE)</f>
        <v>#N/A</v>
      </c>
    </row>
    <row r="8" spans="1:5" x14ac:dyDescent="0.2">
      <c r="A8" t="s">
        <v>2114</v>
      </c>
      <c r="B8">
        <v>1</v>
      </c>
      <c r="C8" s="2" t="s">
        <v>2122</v>
      </c>
      <c r="D8" t="str">
        <f>VLOOKUP(C8,'MASTER KEY'!$A$2:$B1223,2,TRUE)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2">
      <c r="A10" t="s">
        <v>2115</v>
      </c>
      <c r="B10">
        <v>1</v>
      </c>
      <c r="C10" s="2" t="s">
        <v>2123</v>
      </c>
      <c r="D10" t="str">
        <f>VLOOKUP(C10,'MASTER KEY'!$A$2:$B1225,2,TRUE)</f>
        <v>Deprate_mg.cm2day</v>
      </c>
    </row>
    <row r="11" spans="1:5" x14ac:dyDescent="0.2">
      <c r="A11" t="s">
        <v>2116</v>
      </c>
      <c r="B11">
        <v>1</v>
      </c>
      <c r="C11" s="6" t="s">
        <v>2124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2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2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2024-07-09T05:00:49Z</dcterms:modified>
</cp:coreProperties>
</file>