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\Desktop\"/>
    </mc:Choice>
  </mc:AlternateContent>
  <bookViews>
    <workbookView xWindow="0" yWindow="0" windowWidth="28800" windowHeight="12300" activeTab="1"/>
  </bookViews>
  <sheets>
    <sheet name="Picture" sheetId="1" r:id="rId1"/>
    <sheet name="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X13" i="1"/>
  <c r="X11" i="1"/>
  <c r="Q27" i="1"/>
  <c r="B25" i="1"/>
  <c r="A11" i="1"/>
  <c r="A10" i="1"/>
  <c r="A4" i="1"/>
  <c r="K3" i="1"/>
  <c r="O3" i="1"/>
  <c r="X9" i="1"/>
  <c r="Y4" i="1"/>
  <c r="Y26" i="1"/>
  <c r="Y25" i="1"/>
  <c r="B6" i="1"/>
  <c r="X6" i="1"/>
  <c r="W26" i="1"/>
  <c r="W25" i="1"/>
  <c r="W9" i="1"/>
  <c r="W15" i="1"/>
  <c r="W13" i="1"/>
  <c r="W11" i="1"/>
  <c r="W4" i="1"/>
  <c r="W6" i="1"/>
  <c r="P27" i="1"/>
  <c r="B4" i="1"/>
  <c r="B11" i="1"/>
  <c r="B10" i="1"/>
  <c r="N3" i="1"/>
  <c r="L3" i="1"/>
  <c r="C6" i="1"/>
  <c r="C25" i="1"/>
</calcChain>
</file>

<file path=xl/sharedStrings.xml><?xml version="1.0" encoding="utf-8"?>
<sst xmlns="http://schemas.openxmlformats.org/spreadsheetml/2006/main" count="88" uniqueCount="43">
  <si>
    <t>Buttons</t>
  </si>
  <si>
    <t>A</t>
  </si>
  <si>
    <t>X</t>
  </si>
  <si>
    <t>Y</t>
  </si>
  <si>
    <t>LB</t>
  </si>
  <si>
    <t>RB</t>
  </si>
  <si>
    <t>Back</t>
  </si>
  <si>
    <t>Start</t>
  </si>
  <si>
    <t>Right Stick</t>
  </si>
  <si>
    <t>Java Port #</t>
  </si>
  <si>
    <t>B</t>
  </si>
  <si>
    <t>Stick/Axis</t>
  </si>
  <si>
    <t>LX</t>
  </si>
  <si>
    <t>LY</t>
  </si>
  <si>
    <t>LT</t>
  </si>
  <si>
    <t>RT</t>
  </si>
  <si>
    <t>RX</t>
  </si>
  <si>
    <t>RY</t>
  </si>
  <si>
    <t>Left Stick</t>
  </si>
  <si>
    <t>↕</t>
  </si>
  <si>
    <t>↔</t>
  </si>
  <si>
    <t>POV</t>
  </si>
  <si>
    <t>←↑→↓↖↗↙↘</t>
  </si>
  <si>
    <t>Yeet</t>
  </si>
  <si>
    <t>Flip Direction</t>
  </si>
  <si>
    <t>Quick Turn</t>
  </si>
  <si>
    <t>LT+RT</t>
  </si>
  <si>
    <t>Climbing Raise</t>
  </si>
  <si>
    <t>Pilot Command</t>
  </si>
  <si>
    <t>Gunner Command</t>
  </si>
  <si>
    <t>Spin Up</t>
  </si>
  <si>
    <t>Driver</t>
  </si>
  <si>
    <t>Fire</t>
  </si>
  <si>
    <t>D-Up</t>
  </si>
  <si>
    <t>D-Down</t>
  </si>
  <si>
    <t>Hopper Outtake</t>
  </si>
  <si>
    <t>Hopper Intake</t>
  </si>
  <si>
    <t>Close Shot</t>
  </si>
  <si>
    <t>Far Shot</t>
  </si>
  <si>
    <t>Deploy Intake</t>
  </si>
  <si>
    <t>Pilot</t>
  </si>
  <si>
    <t>Gunner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</si>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</sst>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01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A01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0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302658</xdr:colOff>
      <xdr:row>2</xdr:row>
      <xdr:rowOff>209776</xdr:rowOff>
    </xdr:from>
    <xdr:to>
      <xdr:col>22</xdr:col>
      <xdr:colOff>77129</xdr:colOff>
      <xdr:row>26</xdr:row>
      <xdr:rowOff>56220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681" y="694685"/>
          <a:ext cx="9342766" cy="53103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1" totalsRowShown="0">
  <autoFilter ref="A1:D11"/>
  <tableColumns count="4">
    <tableColumn id="1" name="Buttons"/>
    <tableColumn id="2" name="Java Port #"/>
    <tableColumn id="3" name="Pilot Command"/>
    <tableColumn id="4" name="Gunner Comman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D25" totalsRowShown="0">
  <autoFilter ref="A17:D25"/>
  <tableColumns count="4">
    <tableColumn id="1" name="Stick/Axis"/>
    <tableColumn id="2" name="Java Port #"/>
    <tableColumn id="3" name="Pilot Command"/>
    <tableColumn id="4" name="Gunner Comman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zoomScale="110" zoomScaleNormal="110" workbookViewId="0"/>
  </sheetViews>
  <sheetFormatPr defaultRowHeight="15" x14ac:dyDescent="0.25"/>
  <cols>
    <col min="1" max="1" width="15.7109375" customWidth="1"/>
    <col min="2" max="2" width="6.7109375" customWidth="1"/>
    <col min="3" max="3" width="5.140625" customWidth="1"/>
    <col min="8" max="8" width="14.5703125" customWidth="1"/>
    <col min="9" max="9" width="2.7109375" customWidth="1"/>
    <col min="10" max="10" width="5.140625" customWidth="1"/>
    <col min="11" max="11" width="0.7109375" customWidth="1"/>
    <col min="12" max="12" width="5" customWidth="1"/>
    <col min="13" max="13" width="9.28515625" customWidth="1"/>
    <col min="14" max="14" width="5" customWidth="1"/>
    <col min="15" max="15" width="0.85546875" customWidth="1"/>
    <col min="16" max="16" width="5.140625" customWidth="1"/>
    <col min="21" max="21" width="13.85546875" customWidth="1"/>
    <col min="22" max="22" width="2.85546875" customWidth="1"/>
    <col min="23" max="23" width="5.140625" customWidth="1"/>
    <col min="24" max="24" width="7.28515625" customWidth="1"/>
  </cols>
  <sheetData>
    <row r="1" spans="1:25" ht="23.25" x14ac:dyDescent="0.35">
      <c r="A1" s="10" t="s">
        <v>40</v>
      </c>
    </row>
    <row r="2" spans="1:25" x14ac:dyDescent="0.25">
      <c r="V2" s="4"/>
    </row>
    <row r="3" spans="1:25" ht="22.5" customHeight="1" thickBot="1" x14ac:dyDescent="0.4">
      <c r="J3" s="13"/>
      <c r="K3" s="13" t="str">
        <f>IF(EXACT($A$1,"Pilot"),VLOOKUP(L4,Table1[#All],3,FALSE),VLOOKUP(L4,Table1[#All],4,FALSE))</f>
        <v>Unused</v>
      </c>
      <c r="L3" s="1">
        <f>VLOOKUP(L4,Table1[#All],2,FALSE)</f>
        <v>7</v>
      </c>
      <c r="N3" s="1">
        <f>VLOOKUP(N4,Table1[#All],2,FALSE)</f>
        <v>8</v>
      </c>
      <c r="O3" s="9" t="str">
        <f>IF(EXACT($A$1,"Pilot"),VLOOKUP(N4,Table1[#All],3,FALSE),VLOOKUP(N4,Table1[#All],4,FALSE))</f>
        <v>Unused</v>
      </c>
      <c r="P3" s="9"/>
      <c r="V3" s="4"/>
    </row>
    <row r="4" spans="1:25" ht="24" customHeight="1" thickTop="1" thickBot="1" x14ac:dyDescent="0.4">
      <c r="A4" s="13" t="str">
        <f>IF(EXACT($A$1,"Pilot"),VLOOKUP(D4,Table2[#All],3,FALSE),VLOOKUP(D4,Table2[#All],4,FALSE))</f>
        <v>Unused</v>
      </c>
      <c r="B4" s="7" t="str">
        <f>"Axis: "&amp;VLOOKUP(D4,Table2[#All],2,FALSE)</f>
        <v>Axis: 2</v>
      </c>
      <c r="C4" s="7"/>
      <c r="D4" s="2" t="s">
        <v>14</v>
      </c>
      <c r="L4" s="4" t="s">
        <v>6</v>
      </c>
      <c r="N4" s="4" t="s">
        <v>7</v>
      </c>
      <c r="V4" s="4" t="s">
        <v>15</v>
      </c>
      <c r="W4" s="7" t="str">
        <f>"Axis: "&amp;VLOOKUP(V4,Table2[#All],2,FALSE)</f>
        <v>Axis: 3</v>
      </c>
      <c r="X4" s="7"/>
      <c r="Y4" s="9" t="str">
        <f>IF(EXACT($A$1,"Pilot"),VLOOKUP(V4,Table2[#All],3,FALSE),VLOOKUP(V4,Table2[#All],4,FALSE))</f>
        <v>Unused</v>
      </c>
    </row>
    <row r="5" spans="1:25" ht="18" customHeight="1" thickTop="1" x14ac:dyDescent="0.25">
      <c r="D5" s="2"/>
      <c r="M5" s="4"/>
      <c r="V5" s="4"/>
    </row>
    <row r="6" spans="1:25" ht="23.25" customHeight="1" thickBot="1" x14ac:dyDescent="0.4">
      <c r="B6" s="13" t="str">
        <f>IF(EXACT($A$1,"Pilot"),VLOOKUP(D6,Table1[#All],3,FALSE),VLOOKUP(D6,Table1[#All],4,FALSE))</f>
        <v>Flip Direction</v>
      </c>
      <c r="C6" s="8">
        <f>VLOOKUP(D6,Table1[#All],2,FALSE)</f>
        <v>5</v>
      </c>
      <c r="D6" s="2" t="s">
        <v>4</v>
      </c>
      <c r="V6" s="4" t="s">
        <v>5</v>
      </c>
      <c r="W6" s="8">
        <f>VLOOKUP(V6,Table1[#All],2,FALSE)</f>
        <v>6</v>
      </c>
      <c r="X6" s="9" t="str">
        <f>IF(EXACT($A$1,"Pilot"),VLOOKUP(V6,Table1[#All],3,FALSE),VLOOKUP(V6,Table1[#All],4,FALSE))</f>
        <v>Quick Turn</v>
      </c>
    </row>
    <row r="7" spans="1:25" ht="15.75" thickTop="1" x14ac:dyDescent="0.25">
      <c r="D7" s="2"/>
      <c r="V7" s="4"/>
    </row>
    <row r="8" spans="1:25" x14ac:dyDescent="0.25">
      <c r="D8" s="2"/>
      <c r="V8" s="4"/>
    </row>
    <row r="9" spans="1:25" ht="22.5" customHeight="1" thickBot="1" x14ac:dyDescent="0.4">
      <c r="D9" s="2"/>
      <c r="V9" s="4" t="s">
        <v>3</v>
      </c>
      <c r="W9" s="8">
        <f>VLOOKUP(V9,Table1[#All],2,FALSE)</f>
        <v>4</v>
      </c>
      <c r="X9" s="9" t="str">
        <f>IF(EXACT($A$1,"Pilot"),VLOOKUP(V9,Table1[#All],3,FALSE),VLOOKUP(V9,Table1[#All],4,FALSE))</f>
        <v>Yeet</v>
      </c>
    </row>
    <row r="10" spans="1:25" ht="24" customHeight="1" thickTop="1" thickBot="1" x14ac:dyDescent="0.4">
      <c r="A10" s="13" t="str">
        <f>IF(EXACT($A$1,"Pilot"),VLOOKUP(D10,Table2[#All],3,FALSE),VLOOKUP(D10,Table2[#All],4,FALSE))</f>
        <v>Unused</v>
      </c>
      <c r="B10" s="7" t="str">
        <f>"Axis: "&amp;VLOOKUP(D10,Table2[#All],2,FALSE)</f>
        <v>Axis: 0</v>
      </c>
      <c r="C10" s="7"/>
      <c r="D10" s="2" t="s">
        <v>12</v>
      </c>
      <c r="E10" s="5" t="s">
        <v>20</v>
      </c>
      <c r="V10" s="4"/>
    </row>
    <row r="11" spans="1:25" ht="23.25" customHeight="1" thickTop="1" thickBot="1" x14ac:dyDescent="0.4">
      <c r="A11" s="13" t="str">
        <f>IF(EXACT($A$1,"Pilot"),VLOOKUP(D11,Table2[#All],3,FALSE),VLOOKUP(D11,Table2[#All],4,FALSE))</f>
        <v>Unused</v>
      </c>
      <c r="B11" s="7" t="str">
        <f>"Axis: "&amp;VLOOKUP(D11,Table2[#All],2,FALSE)</f>
        <v>Axis: 1</v>
      </c>
      <c r="C11" s="7"/>
      <c r="D11" s="2" t="s">
        <v>13</v>
      </c>
      <c r="E11" s="5" t="s">
        <v>19</v>
      </c>
      <c r="V11" s="4" t="s">
        <v>2</v>
      </c>
      <c r="W11" s="8">
        <f>VLOOKUP(V11,Table1[#All],2,FALSE)</f>
        <v>3</v>
      </c>
      <c r="X11" s="9" t="str">
        <f>IF(EXACT($A$1,"Pilot"),VLOOKUP(V11,Table1[#All],3,FALSE),VLOOKUP(V11,Table1[#All],4,FALSE))</f>
        <v>Unused</v>
      </c>
    </row>
    <row r="12" spans="1:25" ht="15.75" thickTop="1" x14ac:dyDescent="0.25">
      <c r="D12" s="2"/>
      <c r="V12" s="4"/>
    </row>
    <row r="13" spans="1:25" ht="27" thickBot="1" x14ac:dyDescent="0.4">
      <c r="D13" s="2"/>
      <c r="V13" s="4" t="s">
        <v>10</v>
      </c>
      <c r="W13" s="8">
        <f>VLOOKUP(V13,Table1[#All],2,FALSE)</f>
        <v>2</v>
      </c>
      <c r="X13" s="9" t="str">
        <f>IF(EXACT($A$1,"Pilot"),VLOOKUP(V13,Table1[#All],3,FALSE),VLOOKUP(V13,Table1[#All],4,FALSE))</f>
        <v>Unused</v>
      </c>
    </row>
    <row r="14" spans="1:25" ht="15.75" thickTop="1" x14ac:dyDescent="0.25">
      <c r="D14" s="2"/>
      <c r="V14" s="4"/>
    </row>
    <row r="15" spans="1:25" ht="27" thickBot="1" x14ac:dyDescent="0.4">
      <c r="D15" s="2"/>
      <c r="V15" s="4" t="s">
        <v>1</v>
      </c>
      <c r="W15" s="8">
        <f>VLOOKUP(V15,Table1[#All],2,FALSE)</f>
        <v>1</v>
      </c>
      <c r="X15" s="9" t="str">
        <f>IF(EXACT($A$1,"Pilot"),VLOOKUP(V15,Table1[#All],3,FALSE),VLOOKUP(V15,Table1[#All],4,FALSE))</f>
        <v>Unused</v>
      </c>
    </row>
    <row r="16" spans="1:25" ht="15.75" thickTop="1" x14ac:dyDescent="0.25">
      <c r="D16" s="2"/>
    </row>
    <row r="17" spans="2:25" x14ac:dyDescent="0.25">
      <c r="D17" s="2"/>
      <c r="V17" s="4"/>
    </row>
    <row r="18" spans="2:25" x14ac:dyDescent="0.25">
      <c r="D18" s="2"/>
      <c r="V18" s="4"/>
    </row>
    <row r="19" spans="2:25" ht="10.5" customHeight="1" x14ac:dyDescent="0.25">
      <c r="D19" s="2"/>
      <c r="V19" s="4"/>
    </row>
    <row r="20" spans="2:25" ht="9" customHeight="1" x14ac:dyDescent="0.25">
      <c r="D20" s="2"/>
      <c r="V20" s="4"/>
    </row>
    <row r="21" spans="2:25" ht="10.5" customHeight="1" x14ac:dyDescent="0.25">
      <c r="D21" s="2"/>
      <c r="V21" s="4"/>
    </row>
    <row r="22" spans="2:25" ht="10.5" customHeight="1" x14ac:dyDescent="0.25">
      <c r="D22" s="2"/>
      <c r="V22" s="4"/>
    </row>
    <row r="23" spans="2:25" ht="10.5" customHeight="1" x14ac:dyDescent="0.25">
      <c r="D23" s="2"/>
      <c r="V23" s="4"/>
    </row>
    <row r="24" spans="2:25" ht="10.5" customHeight="1" x14ac:dyDescent="0.25">
      <c r="D24" s="2"/>
      <c r="V24" s="4"/>
    </row>
    <row r="25" spans="2:25" ht="23.25" customHeight="1" thickBot="1" x14ac:dyDescent="0.4">
      <c r="B25" s="13" t="str">
        <f>IF(EXACT($A$1,"Pilot"),VLOOKUP(D25,Table1[#All],3,FALSE),VLOOKUP(D25,Table1[#All],4,FALSE))</f>
        <v>Unused</v>
      </c>
      <c r="C25" s="8">
        <f>VLOOKUP(D25,Table1[#All],2,FALSE)</f>
        <v>9</v>
      </c>
      <c r="D25" s="2" t="s">
        <v>18</v>
      </c>
      <c r="V25" s="6" t="s">
        <v>16</v>
      </c>
      <c r="W25" s="11" t="str">
        <f>"Axis: "&amp;VLOOKUP(V25,Table2[#All],2,FALSE)</f>
        <v>Axis: 4</v>
      </c>
      <c r="X25" s="11"/>
      <c r="Y25" s="9" t="str">
        <f>IF(EXACT($A$1,"Pilot"),VLOOKUP(V25,Table2[#All],3,FALSE),VLOOKUP(V25,Table2[#All],4,FALSE))</f>
        <v>Unused</v>
      </c>
    </row>
    <row r="26" spans="2:25" ht="27.75" thickTop="1" thickBot="1" x14ac:dyDescent="0.4">
      <c r="J26" s="3" t="s">
        <v>21</v>
      </c>
      <c r="K26" s="3"/>
      <c r="L26" s="12"/>
      <c r="M26" s="12"/>
      <c r="N26" s="12"/>
      <c r="O26" s="12"/>
      <c r="P26" s="3" t="s">
        <v>8</v>
      </c>
      <c r="Q26" s="12"/>
      <c r="R26" s="12"/>
      <c r="V26" s="4" t="s">
        <v>17</v>
      </c>
      <c r="W26" s="11" t="str">
        <f>"Axis: "&amp;VLOOKUP(V26,Table2[#All],2,FALSE)</f>
        <v>Axis: 5</v>
      </c>
      <c r="X26" s="11"/>
      <c r="Y26" s="9" t="str">
        <f>IF(EXACT($A$1,"Pilot"),VLOOKUP(V26,Table2[#All],3,FALSE),VLOOKUP(V26,Table2[#All],4,FALSE))</f>
        <v>Unused</v>
      </c>
    </row>
    <row r="27" spans="2:25" ht="27.75" thickTop="1" thickBot="1" x14ac:dyDescent="0.4">
      <c r="P27" s="8">
        <f>VLOOKUP(P26,Table1[#All],2,FALSE)</f>
        <v>10</v>
      </c>
      <c r="Q27" s="9" t="str">
        <f>IF(EXACT($A$1,"Pilot"),VLOOKUP(P26,Table1[#All],3,FALSE),VLOOKUP(P26,Table1[#All],4,FALSE))</f>
        <v>Unused</v>
      </c>
    </row>
    <row r="28" spans="2:25" ht="15.75" thickTop="1" x14ac:dyDescent="0.25"/>
    <row r="32" spans="2:25" x14ac:dyDescent="0.25">
      <c r="H32" t="s">
        <v>22</v>
      </c>
    </row>
  </sheetData>
  <mergeCells count="6">
    <mergeCell ref="W25:X25"/>
    <mergeCell ref="W26:X26"/>
    <mergeCell ref="B10:C10"/>
    <mergeCell ref="B11:C11"/>
    <mergeCell ref="B4:C4"/>
    <mergeCell ref="W4:X4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="Select Pilot or Gunner">
          <x14:formula1>
            <xm:f>List!A31:A32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3" sqref="F3"/>
    </sheetView>
  </sheetViews>
  <sheetFormatPr defaultRowHeight="15" x14ac:dyDescent="0.25"/>
  <cols>
    <col min="1" max="1" width="10.140625" bestFit="1" customWidth="1"/>
    <col min="2" max="2" width="12.42578125" customWidth="1"/>
    <col min="3" max="3" width="18.28515625" bestFit="1" customWidth="1"/>
    <col min="4" max="4" width="19.7109375" bestFit="1" customWidth="1"/>
    <col min="5" max="5" width="12.42578125" customWidth="1"/>
  </cols>
  <sheetData>
    <row r="1" spans="1:8" x14ac:dyDescent="0.25">
      <c r="A1" t="s">
        <v>0</v>
      </c>
      <c r="B1" t="s">
        <v>9</v>
      </c>
      <c r="C1" t="s">
        <v>28</v>
      </c>
      <c r="D1" t="s">
        <v>29</v>
      </c>
    </row>
    <row r="2" spans="1:8" x14ac:dyDescent="0.25">
      <c r="A2" t="s">
        <v>1</v>
      </c>
      <c r="B2">
        <v>1</v>
      </c>
      <c r="C2" t="s">
        <v>42</v>
      </c>
      <c r="D2" t="s">
        <v>37</v>
      </c>
      <c r="F2" t="s">
        <v>31</v>
      </c>
      <c r="G2" t="s">
        <v>26</v>
      </c>
      <c r="H2" t="s">
        <v>27</v>
      </c>
    </row>
    <row r="3" spans="1:8" x14ac:dyDescent="0.25">
      <c r="A3" t="s">
        <v>10</v>
      </c>
      <c r="B3">
        <v>2</v>
      </c>
      <c r="C3" t="s">
        <v>42</v>
      </c>
      <c r="D3" t="s">
        <v>38</v>
      </c>
    </row>
    <row r="4" spans="1:8" x14ac:dyDescent="0.25">
      <c r="A4" t="s">
        <v>2</v>
      </c>
      <c r="B4">
        <v>3</v>
      </c>
      <c r="C4" t="s">
        <v>42</v>
      </c>
      <c r="D4" t="s">
        <v>39</v>
      </c>
    </row>
    <row r="5" spans="1:8" x14ac:dyDescent="0.25">
      <c r="A5" t="s">
        <v>3</v>
      </c>
      <c r="B5">
        <v>4</v>
      </c>
      <c r="C5" t="s">
        <v>23</v>
      </c>
      <c r="D5" t="s">
        <v>42</v>
      </c>
    </row>
    <row r="6" spans="1:8" x14ac:dyDescent="0.25">
      <c r="A6" t="s">
        <v>4</v>
      </c>
      <c r="B6">
        <v>5</v>
      </c>
      <c r="C6" t="s">
        <v>24</v>
      </c>
      <c r="D6" t="s">
        <v>42</v>
      </c>
    </row>
    <row r="7" spans="1:8" x14ac:dyDescent="0.25">
      <c r="A7" t="s">
        <v>5</v>
      </c>
      <c r="B7">
        <v>6</v>
      </c>
      <c r="C7" t="s">
        <v>25</v>
      </c>
      <c r="D7" t="s">
        <v>42</v>
      </c>
    </row>
    <row r="8" spans="1:8" x14ac:dyDescent="0.25">
      <c r="A8" t="s">
        <v>6</v>
      </c>
      <c r="B8">
        <v>7</v>
      </c>
      <c r="C8" t="s">
        <v>42</v>
      </c>
      <c r="D8" t="s">
        <v>42</v>
      </c>
    </row>
    <row r="9" spans="1:8" x14ac:dyDescent="0.25">
      <c r="A9" t="s">
        <v>7</v>
      </c>
      <c r="B9">
        <v>8</v>
      </c>
      <c r="C9" t="s">
        <v>42</v>
      </c>
      <c r="D9" t="s">
        <v>42</v>
      </c>
    </row>
    <row r="10" spans="1:8" x14ac:dyDescent="0.25">
      <c r="A10" t="s">
        <v>18</v>
      </c>
      <c r="B10">
        <v>9</v>
      </c>
      <c r="C10" t="s">
        <v>42</v>
      </c>
      <c r="D10" t="s">
        <v>42</v>
      </c>
    </row>
    <row r="11" spans="1:8" x14ac:dyDescent="0.25">
      <c r="A11" t="s">
        <v>8</v>
      </c>
      <c r="B11">
        <v>10</v>
      </c>
      <c r="C11" t="s">
        <v>42</v>
      </c>
      <c r="D11" t="s">
        <v>42</v>
      </c>
    </row>
    <row r="17" spans="1:4" x14ac:dyDescent="0.25">
      <c r="A17" t="s">
        <v>11</v>
      </c>
      <c r="B17" t="s">
        <v>9</v>
      </c>
      <c r="C17" t="s">
        <v>28</v>
      </c>
      <c r="D17" t="s">
        <v>29</v>
      </c>
    </row>
    <row r="18" spans="1:4" x14ac:dyDescent="0.25">
      <c r="A18" t="s">
        <v>12</v>
      </c>
      <c r="B18">
        <v>0</v>
      </c>
      <c r="C18" t="s">
        <v>42</v>
      </c>
      <c r="D18" t="s">
        <v>42</v>
      </c>
    </row>
    <row r="19" spans="1:4" x14ac:dyDescent="0.25">
      <c r="A19" t="s">
        <v>13</v>
      </c>
      <c r="B19">
        <v>1</v>
      </c>
      <c r="C19" t="s">
        <v>42</v>
      </c>
      <c r="D19" t="s">
        <v>42</v>
      </c>
    </row>
    <row r="20" spans="1:4" x14ac:dyDescent="0.25">
      <c r="A20" t="s">
        <v>14</v>
      </c>
      <c r="B20">
        <v>2</v>
      </c>
      <c r="C20" t="s">
        <v>42</v>
      </c>
      <c r="D20" t="s">
        <v>30</v>
      </c>
    </row>
    <row r="21" spans="1:4" x14ac:dyDescent="0.25">
      <c r="A21" t="s">
        <v>15</v>
      </c>
      <c r="B21">
        <v>3</v>
      </c>
      <c r="C21" t="s">
        <v>42</v>
      </c>
      <c r="D21" t="s">
        <v>32</v>
      </c>
    </row>
    <row r="22" spans="1:4" x14ac:dyDescent="0.25">
      <c r="A22" t="s">
        <v>16</v>
      </c>
      <c r="B22">
        <v>4</v>
      </c>
      <c r="C22" t="s">
        <v>42</v>
      </c>
      <c r="D22" t="s">
        <v>42</v>
      </c>
    </row>
    <row r="23" spans="1:4" x14ac:dyDescent="0.25">
      <c r="A23" t="s">
        <v>17</v>
      </c>
      <c r="B23">
        <v>5</v>
      </c>
      <c r="C23" t="s">
        <v>42</v>
      </c>
      <c r="D23" t="s">
        <v>42</v>
      </c>
    </row>
    <row r="24" spans="1:4" x14ac:dyDescent="0.25">
      <c r="A24" t="s">
        <v>34</v>
      </c>
      <c r="B24">
        <v>90</v>
      </c>
      <c r="C24" t="s">
        <v>42</v>
      </c>
      <c r="D24" t="s">
        <v>35</v>
      </c>
    </row>
    <row r="25" spans="1:4" x14ac:dyDescent="0.25">
      <c r="A25" t="s">
        <v>33</v>
      </c>
      <c r="B25">
        <v>0</v>
      </c>
      <c r="C25" t="s">
        <v>42</v>
      </c>
      <c r="D25" t="s">
        <v>36</v>
      </c>
    </row>
    <row r="31" spans="1:4" x14ac:dyDescent="0.25">
      <c r="A31" t="s">
        <v>40</v>
      </c>
    </row>
    <row r="32" spans="1:4" x14ac:dyDescent="0.25">
      <c r="A32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Picture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2020-02-08T19:12:34Z</dcterms:created>
  <dcterms:modified xsi:type="dcterms:W3CDTF">2020-02-08T21:14:58Z</dcterms:modified>
</cp:coreProperties>
</file>